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12-21-17\"/>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22117"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7"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L32" i="5" s="1"/>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G40" i="5"/>
  <c r="H40" i="5"/>
  <c r="D41" i="5"/>
  <c r="GS40" i="5"/>
  <c r="M41" i="5"/>
  <c r="GO38" i="5"/>
  <c r="D38" i="5"/>
  <c r="C39" i="5"/>
  <c r="F40" i="5"/>
  <c r="E39" i="5"/>
  <c r="GU38" i="5"/>
  <c r="GT40" i="5"/>
  <c r="GT38" i="5"/>
  <c r="H41" i="5"/>
  <c r="G41" i="5"/>
  <c r="F41" i="5"/>
  <c r="GU40" i="5"/>
  <c r="L41" i="5"/>
  <c r="C38" i="5"/>
  <c r="E38" i="5"/>
  <c r="GV38" i="5"/>
  <c r="D39" i="5"/>
  <c r="D40" i="5"/>
  <c r="I40" i="5"/>
  <c r="K41" i="5"/>
  <c r="E40" i="5"/>
  <c r="J41" i="5"/>
  <c r="E41" i="5"/>
  <c r="I41" i="5"/>
  <c r="GV40" i="5"/>
  <c r="C40" i="5"/>
  <c r="C41" i="5"/>
  <c r="T126" i="21" l="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CS64" i="5" s="1"/>
  <c r="DI54" i="5"/>
  <c r="FM54" i="5"/>
  <c r="R124" i="21"/>
  <c r="BU29" i="5"/>
  <c r="FW62" i="5"/>
  <c r="FO62" i="5"/>
  <c r="FG62" i="5"/>
  <c r="EY62" i="5"/>
  <c r="EQ62" i="5"/>
  <c r="ER64" i="5" s="1"/>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FY64" i="5" s="1"/>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FM64" i="5" s="1"/>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E64" i="5" s="1"/>
  <c r="BT62" i="5"/>
  <c r="CJ62" i="5"/>
  <c r="CZ62" i="5"/>
  <c r="D53" i="5"/>
  <c r="D63" i="5" s="1"/>
  <c r="L53" i="5"/>
  <c r="T53" i="5"/>
  <c r="AB53" i="5"/>
  <c r="AJ53" i="5"/>
  <c r="AR53" i="5"/>
  <c r="AZ53" i="5"/>
  <c r="BH53" i="5"/>
  <c r="BP53" i="5"/>
  <c r="BX53" i="5"/>
  <c r="CF53" i="5"/>
  <c r="CN53" i="5"/>
  <c r="CV53" i="5"/>
  <c r="DD53" i="5"/>
  <c r="DL53" i="5"/>
  <c r="DT53" i="5"/>
  <c r="EJ53" i="5"/>
  <c r="ER53" i="5"/>
  <c r="EZ53" i="5"/>
  <c r="FH53" i="5"/>
  <c r="FP53" i="5"/>
  <c r="FP63" i="5" s="1"/>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O64" i="5" s="1"/>
  <c r="W54" i="5"/>
  <c r="AE54" i="5"/>
  <c r="AE64" i="5" s="1"/>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R64" i="5" s="1"/>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FZ63" i="5" s="1"/>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J63" i="5" s="1"/>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CV64" i="5" s="1"/>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P64" i="5" s="1"/>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F63" i="5" s="1"/>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AV63" i="5" s="1"/>
  <c r="BL53" i="5"/>
  <c r="BT53" i="5"/>
  <c r="CB53" i="5"/>
  <c r="CK53" i="5"/>
  <c r="CS53" i="5"/>
  <c r="DH53" i="5"/>
  <c r="DQ53" i="5"/>
  <c r="DX53" i="5"/>
  <c r="EO53" i="5"/>
  <c r="H50" i="5"/>
  <c r="AJ50" i="5"/>
  <c r="AR50" i="5"/>
  <c r="BA50" i="5"/>
  <c r="BY50" i="5"/>
  <c r="CV50" i="5"/>
  <c r="I57" i="5"/>
  <c r="AB57" i="5"/>
  <c r="BP57" i="5"/>
  <c r="BX57" i="5"/>
  <c r="CN57" i="5"/>
  <c r="DD57" i="5"/>
  <c r="AS62" i="5"/>
  <c r="BY62" i="5"/>
  <c r="BZ64" i="5" s="1"/>
  <c r="GG54" i="5"/>
  <c r="GH54" i="5"/>
  <c r="GH64" i="5" s="1"/>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O45" i="5"/>
  <c r="GO46" i="5" s="1"/>
  <c r="GO47" i="5" s="1"/>
  <c r="GV45" i="5"/>
  <c r="GV46" i="5" s="1"/>
  <c r="GV47" i="5" s="1"/>
  <c r="D45" i="5"/>
  <c r="D46" i="5" s="1"/>
  <c r="D47" i="5" s="1"/>
  <c r="E45" i="5"/>
  <c r="E46" i="5" s="1"/>
  <c r="E47" i="5" s="1"/>
  <c r="C45" i="5"/>
  <c r="C46" i="5" s="1"/>
  <c r="C47" i="5" s="1"/>
  <c r="C51" i="5" s="1"/>
  <c r="C52" i="5" s="1"/>
  <c r="GT45" i="5"/>
  <c r="GT46" i="5" s="1"/>
  <c r="GT47" i="5" s="1"/>
  <c r="GU45" i="5"/>
  <c r="GU46" i="5" s="1"/>
  <c r="GU47" i="5" s="1"/>
  <c r="BW38" i="5"/>
  <c r="EF38" i="5"/>
  <c r="EK41" i="5"/>
  <c r="BJ38" i="5"/>
  <c r="CF41" i="5"/>
  <c r="CO38" i="5"/>
  <c r="DL41" i="5"/>
  <c r="GI41" i="5"/>
  <c r="GR38" i="5"/>
  <c r="CT41" i="5"/>
  <c r="CS39" i="5"/>
  <c r="AK38" i="5"/>
  <c r="O38" i="5"/>
  <c r="EN40" i="5"/>
  <c r="ES38" i="5"/>
  <c r="CG41" i="5"/>
  <c r="BQ40" i="5"/>
  <c r="DX38" i="5"/>
  <c r="AA39" i="5"/>
  <c r="FU40" i="5"/>
  <c r="BJ40" i="5"/>
  <c r="DD39" i="5"/>
  <c r="AJ38" i="5"/>
  <c r="DY39" i="5"/>
  <c r="BU40" i="5"/>
  <c r="GS39" i="5"/>
  <c r="EK39" i="5"/>
  <c r="EX39" i="5"/>
  <c r="CP39" i="5"/>
  <c r="DF39" i="5"/>
  <c r="FM39" i="5"/>
  <c r="GI39" i="5"/>
  <c r="CD39" i="5"/>
  <c r="FZ41" i="5"/>
  <c r="H38" i="5"/>
  <c r="AS39" i="5"/>
  <c r="EA41" i="5"/>
  <c r="CL41" i="5"/>
  <c r="FQ41" i="5"/>
  <c r="BP39" i="5"/>
  <c r="AC39" i="5"/>
  <c r="EO41" i="5"/>
  <c r="CE38" i="5"/>
  <c r="CR40" i="5"/>
  <c r="DY38" i="5"/>
  <c r="FI39" i="5"/>
  <c r="DJ38" i="5"/>
  <c r="GC40" i="5"/>
  <c r="EP39" i="5"/>
  <c r="AT40" i="5"/>
  <c r="AV41" i="5"/>
  <c r="DZ38" i="5"/>
  <c r="W39" i="5"/>
  <c r="X39" i="5"/>
  <c r="DR41" i="5"/>
  <c r="GM41" i="5"/>
  <c r="AW38" i="5"/>
  <c r="AB39" i="5"/>
  <c r="BY41" i="5"/>
  <c r="GL40" i="5"/>
  <c r="CP40" i="5"/>
  <c r="L39" i="5"/>
  <c r="AK41" i="5"/>
  <c r="GH38" i="5"/>
  <c r="AK40" i="5"/>
  <c r="J39" i="5"/>
  <c r="CA41" i="5"/>
  <c r="CV41" i="5"/>
  <c r="CR41" i="5"/>
  <c r="ED40" i="5"/>
  <c r="EG39" i="5"/>
  <c r="GE39" i="5"/>
  <c r="BC38" i="5"/>
  <c r="GK38" i="5"/>
  <c r="FN40" i="5"/>
  <c r="BL41" i="5"/>
  <c r="AA41" i="5"/>
  <c r="AQ39" i="5"/>
  <c r="AZ40" i="5"/>
  <c r="EI41" i="5"/>
  <c r="FR40" i="5"/>
  <c r="EG41" i="5"/>
  <c r="EH41" i="5"/>
  <c r="CP38" i="5"/>
  <c r="BA40" i="5"/>
  <c r="BY40" i="5"/>
  <c r="AS41" i="5"/>
  <c r="CG39" i="5"/>
  <c r="FY40" i="5"/>
  <c r="FG41" i="5"/>
  <c r="FB41" i="5"/>
  <c r="EY39" i="5"/>
  <c r="F38" i="5"/>
  <c r="ER38" i="5"/>
  <c r="ED38" i="5"/>
  <c r="AH40" i="5"/>
  <c r="GB39" i="5"/>
  <c r="GH41" i="5"/>
  <c r="GF40" i="5"/>
  <c r="DC41" i="5"/>
  <c r="G38" i="5"/>
  <c r="BR40" i="5"/>
  <c r="CX39" i="5"/>
  <c r="CQ39" i="5"/>
  <c r="CK41" i="5"/>
  <c r="DB41" i="5"/>
  <c r="FT38" i="5"/>
  <c r="CT38" i="5"/>
  <c r="EB39" i="5"/>
  <c r="GG38" i="5"/>
  <c r="Y38" i="5"/>
  <c r="CK38" i="5"/>
  <c r="ES41" i="5"/>
  <c r="H39" i="5"/>
  <c r="CY41" i="5"/>
  <c r="BP41" i="5"/>
  <c r="FH40" i="5"/>
  <c r="FW40" i="5"/>
  <c r="GQ38" i="5"/>
  <c r="EM40" i="5"/>
  <c r="GN40" i="5"/>
  <c r="CW38" i="5"/>
  <c r="AX38" i="5"/>
  <c r="DD38" i="5"/>
  <c r="EO39" i="5"/>
  <c r="BN40" i="5"/>
  <c r="CU38" i="5"/>
  <c r="EI40" i="5"/>
  <c r="FL41" i="5"/>
  <c r="GJ40" i="5"/>
  <c r="FU38" i="5"/>
  <c r="AS38" i="5"/>
  <c r="GD40" i="5"/>
  <c r="FE38" i="5"/>
  <c r="J38" i="5"/>
  <c r="CZ41" i="5"/>
  <c r="FH38" i="5"/>
  <c r="FJ38" i="5"/>
  <c r="EE40" i="5"/>
  <c r="FE39" i="5"/>
  <c r="CC39" i="5"/>
  <c r="GL38" i="5"/>
  <c r="DA41" i="5"/>
  <c r="FP41" i="5"/>
  <c r="FV39" i="5"/>
  <c r="GK40" i="5"/>
  <c r="FH39" i="5"/>
  <c r="DX40" i="5"/>
  <c r="ES40" i="5"/>
  <c r="EQ40" i="5"/>
  <c r="GT41" i="5"/>
  <c r="N40" i="5"/>
  <c r="CJ40" i="5"/>
  <c r="FU39" i="5"/>
  <c r="K40" i="5"/>
  <c r="CI38" i="5"/>
  <c r="FC38" i="5"/>
  <c r="AC40" i="5"/>
  <c r="BX41" i="5"/>
  <c r="DK41" i="5"/>
  <c r="GV39" i="5"/>
  <c r="DW40" i="5"/>
  <c r="AX41" i="5"/>
  <c r="CZ38" i="5"/>
  <c r="BE38" i="5"/>
  <c r="FE40" i="5"/>
  <c r="BQ41" i="5"/>
  <c r="DK39" i="5"/>
  <c r="DI40" i="5"/>
  <c r="CE40" i="5"/>
  <c r="GA38" i="5"/>
  <c r="CN40" i="5"/>
  <c r="X41" i="5"/>
  <c r="DB40" i="5"/>
  <c r="AQ40" i="5"/>
  <c r="FR38" i="5"/>
  <c r="DU39" i="5"/>
  <c r="DY40" i="5"/>
  <c r="AY40" i="5"/>
  <c r="CD41" i="5"/>
  <c r="BH40" i="5"/>
  <c r="AJ39" i="5"/>
  <c r="CL40" i="5"/>
  <c r="BL40" i="5"/>
  <c r="BY38" i="5"/>
  <c r="W41" i="5"/>
  <c r="AU38" i="5"/>
  <c r="Z38" i="5"/>
  <c r="DR39" i="5"/>
  <c r="DK40" i="5"/>
  <c r="EZ40" i="5"/>
  <c r="CQ40" i="5"/>
  <c r="AJ41" i="5"/>
  <c r="CF38" i="5"/>
  <c r="GC39" i="5"/>
  <c r="DY41" i="5"/>
  <c r="CS41" i="5"/>
  <c r="BC39" i="5"/>
  <c r="EH40" i="5"/>
  <c r="BH41" i="5"/>
  <c r="T38" i="5"/>
  <c r="GI38" i="5"/>
  <c r="BO39" i="5"/>
  <c r="GS41" i="5"/>
  <c r="DE39" i="5"/>
  <c r="BM40" i="5"/>
  <c r="CU40" i="5"/>
  <c r="AX40" i="5"/>
  <c r="CY39" i="5"/>
  <c r="BF38" i="5"/>
  <c r="Y41" i="5"/>
  <c r="AW41" i="5"/>
  <c r="P39" i="5"/>
  <c r="GP39" i="5"/>
  <c r="CD38" i="5"/>
  <c r="DS39" i="5"/>
  <c r="GJ39" i="5"/>
  <c r="DQ39" i="5"/>
  <c r="FA41" i="5"/>
  <c r="EY38" i="5"/>
  <c r="F39" i="5"/>
  <c r="FX40" i="5"/>
  <c r="FK39" i="5"/>
  <c r="Q41" i="5"/>
  <c r="GR41" i="5"/>
  <c r="FM38" i="5"/>
  <c r="EQ39" i="5"/>
  <c r="EN38" i="5"/>
  <c r="AX39" i="5"/>
  <c r="FN39" i="5"/>
  <c r="V40" i="5"/>
  <c r="AR40" i="5"/>
  <c r="GD39" i="5"/>
  <c r="BJ41" i="5"/>
  <c r="CH39" i="5"/>
  <c r="DP38" i="5"/>
  <c r="AD38" i="5"/>
  <c r="DX41" i="5"/>
  <c r="AE39" i="5"/>
  <c r="AO40" i="5"/>
  <c r="AO39" i="5"/>
  <c r="EV40" i="5"/>
  <c r="BI40" i="5"/>
  <c r="FV38" i="5"/>
  <c r="DS41" i="5"/>
  <c r="CC40" i="5"/>
  <c r="GP38" i="5"/>
  <c r="BU39" i="5"/>
  <c r="FP38" i="5"/>
  <c r="BI38" i="5"/>
  <c r="CV40" i="5"/>
  <c r="M39" i="5"/>
  <c r="J40" i="5"/>
  <c r="AE41" i="5"/>
  <c r="P41" i="5"/>
  <c r="EL41" i="5"/>
  <c r="AV39" i="5"/>
  <c r="EI38" i="5"/>
  <c r="GJ41" i="5"/>
  <c r="GB40" i="5"/>
  <c r="EL38" i="5"/>
  <c r="EA38" i="5"/>
  <c r="CA39" i="5"/>
  <c r="I38" i="5"/>
  <c r="AG39" i="5"/>
  <c r="EY41" i="5"/>
  <c r="DO40" i="5"/>
  <c r="EJ40" i="5"/>
  <c r="AL39" i="5"/>
  <c r="CA40" i="5"/>
  <c r="ED41" i="5"/>
  <c r="DM40" i="5"/>
  <c r="GA41" i="5"/>
  <c r="DU40" i="5"/>
  <c r="AR38" i="5"/>
  <c r="GL39" i="5"/>
  <c r="AU39" i="5"/>
  <c r="EC38" i="5"/>
  <c r="FO38" i="5"/>
  <c r="EF41" i="5"/>
  <c r="GK39" i="5"/>
  <c r="EU41" i="5"/>
  <c r="AV38" i="5"/>
  <c r="AP38" i="5"/>
  <c r="FI41" i="5"/>
  <c r="AQ38" i="5"/>
  <c r="EU40" i="5"/>
  <c r="AL40" i="5"/>
  <c r="AP39" i="5"/>
  <c r="EW40" i="5"/>
  <c r="DE40" i="5"/>
  <c r="EO38" i="5"/>
  <c r="GE38" i="5"/>
  <c r="AY38" i="5"/>
  <c r="FY39" i="5"/>
  <c r="GF38" i="5"/>
  <c r="FR39" i="5"/>
  <c r="AM40" i="5"/>
  <c r="ET39" i="5"/>
  <c r="AM39" i="5"/>
  <c r="ET41" i="5"/>
  <c r="FX39" i="5"/>
  <c r="DC40" i="5"/>
  <c r="Z39" i="5"/>
  <c r="FK40" i="5"/>
  <c r="GM38" i="5"/>
  <c r="CH38" i="5"/>
  <c r="DP41" i="5"/>
  <c r="EM38" i="5"/>
  <c r="FK41" i="5"/>
  <c r="EC39" i="5"/>
  <c r="FB39" i="5"/>
  <c r="BS40" i="5"/>
  <c r="DJ40" i="5"/>
  <c r="CQ38" i="5"/>
  <c r="CX40" i="5"/>
  <c r="EB41" i="5"/>
  <c r="FK38" i="5"/>
  <c r="DU38" i="5"/>
  <c r="AW40" i="5"/>
  <c r="AG41" i="5"/>
  <c r="BZ39" i="5"/>
  <c r="FD40" i="5"/>
  <c r="AY41" i="5"/>
  <c r="BF39" i="5"/>
  <c r="FG38" i="5"/>
  <c r="BM41" i="5"/>
  <c r="EK38" i="5"/>
  <c r="R38" i="5"/>
  <c r="CT40" i="5"/>
  <c r="GQ39" i="5"/>
  <c r="BI41" i="5"/>
  <c r="AD39" i="5"/>
  <c r="GF39" i="5"/>
  <c r="BS39" i="5"/>
  <c r="AV40" i="5"/>
  <c r="AB38" i="5"/>
  <c r="BE40" i="5"/>
  <c r="AH41" i="5"/>
  <c r="CJ38" i="5"/>
  <c r="CT39" i="5"/>
  <c r="BG41" i="5"/>
  <c r="DQ38" i="5"/>
  <c r="GP41" i="5"/>
  <c r="FC40" i="5"/>
  <c r="AN40" i="5"/>
  <c r="DI39" i="5"/>
  <c r="BC40" i="5"/>
  <c r="BB39" i="5"/>
  <c r="DS38" i="5"/>
  <c r="CG40" i="5"/>
  <c r="AR41" i="5"/>
  <c r="Q38" i="5"/>
  <c r="AL38" i="5"/>
  <c r="AQ41" i="5"/>
  <c r="P40" i="5"/>
  <c r="AR39" i="5"/>
  <c r="DJ41" i="5"/>
  <c r="BK40" i="5"/>
  <c r="DE38" i="5"/>
  <c r="V39" i="5"/>
  <c r="CZ40" i="5"/>
  <c r="ER41" i="5"/>
  <c r="N38" i="5"/>
  <c r="DJ39" i="5"/>
  <c r="P38" i="5"/>
  <c r="GG40" i="5"/>
  <c r="DT39" i="5"/>
  <c r="CD40" i="5"/>
  <c r="FS40" i="5"/>
  <c r="S39" i="5"/>
  <c r="BT38" i="5"/>
  <c r="AE38" i="5"/>
  <c r="BX38" i="5"/>
  <c r="EZ39" i="5"/>
  <c r="DI38" i="5"/>
  <c r="DW38" i="5"/>
  <c r="CL38" i="5"/>
  <c r="CH40" i="5"/>
  <c r="FE41" i="5"/>
  <c r="FS38" i="5"/>
  <c r="DM41" i="5"/>
  <c r="R40" i="5"/>
  <c r="CY40" i="5"/>
  <c r="BG38" i="5"/>
  <c r="CM38" i="5"/>
  <c r="FD38" i="5"/>
  <c r="U40" i="5"/>
  <c r="AA38" i="5"/>
  <c r="BO38" i="5"/>
  <c r="DQ40" i="5"/>
  <c r="FW41" i="5"/>
  <c r="AF40" i="5"/>
  <c r="FQ38" i="5"/>
  <c r="GA40" i="5"/>
  <c r="CS40" i="5"/>
  <c r="EM39" i="5"/>
  <c r="DT41" i="5"/>
  <c r="FF39" i="5"/>
  <c r="CI41" i="5"/>
  <c r="DO38" i="5"/>
  <c r="GG39" i="5"/>
  <c r="BZ40" i="5"/>
  <c r="GH40" i="5"/>
  <c r="BT39" i="5"/>
  <c r="DF38" i="5"/>
  <c r="U39" i="5"/>
  <c r="AP40" i="5"/>
  <c r="AN39" i="5"/>
  <c r="GD41" i="5"/>
  <c r="GP40" i="5"/>
  <c r="EE41" i="5"/>
  <c r="FL38" i="5"/>
  <c r="L40" i="5"/>
  <c r="AS40" i="5"/>
  <c r="DN41" i="5"/>
  <c r="DV41" i="5"/>
  <c r="EL40" i="5"/>
  <c r="GA39" i="5"/>
  <c r="EF39" i="5"/>
  <c r="AG40" i="5"/>
  <c r="FZ38" i="5"/>
  <c r="AN41" i="5"/>
  <c r="GM40" i="5"/>
  <c r="GO41" i="5"/>
  <c r="AA40" i="5"/>
  <c r="ER39" i="5"/>
  <c r="CY38" i="5"/>
  <c r="BL38" i="5"/>
  <c r="AB41" i="5"/>
  <c r="AW39" i="5"/>
  <c r="ER40" i="5"/>
  <c r="DO41" i="5"/>
  <c r="FZ39" i="5"/>
  <c r="DH39" i="5"/>
  <c r="DL39" i="5"/>
  <c r="FV40" i="5"/>
  <c r="BK38" i="5"/>
  <c r="DR40" i="5"/>
  <c r="AG38" i="5"/>
  <c r="Y40" i="5"/>
  <c r="CC41" i="5"/>
  <c r="DD40" i="5"/>
  <c r="BG40" i="5"/>
  <c r="EC40" i="5"/>
  <c r="AY39" i="5"/>
  <c r="DV40" i="5"/>
  <c r="BQ39" i="5"/>
  <c r="FR41" i="5"/>
  <c r="EZ38" i="5"/>
  <c r="AI41" i="5"/>
  <c r="DT40" i="5"/>
  <c r="FJ41" i="5"/>
  <c r="EO40" i="5"/>
  <c r="AE40" i="5"/>
  <c r="EJ41" i="5"/>
  <c r="EN41" i="5"/>
  <c r="FB38" i="5"/>
  <c r="GS38" i="5"/>
  <c r="V38" i="5"/>
  <c r="DV38" i="5"/>
  <c r="BV38" i="5"/>
  <c r="Y39" i="5"/>
  <c r="CU39" i="5"/>
  <c r="FP40" i="5"/>
  <c r="EW41" i="5"/>
  <c r="AP41" i="5"/>
  <c r="DA38" i="5"/>
  <c r="DN38" i="5"/>
  <c r="BV41" i="5"/>
  <c r="CO39" i="5"/>
  <c r="EJ39" i="5"/>
  <c r="FM41" i="5"/>
  <c r="CO41" i="5"/>
  <c r="DF40" i="5"/>
  <c r="CQ41" i="5"/>
  <c r="BE41" i="5"/>
  <c r="BK39" i="5"/>
  <c r="DW39" i="5"/>
  <c r="FL39" i="5"/>
  <c r="U38" i="5"/>
  <c r="FJ39" i="5"/>
  <c r="G39" i="5"/>
  <c r="FN38" i="5"/>
  <c r="BN41" i="5"/>
  <c r="CZ39" i="5"/>
  <c r="EG38" i="5"/>
  <c r="ET40" i="5"/>
  <c r="BW41" i="5"/>
  <c r="DW41" i="5"/>
  <c r="GK41" i="5"/>
  <c r="AM41" i="5"/>
  <c r="BD38" i="5"/>
  <c r="GR39" i="5"/>
  <c r="BH38" i="5"/>
  <c r="AO38" i="5"/>
  <c r="CB40" i="5"/>
  <c r="CO40" i="5"/>
  <c r="CJ41" i="5"/>
  <c r="GF41" i="5"/>
  <c r="K38" i="5"/>
  <c r="FS41" i="5"/>
  <c r="T39" i="5"/>
  <c r="FG39" i="5"/>
  <c r="DL40" i="5"/>
  <c r="BN38" i="5"/>
  <c r="CJ39" i="5"/>
  <c r="BG39" i="5"/>
  <c r="GT39" i="5"/>
  <c r="DT38" i="5"/>
  <c r="CW39" i="5"/>
  <c r="GN38" i="5"/>
  <c r="Q40" i="5"/>
  <c r="CI39" i="5"/>
  <c r="FX41" i="5"/>
  <c r="DG39" i="5"/>
  <c r="CC38" i="5"/>
  <c r="BI39" i="5"/>
  <c r="FV41" i="5"/>
  <c r="AZ39" i="5"/>
  <c r="BM39" i="5"/>
  <c r="DK38" i="5"/>
  <c r="GU41" i="5"/>
  <c r="BL39" i="5"/>
  <c r="FA38" i="5"/>
  <c r="GU39" i="5"/>
  <c r="CM40" i="5"/>
  <c r="BU41" i="5"/>
  <c r="AT39" i="5"/>
  <c r="GO40" i="5"/>
  <c r="FN41" i="5"/>
  <c r="CV39" i="5"/>
  <c r="FW39" i="5"/>
  <c r="EQ38" i="5"/>
  <c r="BX40" i="5"/>
  <c r="CX41" i="5"/>
  <c r="FJ40" i="5"/>
  <c r="CW40" i="5"/>
  <c r="AH39" i="5"/>
  <c r="DG41" i="5"/>
  <c r="FM40" i="5"/>
  <c r="CW41" i="5"/>
  <c r="BM38" i="5"/>
  <c r="FG40" i="5"/>
  <c r="BP38" i="5"/>
  <c r="GE40" i="5"/>
  <c r="BO40" i="5"/>
  <c r="FA39" i="5"/>
  <c r="CE39" i="5"/>
  <c r="BN39" i="5"/>
  <c r="FQ39" i="5"/>
  <c r="DP39" i="5"/>
  <c r="AI39" i="5"/>
  <c r="DV39" i="5"/>
  <c r="CS38" i="5"/>
  <c r="DO39" i="5"/>
  <c r="AM38" i="5"/>
  <c r="BD40" i="5"/>
  <c r="DN40" i="5"/>
  <c r="EU39" i="5"/>
  <c r="FO41" i="5"/>
  <c r="DZ41" i="5"/>
  <c r="CR39" i="5"/>
  <c r="W38" i="5"/>
  <c r="BQ38" i="5"/>
  <c r="DF41" i="5"/>
  <c r="AL41" i="5"/>
  <c r="CN41" i="5"/>
  <c r="DD41" i="5"/>
  <c r="BV39" i="5"/>
  <c r="BZ41" i="5"/>
  <c r="AH38" i="5"/>
  <c r="EX40" i="5"/>
  <c r="EK40" i="5"/>
  <c r="EN39" i="5"/>
  <c r="AC41" i="5"/>
  <c r="X40" i="5"/>
  <c r="U41" i="5"/>
  <c r="DI41" i="5"/>
  <c r="R41" i="5"/>
  <c r="BY39" i="5"/>
  <c r="AD41" i="5"/>
  <c r="DE41" i="5"/>
  <c r="AT38" i="5"/>
  <c r="BA38" i="5"/>
  <c r="BA41" i="5"/>
  <c r="DS40" i="5"/>
  <c r="CE41" i="5"/>
  <c r="AC38" i="5"/>
  <c r="BD41" i="5"/>
  <c r="AZ38" i="5"/>
  <c r="DN39" i="5"/>
  <c r="CK39" i="5"/>
  <c r="GO39" i="5"/>
  <c r="BF40" i="5"/>
  <c r="AF38" i="5"/>
  <c r="EI39" i="5"/>
  <c r="CI40" i="5"/>
  <c r="DH40" i="5"/>
  <c r="FB40" i="5"/>
  <c r="FO39" i="5"/>
  <c r="S38" i="5"/>
  <c r="DM38" i="5"/>
  <c r="T40" i="5"/>
  <c r="FC41" i="5"/>
  <c r="BV40" i="5"/>
  <c r="EV41" i="5"/>
  <c r="GC41" i="5"/>
  <c r="EV38" i="5"/>
  <c r="GB41" i="5"/>
  <c r="BW40" i="5"/>
  <c r="EB40" i="5"/>
  <c r="AF41" i="5"/>
  <c r="BJ39" i="5"/>
  <c r="I39" i="5"/>
  <c r="EE39" i="5"/>
  <c r="GN41" i="5"/>
  <c r="EX38" i="5"/>
  <c r="CK40" i="5"/>
  <c r="Q39" i="5"/>
  <c r="FT41" i="5"/>
  <c r="BX39" i="5"/>
  <c r="EH38" i="5"/>
  <c r="EW39" i="5"/>
  <c r="DZ40" i="5"/>
  <c r="AO41" i="5"/>
  <c r="CF40" i="5"/>
  <c r="Z41" i="5"/>
  <c r="CP41" i="5"/>
  <c r="V41" i="5"/>
  <c r="GN39" i="5"/>
  <c r="FL40" i="5"/>
  <c r="X38" i="5"/>
  <c r="S40" i="5"/>
  <c r="ET38" i="5"/>
  <c r="EP38" i="5"/>
  <c r="DL38" i="5"/>
  <c r="AJ40" i="5"/>
  <c r="O39" i="5"/>
  <c r="EV39" i="5"/>
  <c r="FP39" i="5"/>
  <c r="BB41" i="5"/>
  <c r="AZ41" i="5"/>
  <c r="DZ39" i="5"/>
  <c r="EL39" i="5"/>
  <c r="AT41" i="5"/>
  <c r="M40" i="5"/>
  <c r="R39" i="5"/>
  <c r="FX38" i="5"/>
  <c r="BB40" i="5"/>
  <c r="BR39" i="5"/>
  <c r="CA38" i="5"/>
  <c r="BP40" i="5"/>
  <c r="BT40" i="5"/>
  <c r="CN39" i="5"/>
  <c r="T41" i="5"/>
  <c r="EC41" i="5"/>
  <c r="GQ41" i="5"/>
  <c r="FH41" i="5"/>
  <c r="EM41" i="5"/>
  <c r="S41" i="5"/>
  <c r="DQ41" i="5"/>
  <c r="GL41" i="5"/>
  <c r="FD41" i="5"/>
  <c r="EP40" i="5"/>
  <c r="N41" i="5"/>
  <c r="BC41" i="5"/>
  <c r="AB40" i="5"/>
  <c r="BS41" i="5"/>
  <c r="DC38" i="5"/>
  <c r="DB39" i="5"/>
  <c r="BW39" i="5"/>
  <c r="EX41" i="5"/>
  <c r="FY41" i="5"/>
  <c r="FF38" i="5"/>
  <c r="FT40" i="5"/>
  <c r="M38" i="5"/>
  <c r="EA40" i="5"/>
  <c r="GI40" i="5"/>
  <c r="CL39" i="5"/>
  <c r="CF39" i="5"/>
  <c r="BS38" i="5"/>
  <c r="DA39" i="5"/>
  <c r="ED39" i="5"/>
  <c r="BU38" i="5"/>
  <c r="FU41" i="5"/>
  <c r="BK41" i="5"/>
  <c r="CB38" i="5"/>
  <c r="FQ40" i="5"/>
  <c r="FF40" i="5"/>
  <c r="DR38" i="5"/>
  <c r="BE39" i="5"/>
  <c r="O40" i="5"/>
  <c r="FZ40" i="5"/>
  <c r="N39" i="5"/>
  <c r="AN38" i="5"/>
  <c r="EA39" i="5"/>
  <c r="AD40" i="5"/>
  <c r="EP41" i="5"/>
  <c r="EF40" i="5"/>
  <c r="BD39" i="5"/>
  <c r="BH39" i="5"/>
  <c r="DX39" i="5"/>
  <c r="DA40" i="5"/>
  <c r="EB38" i="5"/>
  <c r="GQ40" i="5"/>
  <c r="GM39" i="5"/>
  <c r="EW38" i="5"/>
  <c r="FF41" i="5"/>
  <c r="EQ41" i="5"/>
  <c r="FC39" i="5"/>
  <c r="AI38" i="5"/>
  <c r="DG38" i="5"/>
  <c r="FI40" i="5"/>
  <c r="GR40" i="5"/>
  <c r="Z40" i="5"/>
  <c r="EU38" i="5"/>
  <c r="AI40" i="5"/>
  <c r="EG40" i="5"/>
  <c r="BR41" i="5"/>
  <c r="ES39" i="5"/>
  <c r="FY38" i="5"/>
  <c r="CM41" i="5"/>
  <c r="EH39" i="5"/>
  <c r="GD38" i="5"/>
  <c r="CN38" i="5"/>
  <c r="AU41" i="5"/>
  <c r="CH41" i="5"/>
  <c r="EJ38" i="5"/>
  <c r="L38" i="5"/>
  <c r="GC38" i="5"/>
  <c r="EZ41" i="5"/>
  <c r="FO40" i="5"/>
  <c r="FI38" i="5"/>
  <c r="DG40" i="5"/>
  <c r="CU41" i="5"/>
  <c r="BR38" i="5"/>
  <c r="FA40" i="5"/>
  <c r="CB39" i="5"/>
  <c r="DB38" i="5"/>
  <c r="GV41" i="5"/>
  <c r="BO41" i="5"/>
  <c r="BT41" i="5"/>
  <c r="CV38" i="5"/>
  <c r="W40" i="5"/>
  <c r="FW38" i="5"/>
  <c r="DM39" i="5"/>
  <c r="FD39" i="5"/>
  <c r="CG38" i="5"/>
  <c r="GE41" i="5"/>
  <c r="GH39" i="5"/>
  <c r="EY40" i="5"/>
  <c r="EE38" i="5"/>
  <c r="DC39" i="5"/>
  <c r="BB38" i="5"/>
  <c r="CR38" i="5"/>
  <c r="CM39" i="5"/>
  <c r="DH41" i="5"/>
  <c r="GG41" i="5"/>
  <c r="CB41" i="5"/>
  <c r="FT39" i="5"/>
  <c r="K39" i="5"/>
  <c r="DU41" i="5"/>
  <c r="BF41" i="5"/>
  <c r="GB38" i="5"/>
  <c r="AU40" i="5"/>
  <c r="BZ38" i="5"/>
  <c r="AK39" i="5"/>
  <c r="CX38" i="5"/>
  <c r="BA39" i="5"/>
  <c r="DH38" i="5"/>
  <c r="GJ38" i="5"/>
  <c r="DP40" i="5"/>
  <c r="FS39" i="5"/>
  <c r="O41" i="5"/>
  <c r="AF39" i="5"/>
  <c r="DL64" i="5" l="1"/>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GO51" i="5" s="1"/>
  <c r="GO52" i="5" s="1"/>
  <c r="GO58" i="5" s="1"/>
  <c r="GO59"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O68" i="5" s="1"/>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GP51" i="5" s="1"/>
  <c r="GP52" i="5" s="1"/>
  <c r="GP58" i="5" s="1"/>
  <c r="GP59"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M51" i="5" l="1"/>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GL59" i="5" s="1"/>
  <c r="GL70"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GP70"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S67" i="5"/>
  <c r="GS69"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I69" i="5" s="1"/>
  <c r="G67" i="5"/>
  <c r="D70" i="5"/>
  <c r="GO70" i="5"/>
  <c r="GR67" i="5"/>
  <c r="GR69" i="5" s="1"/>
  <c r="P67" i="5" l="1"/>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GO67" i="5"/>
  <c r="GO69" i="5" s="1"/>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N67" i="5" l="1"/>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GL69" i="5" s="1"/>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B44" i="20" l="1"/>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<sst xmlns="http://schemas.openxmlformats.org/spreadsheetml/2006/main" count="1696" uniqueCount="606">
  <si>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</si>
  <si>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</si>
  <si>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</si>
  <si>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</si>
  <si>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</si>
  <si>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</si>
  <si>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</si>
  <si>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</si>
  <si>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</si>
  <si>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</si>
  <si>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</si>
  <si>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</si>
  <si>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</si>
  <si>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</si>
  <si>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</si>
  <si>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</si>
  <si>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</si>
  <si>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</si>
  <si>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</si>
  <si>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</si>
  <si>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</si>
  <si>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</si>
  <si>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</si>
  <si>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</si>
  <si>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</si>
  <si>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</si>
  <si>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</si>
  <si>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</si>
  <si>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</si>
  <si>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</si>
  <si>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</si>
  <si>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</si>
  <si>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</si>
  <si>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</si>
  <si>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</si>
  <si>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</si>
  <si>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</si>
  <si>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</si>
  <si>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</si>
  <si>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</si>
  <si>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</si>
  <si>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</si>
  <si>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</si>
  <si>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</si>
  <si>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</si>
  <si>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</si>
  <si>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</si>
  <si>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</si>
  <si>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</si>
  <si>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</si>
  <si>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</si>
  <si>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</si>
  <si>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</si>
  <si>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</si>
  <si>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</si>
  <si>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</si>
  <si>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</si>
  <si>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</si>
  <si>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</si>
  <si>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</si>
  <si>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</si>
  <si>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</si>
  <si>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</si>
  <si>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</si>
  <si>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</si>
  <si>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</si>
  <si>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</si>
  <si>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</si>
  <si>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</si>
  <si>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</si>
  <si>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</si>
  <si>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</si>
  <si>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</si>
  <si>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</si>
  <si>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</si>
  <si>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</si>
  <si>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</si>
  <si>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</si>
  <si>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</si>
  <si>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</si>
  <si>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</si>
  <si>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</si>
  <si>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</si>
  <si>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</si>
  <si>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</si>
  <si>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</si>
  <si>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</si>
  <si>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</si>
  <si>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</si>
  <si>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</si>
  <si>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</si>
  <si>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</si>
  <si>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</si>
  <si>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</si>
  <si>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</si>
  <si>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</si>
  <si>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</si>
  <si>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</si>
  <si>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</si>
  <si>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</si>
  <si>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</si>
  <si>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</si>
  <si>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</si>
  <si>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</si>
  <si>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</si>
  <si>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</si>
  <si>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</si>
  <si>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</si>
  <si>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</si>
  <si>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</si>
  <si>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</si>
  <si>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</si>
  <si>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</si>
  <si>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</si>
  <si>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</si>
  <si>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</si>
  <si>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</si>
  <si>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</si>
  <si>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</si>
  <si>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</si>
  <si>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</si>
  <si>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</si>
  <si>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</si>
  <si>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</si>
  <si>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</si>
  <si>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</si>
  <si>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</si>
  <si>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</si>
  <si>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</si>
  <si>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</si>
  <si>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</si>
  <si>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</si>
  <si>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</si>
  <si>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</si>
  <si>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</si>
  <si>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</si>
  <si>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</si>
  <si>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</si>
  <si>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</si>
  <si>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</si>
  <si>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</si>
  <si>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</si>
  <si>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</si>
  <si>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</si>
  <si>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</si>
  <si>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</si>
  <si>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</si>
  <si>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</si>
  <si>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</si>
  <si>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</si>
  <si>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</si>
  <si>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</si>
  <si>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</si>
  <si>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</si>
  <si>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</si>
  <si>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</si>
  <si>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</si>
  <si>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</si>
  <si>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</si>
  <si>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</si>
  <si>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</si>
  <si>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</si>
  <si>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</si>
  <si>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</si>
  <si>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</si>
  <si>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</si>
  <si>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</si>
  <si>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</si>
  <si>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</si>
  <si>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</si>
  <si>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</si>
  <si>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</si>
  <si>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</si>
  <si>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</si>
  <si>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</si>
  <si>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</si>
  <si>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</si>
  <si>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</si>
  <si>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</si>
  <si>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</si>
  <si>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</si>
  <si>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</si>
  <si>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</si>
  <si>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</si>
  <si>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</si>
  <si>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</si>
  <si>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</si>
  <si>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</si>
  <si>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</si>
  <si>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</si>
  <si>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</si>
  <si>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</si>
  <si>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</si>
  <si>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</si>
  <si>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</si>
  <si>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</si>
  <si>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</si>
  <si>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</si>
  <si>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</si>
  <si>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</si>
  <si>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</si>
  <si>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</si>
  <si>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</si>
  <si>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</si>
  <si>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</si>
  <si>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</si>
  <si>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</si>
  <si>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</si>
  <si>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</si>
  <si>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</si>
  <si>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</si>
  <si>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</si>
  <si>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</si>
  <si>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</si>
  <si>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</si>
  <si>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</si>
  <si>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</si>
  <si>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</si>
  <si>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</si>
  <si>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</si>
  <si>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</si>
  <si>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</si>
  <si>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</si>
  <si>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</si>
  <si>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</si>
  <si>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</si>
  <si>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</si>
  <si>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</si>
  <si>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</si>
  <si>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</si>
  <si>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</si>
  <si>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</si>
  <si>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</si>
  <si>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</si>
  <si>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</si>
  <si>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</si>
  <si>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</si>
  <si>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</si>
  <si>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</si>
  <si>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</si>
  <si>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</si>
  <si>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</si>
  <si>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</si>
  <si>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</si>
  <si>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</si>
  <si>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</si>
  <si>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</si>
  <si>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</si>
  <si>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</si>
  <si>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</si>
  <si>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</si>
  <si>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</si>
  <si>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</si>
  <si>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</si>
  <si>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</si>
  <si>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</si>
  <si>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</si>
  <si>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</si>
  <si>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</si>
  <si>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</si>
  <si>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</si>
  <si>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</si>
  <si>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</si>
  <si>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</si>
  <si>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</si>
  <si>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</si>
  <si>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</si>
  <si>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</si>
  <si>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</si>
  <si>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</si>
  <si>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</si>
  <si>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</si>
  <si>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</si>
  <si>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</si>
  <si>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</si>
  <si>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</si>
  <si>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</si>
  <si>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</si>
  <si>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</si>
  <si>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</si>
  <si>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</si>
  <si>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</si>
  <si>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</si>
  <si>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</si>
  <si>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</si>
  <si>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</si>
  <si>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</si>
  <si>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</si>
  <si>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</si>
  <si>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</si>
  <si>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</si>
  <si>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</si>
  <si>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</si>
  <si>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</si>
  <si>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</si>
  <si>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</si>
  <si>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</si>
  <si>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</si>
  <si>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</si>
  <si>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</si>
  <si>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</si>
  <si>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</si>
  <si>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</si>
  <si>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</si>
  <si>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</si>
  <si>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</si>
  <si>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</si>
  <si>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</si>
  <si>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</si>
  <si>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</si>
  <si>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</si>
  <si>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</si>
  <si>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</si>
  <si>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</si>
  <si>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</si>
  <si>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</si>
  <si>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</si>
  <si>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</si>
  <si>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</si>
  <si>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</si>
  <si>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</si>
  <si>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</si>
  <si>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</si>
  <si>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</si>
  <si>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</si>
  <si>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</si>
  <si>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</si>
  <si>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</si>
  <si>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</si>
  <si>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</si>
  <si>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</si>
  <si>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</si>
  <si>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</si>
  <si>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</si>
  <si>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</si>
  <si>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</si>
  <si>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</si>
  <si>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</si>
  <si>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</si>
  <si>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</si>
  <si>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</si>
  <si>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</si>
  <si>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</si>
  <si>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</si>
  <si>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</si>
  <si>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</si>
  <si>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</si>
  <si>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</si>
  <si>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</si>
  <si>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</si>
  <si>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</si>
  <si>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</si>
  <si>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</si>
  <si>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</si>
  <si>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</si>
  <si>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</si>
  <si>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</si>
  <si>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</si>
  <si>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</si>
  <si>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</si>
  <si>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</si>
  <si>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</si>
  <si>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</si>
  <si>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</si>
  <si>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</si>
  <si>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</si>
  <si>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</si>
  <si>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</si>
  <si>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</si>
  <si>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</si>
  <si>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</si>
  <si>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</si>
  <si>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</si>
  <si>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</si>
  <si>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</si>
  <si>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</si>
  <si>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</si>
  <si>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</si>
  <si>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</si>
  <si>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</si>
  <si>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</si>
  <si>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</si>
  <si>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</si>
  <si>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</si>
  <si>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</si>
  <si>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</si>
  <si>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</si>
  <si>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</si>
  <si>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</si>
  <si>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</si>
  <si>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</si>
  <si>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</si>
  <si>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</si>
  <si>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</si>
  <si>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</si>
  <si>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</si>
  <si>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</si>
  <si>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</si>
  <si>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</si>
  <si>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</si>
  <si>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</si>
  <si>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</si>
  <si>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</si>
  <si>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</si>
  <si>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</si>
  <si>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</si>
  <si>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</si>
  <si>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</si>
  <si>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</si>
  <si>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</si>
  <si>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</si>
  <si>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</si>
  <si>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</si>
  <si>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</si>
  <si>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</si>
  <si>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</si>
  <si>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</si>
  <si>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</si>
  <si>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</si>
  <si>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</si>
  <si>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</si>
  <si>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</si>
  <si>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</si>
  <si>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</si>
  <si>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</si>
  <si>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</si>
  <si>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</si>
  <si>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</si>
  <si>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</si>
  <si>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</si>
  <si>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</si>
  <si>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</si>
  <si>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</si>
  <si>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</si>
  <si>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</si>
  <si>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</si>
  <si>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</si>
  <si>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</si>
  <si>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</si>
  <si>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</si>
  <si>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</si>
  <si>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</si>
  <si>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</si>
  <si>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</si>
  <si>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</si>
  <si>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</si>
  <si>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</si>
  <si>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</si>
  <si>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</si>
  <si>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</si>
  <si>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</si>
  <si>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</si>
  <si>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</si>
  <si>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</si>
  <si>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</si>
  <si>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</si>
  <si>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</si>
  <si>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</si>
  <si>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</si>
  <si>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</si>
  <si>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</si>
  <si>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</si>
  <si>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</si>
  <si>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</si>
  <si>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</si>
  <si>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</si>
  <si>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</si>
  <si>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</si>
  <si>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</si>
  <si>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</si>
  <si>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</si>
  <si>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</si>
  <si>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</si>
  <si>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</si>
  <si>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</si>
  <si>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</si>
  <si>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</si>
  <si>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</si>
  <si>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</si>
  <si>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</si>
  <si>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</si>
  <si>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</si>
  <si>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</si>
  <si>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</si>
  <si>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</si>
  <si>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</si>
  <si>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</si>
  <si>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</si>
  <si>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</si>
  <si>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</si>
  <si>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</si>
  <si>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</si>
  <si>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</si>
  <si>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</si>
  <si>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</si>
  <si>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</si>
  <si>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</si>
  <si>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</si>
  <si>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</si>
  <si>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</si>
  <si>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</si>
  <si>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</si>
  <si>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</si>
  <si>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</si>
  <si>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</si>
  <si>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</si>
  <si>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</si>
  <si>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</si>
  <si>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</si>
  <si>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</si>
  <si>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</si>
  <si>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</si>
  <si>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</si>
  <si>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</si>
  <si>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</si>
  <si>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</si>
  <si>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</si>
  <si>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</si>
  <si>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</si>
  <si>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</si>
  <si>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</si>
  <si>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</si>
  <si>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</si>
  <si>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</si>
  <si>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</si>
  <si>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</si>
  <si>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</si>
  <si>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</si>
  <si>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</si>
  <si>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</si>
  <si>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</si>
  <si>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</si>
  <si>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</si>
  <si>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</si>
  <si>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</si>
  <si>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</si>
  <si>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</si>
  <si>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</si>
  <si>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</si>
  <si>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</si>
  <si>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</si>
  <si>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</si>
  <si>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</si>
  <si>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</si>
  <si>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</si>
  <si>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</si>
  <si>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</si>
  <si>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</si>
  <si>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</si>
  <si>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</si>
  <si>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</si>
  <si>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</si>
  <si>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</si>
  <si>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</si>
  <si>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</si>
  <si>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</si>
  <si>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</si>
  <si>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</si>
  <si>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</si>
  <si>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</si>
  <si>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</si>
  <si>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</si>
  <si>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</si>
  <si>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</si>
  <si>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</si>
  <si>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</si>
  <si>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</si>
  <si>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</si>
  <si>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</si>
  <si>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</si>
  <si>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</si>
  <si>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</si>
  <si>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</si>
  <si>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</si>
  <si>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</si>
  <si>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</si>
  <si>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</si>
  <si>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</si>
  <si>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</si>
  <si>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</si>
  <si>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</si>
  <si>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</si>
  <si>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</si>
  <si>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</si>
  <si>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</si>
  <si>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</si>
  <si>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</si>
  <si>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</si>
  <si>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</si>
  <si>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</si>
  <si>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</si>
  <si>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</si>
  <si>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</si>
  <si>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</si>
  <si>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</si>
  <si>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</si>
  <si>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Oct-02-2017 08:34</t>
  </si>
  <si>
    <t>2017:Oct</t>
  </si>
  <si>
    <t>Dec-08-2017 08:30</t>
  </si>
  <si>
    <t>Nov-2017</t>
  </si>
  <si>
    <t>2017:Nov</t>
  </si>
  <si>
    <t>Dec-08-2017 08:31</t>
  </si>
  <si>
    <t>Dec-01-2017 08:33</t>
  </si>
  <si>
    <t>Dec-21-2017 08:38</t>
  </si>
  <si>
    <t>Dec-21-2017 08:30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</si>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</sst>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Fiscal_impact_122117!$D$2:$D$72</c:f>
              <c:numCache>
                <c:formatCode>0.00</c:formatCode>
                <c:ptCount val="71"/>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Fiscal_impact_122117!$E$2:$E$72</c:f>
              <c:numCache>
                <c:formatCode>0.00</c:formatCode>
                <c:ptCount val="71"/>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Fiscal_impact_122117!$F$2:$F$72</c:f>
              <c:numCache>
                <c:formatCode>0.00</c:formatCode>
                <c:ptCount val="71"/>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Fiscal_impact_122117!$G$2:$G$72</c:f>
              <c:numCache>
                <c:formatCode>0.00</c:formatCode>
                <c:ptCount val="71"/>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B42" sqref="B42"/>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P175" activePane="bottomRight" state="frozen"/>
      <selection pane="topRight" activeCell="C1" sqref="C1"/>
      <selection pane="bottomLeft" activeCell="A7" sqref="A7"/>
      <selection pane="bottomRight" activeCell="U4" sqref="U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603</v>
      </c>
      <c r="D6" t="s">
        <v>603</v>
      </c>
      <c r="E6" t="s">
        <v>603</v>
      </c>
      <c r="F6" t="s">
        <v>603</v>
      </c>
      <c r="G6" t="s">
        <v>603</v>
      </c>
      <c r="H6" t="s">
        <v>603</v>
      </c>
      <c r="I6" t="s">
        <v>603</v>
      </c>
      <c r="J6" t="s">
        <v>603</v>
      </c>
      <c r="K6" t="s">
        <v>604</v>
      </c>
      <c r="L6" t="s">
        <v>604</v>
      </c>
      <c r="M6" t="s">
        <v>604</v>
      </c>
      <c r="N6" t="s">
        <v>603</v>
      </c>
      <c r="O6" t="s">
        <v>604</v>
      </c>
      <c r="P6" t="s">
        <v>604</v>
      </c>
      <c r="Q6" t="s">
        <v>589</v>
      </c>
      <c r="R6" t="s">
        <v>603</v>
      </c>
      <c r="S6" t="s">
        <v>596</v>
      </c>
      <c r="T6" t="s">
        <v>604</v>
      </c>
      <c r="U6" s="58" t="s">
        <v>604</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U198" s="58"/>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t="e">
        <f ca="1">IF(ISERROR(INDIRECT(ADDRESS(ROW(GL32),COLUMN(GL32)-3))),"n/a",IF(ISNUMBER(INDIRECT(ADDRESS(ROW(GL32),COLUMN(GL32)-3))),Calculations!$C$3*AVERAGE(GI32:GL32),"n/a"))</f>
        <v>#N/A</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t="e">
        <f ca="1">IF(ISERROR(INDIRECT(ADDRESS(ROW(GL33),COLUMN(GL33)-3))),"n/a",IF(ISNUMBER(INDIRECT(ADDRESS(ROW(GL33),COLUMN(GL33)-3))),Calculations!$C$4*AVERAGE(GI33:GL33),"n/a"))</f>
        <v>#N/A</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t="e">
        <f t="shared" ca="1" si="60"/>
        <v>#N/A</v>
      </c>
      <c r="GM45" t="e">
        <f t="shared" ca="1" si="60"/>
        <v>#N/A</v>
      </c>
      <c r="GN45" t="e">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3.9798082079814896E-2</v>
      </c>
      <c r="GM67" s="6">
        <f t="shared" ref="GM67" ca="1" si="213">IF(ISTEXT(GJ59), "n/a", AVERAGE(GJ59:GM59))</f>
        <v>7.1290159564550981E-2</v>
      </c>
      <c r="GN67" s="6">
        <f t="shared" ref="GN67" ca="1" si="214">IF(ISTEXT(GK59), "n/a", AVERAGE(GK59:GN59))</f>
        <v>0.13359482480363077</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0.27117966502431851</v>
      </c>
      <c r="GM68" s="6">
        <f t="shared" ref="GM68" si="241">IF(ISTEXT(GJ63), "n/a", AVERAGE(GJ63:GM63))</f>
        <v>0.27352224001570935</v>
      </c>
      <c r="GN68" s="6">
        <f t="shared" ref="GN68" si="242">IF(ISTEXT(GK63), "n/a", AVERAGE(GK63:GN63))</f>
        <v>0.27478842940382353</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-0.23138158294450362</v>
      </c>
      <c r="GM69" s="6">
        <f t="shared" ca="1" si="258"/>
        <v>-0.20223208045115837</v>
      </c>
      <c r="GN69" s="6">
        <f t="shared" ca="1" si="258"/>
        <v>-0.14119360460019276</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2" zoomScale="175" zoomScaleNormal="100" zoomScaleSheetLayoutView="175" zoomScalePageLayoutView="85" workbookViewId="0">
      <selection activeCell="K44" sqref="K44"/>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605</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S68" sqref="S68"/>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MATCH(Fiscal_impact_122117!$A2, Calculations!$9:$9, 0))</f>
        <v>0.20857714517999645</v>
      </c>
      <c r="C2" s="66">
        <f>INDEX(Calculations!$1:$80, MATCH("RecessionDummy", Calculations!$B:$B, 0), MATCH(Fiscal_impact_122117!$A2, Calculations!$9:$9, 0))</f>
        <v>0</v>
      </c>
      <c r="D2" s="65">
        <f ca="1">INDEX(Calculations!$1:$80, MATCH("Fiscal_Impact_bars", Calculations!$B:$B, 0), MATCH(Fiscal_impact_122117!$A2,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MATCH(Fiscal_impact_122117!$A3, Calculations!$9:$9, 0))</f>
        <v>0.31188385901110699</v>
      </c>
      <c r="C3" s="66">
        <f>INDEX(Calculations!$1:$80, MATCH("RecessionDummy", Calculations!$B:$B, 0), MATCH(Fiscal_impact_122117!$A3, Calculations!$9:$9, 0))</f>
        <v>0</v>
      </c>
      <c r="D3" s="65">
        <f ca="1">INDEX(Calculations!$1:$80, MATCH("Fiscal_Impact_bars", Calculations!$B:$B, 0), MATCH(Fiscal_impact_122117!$A3,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MATCH(Fiscal_impact_122117!$A4, Calculations!$9:$9, 0))</f>
        <v>0.10059776893960075</v>
      </c>
      <c r="C4" s="66">
        <f>INDEX(Calculations!$1:$80, MATCH("RecessionDummy", Calculations!$B:$B, 0), MATCH(Fiscal_impact_122117!$A4, Calculations!$9:$9, 0))</f>
        <v>0</v>
      </c>
      <c r="D4" s="65">
        <f ca="1">INDEX(Calculations!$1:$80, MATCH("Fiscal_Impact_bars", Calculations!$B:$B, 0), MATCH(Fiscal_impact_122117!$A4,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MATCH(Fiscal_impact_122117!$A5, Calculations!$9:$9, 0))</f>
        <v>-6.5715868074283923E-2</v>
      </c>
      <c r="C5" s="66">
        <f>INDEX(Calculations!$1:$80, MATCH("RecessionDummy", Calculations!$B:$B, 0), MATCH(Fiscal_impact_122117!$A5, Calculations!$9:$9, 0))</f>
        <v>0</v>
      </c>
      <c r="D5" s="65">
        <f ca="1">INDEX(Calculations!$1:$80, MATCH("Fiscal_Impact_bars", Calculations!$B:$B, 0), MATCH(Fiscal_impact_122117!$A5,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MATCH(Fiscal_impact_122117!$A6, Calculations!$9:$9, 0))</f>
        <v>0.44678496957222402</v>
      </c>
      <c r="C6" s="66">
        <f>INDEX(Calculations!$1:$80, MATCH("RecessionDummy", Calculations!$B:$B, 0), MATCH(Fiscal_impact_122117!$A6, Calculations!$9:$9, 0))</f>
        <v>0</v>
      </c>
      <c r="D6" s="65">
        <f ca="1">INDEX(Calculations!$1:$80, MATCH("Fiscal_Impact_bars", Calculations!$B:$B, 0), MATCH(Fiscal_impact_122117!$A6,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MATCH(Fiscal_impact_122117!$A7, Calculations!$9:$9, 0))</f>
        <v>0.66691444939497502</v>
      </c>
      <c r="C7" s="66">
        <f>INDEX(Calculations!$1:$80, MATCH("RecessionDummy", Calculations!$B:$B, 0), MATCH(Fiscal_impact_122117!$A7, Calculations!$9:$9, 0))</f>
        <v>1</v>
      </c>
      <c r="D7" s="65">
        <f ca="1">INDEX(Calculations!$1:$80, MATCH("Fiscal_Impact_bars", Calculations!$B:$B, 0), MATCH(Fiscal_impact_122117!$A7,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MATCH(Fiscal_impact_122117!$A8, Calculations!$9:$9, 0))</f>
        <v>0.96230301496999315</v>
      </c>
      <c r="C8" s="66">
        <f>INDEX(Calculations!$1:$80, MATCH("RecessionDummy", Calculations!$B:$B, 0), MATCH(Fiscal_impact_122117!$A8, Calculations!$9:$9, 0))</f>
        <v>1</v>
      </c>
      <c r="D8" s="65">
        <f ca="1">INDEX(Calculations!$1:$80, MATCH("Fiscal_Impact_bars", Calculations!$B:$B, 0), MATCH(Fiscal_impact_122117!$A8,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MATCH(Fiscal_impact_122117!$A9, Calculations!$9:$9, 0))</f>
        <v>1.481600424851605</v>
      </c>
      <c r="C9" s="66">
        <f>INDEX(Calculations!$1:$80, MATCH("RecessionDummy", Calculations!$B:$B, 0), MATCH(Fiscal_impact_122117!$A9, Calculations!$9:$9, 0))</f>
        <v>1</v>
      </c>
      <c r="D9" s="65">
        <f ca="1">INDEX(Calculations!$1:$80, MATCH("Fiscal_Impact_bars", Calculations!$B:$B, 0), MATCH(Fiscal_impact_122117!$A9,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MATCH(Fiscal_impact_122117!$A10, Calculations!$9:$9, 0))</f>
        <v>1.7761412580347715</v>
      </c>
      <c r="C10" s="66">
        <f>INDEX(Calculations!$1:$80, MATCH("RecessionDummy", Calculations!$B:$B, 0), MATCH(Fiscal_impact_122117!$A10, Calculations!$9:$9, 0))</f>
        <v>0</v>
      </c>
      <c r="D10" s="65">
        <f ca="1">INDEX(Calculations!$1:$80, MATCH("Fiscal_Impact_bars", Calculations!$B:$B, 0), MATCH(Fiscal_impact_122117!$A10,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MATCH(Fiscal_impact_122117!$A11, Calculations!$9:$9, 0))</f>
        <v>1.9861841933983702</v>
      </c>
      <c r="C11" s="66">
        <f>INDEX(Calculations!$1:$80, MATCH("RecessionDummy", Calculations!$B:$B, 0), MATCH(Fiscal_impact_122117!$A11, Calculations!$9:$9, 0))</f>
        <v>0</v>
      </c>
      <c r="D11" s="65">
        <f ca="1">INDEX(Calculations!$1:$80, MATCH("Fiscal_Impact_bars", Calculations!$B:$B, 0), MATCH(Fiscal_impact_122117!$A11,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MATCH(Fiscal_impact_122117!$A12, Calculations!$9:$9, 0))</f>
        <v>2.2221236302194836</v>
      </c>
      <c r="C12" s="66">
        <f>INDEX(Calculations!$1:$80, MATCH("RecessionDummy", Calculations!$B:$B, 0), MATCH(Fiscal_impact_122117!$A12, Calculations!$9:$9, 0))</f>
        <v>0</v>
      </c>
      <c r="D12" s="65">
        <f ca="1">INDEX(Calculations!$1:$80, MATCH("Fiscal_Impact_bars", Calculations!$B:$B, 0), MATCH(Fiscal_impact_122117!$A12,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MATCH(Fiscal_impact_122117!$A13, Calculations!$9:$9, 0))</f>
        <v>2.0526952299733021</v>
      </c>
      <c r="C13" s="66">
        <f>INDEX(Calculations!$1:$80, MATCH("RecessionDummy", Calculations!$B:$B, 0), MATCH(Fiscal_impact_122117!$A13, Calculations!$9:$9, 0))</f>
        <v>0</v>
      </c>
      <c r="D13" s="65">
        <f ca="1">INDEX(Calculations!$1:$80, MATCH("Fiscal_Impact_bars", Calculations!$B:$B, 0), MATCH(Fiscal_impact_122117!$A13,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MATCH(Fiscal_impact_122117!$A14, Calculations!$9:$9, 0))</f>
        <v>1.718304776395863</v>
      </c>
      <c r="C14" s="66">
        <f>INDEX(Calculations!$1:$80, MATCH("RecessionDummy", Calculations!$B:$B, 0), MATCH(Fiscal_impact_122117!$A14, Calculations!$9:$9, 0))</f>
        <v>0</v>
      </c>
      <c r="D14" s="65">
        <f ca="1">INDEX(Calculations!$1:$80, MATCH("Fiscal_Impact_bars", Calculations!$B:$B, 0), MATCH(Fiscal_impact_122117!$A14,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MATCH(Fiscal_impact_122117!$A15, Calculations!$9:$9, 0))</f>
        <v>1.7084047167032321</v>
      </c>
      <c r="C15" s="66">
        <f>INDEX(Calculations!$1:$80, MATCH("RecessionDummy", Calculations!$B:$B, 0), MATCH(Fiscal_impact_122117!$A15, Calculations!$9:$9, 0))</f>
        <v>0</v>
      </c>
      <c r="D15" s="65">
        <f ca="1">INDEX(Calculations!$1:$80, MATCH("Fiscal_Impact_bars", Calculations!$B:$B, 0), MATCH(Fiscal_impact_122117!$A15,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MATCH(Fiscal_impact_122117!$A16, Calculations!$9:$9, 0))</f>
        <v>1.4828270665562828</v>
      </c>
      <c r="C16" s="66">
        <f>INDEX(Calculations!$1:$80, MATCH("RecessionDummy", Calculations!$B:$B, 0), MATCH(Fiscal_impact_122117!$A16, Calculations!$9:$9, 0))</f>
        <v>0</v>
      </c>
      <c r="D16" s="65">
        <f ca="1">INDEX(Calculations!$1:$80, MATCH("Fiscal_Impact_bars", Calculations!$B:$B, 0), MATCH(Fiscal_impact_122117!$A16,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MATCH(Fiscal_impact_122117!$A17, Calculations!$9:$9, 0))</f>
        <v>1.3448213769741721</v>
      </c>
      <c r="C17" s="66">
        <f>INDEX(Calculations!$1:$80, MATCH("RecessionDummy", Calculations!$B:$B, 0), MATCH(Fiscal_impact_122117!$A17, Calculations!$9:$9, 0))</f>
        <v>0</v>
      </c>
      <c r="D17" s="65">
        <f ca="1">INDEX(Calculations!$1:$80, MATCH("Fiscal_Impact_bars", Calculations!$B:$B, 0), MATCH(Fiscal_impact_122117!$A17,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MATCH(Fiscal_impact_122117!$A18, Calculations!$9:$9, 0))</f>
        <v>1.2574315674823606</v>
      </c>
      <c r="C18" s="66">
        <f>INDEX(Calculations!$1:$80, MATCH("RecessionDummy", Calculations!$B:$B, 0), MATCH(Fiscal_impact_122117!$A18, Calculations!$9:$9, 0))</f>
        <v>0</v>
      </c>
      <c r="D18" s="65">
        <f ca="1">INDEX(Calculations!$1:$80, MATCH("Fiscal_Impact_bars", Calculations!$B:$B, 0), MATCH(Fiscal_impact_122117!$A18,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MATCH(Fiscal_impact_122117!$A19, Calculations!$9:$9, 0))</f>
        <v>0.86961740958671574</v>
      </c>
      <c r="C19" s="66">
        <f>INDEX(Calculations!$1:$80, MATCH("RecessionDummy", Calculations!$B:$B, 0), MATCH(Fiscal_impact_122117!$A19, Calculations!$9:$9, 0))</f>
        <v>0</v>
      </c>
      <c r="D19" s="65">
        <f ca="1">INDEX(Calculations!$1:$80, MATCH("Fiscal_Impact_bars", Calculations!$B:$B, 0), MATCH(Fiscal_impact_122117!$A19,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MATCH(Fiscal_impact_122117!$A20, Calculations!$9:$9, 0))</f>
        <v>0.68843225129400476</v>
      </c>
      <c r="C20" s="66">
        <f>INDEX(Calculations!$1:$80, MATCH("RecessionDummy", Calculations!$B:$B, 0), MATCH(Fiscal_impact_122117!$A20, Calculations!$9:$9, 0))</f>
        <v>0</v>
      </c>
      <c r="D20" s="65">
        <f ca="1">INDEX(Calculations!$1:$80, MATCH("Fiscal_Impact_bars", Calculations!$B:$B, 0), MATCH(Fiscal_impact_122117!$A20,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MATCH(Fiscal_impact_122117!$A21, Calculations!$9:$9, 0))</f>
        <v>0.33712429368125152</v>
      </c>
      <c r="C21" s="66">
        <f>INDEX(Calculations!$1:$80, MATCH("RecessionDummy", Calculations!$B:$B, 0), MATCH(Fiscal_impact_122117!$A21, Calculations!$9:$9, 0))</f>
        <v>0</v>
      </c>
      <c r="D21" s="65">
        <f ca="1">INDEX(Calculations!$1:$80, MATCH("Fiscal_Impact_bars", Calculations!$B:$B, 0), MATCH(Fiscal_impact_122117!$A21,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MATCH(Fiscal_impact_122117!$A22, Calculations!$9:$9, 0))</f>
        <v>0.11899890966049499</v>
      </c>
      <c r="C22" s="66">
        <f>INDEX(Calculations!$1:$80, MATCH("RecessionDummy", Calculations!$B:$B, 0), MATCH(Fiscal_impact_122117!$A22, Calculations!$9:$9, 0))</f>
        <v>0</v>
      </c>
      <c r="D22" s="65">
        <f ca="1">INDEX(Calculations!$1:$80, MATCH("Fiscal_Impact_bars", Calculations!$B:$B, 0), MATCH(Fiscal_impact_122117!$A22,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MATCH(Fiscal_impact_122117!$A23, Calculations!$9:$9, 0))</f>
        <v>-0.14286962152562835</v>
      </c>
      <c r="C23" s="66">
        <f>INDEX(Calculations!$1:$80, MATCH("RecessionDummy", Calculations!$B:$B, 0), MATCH(Fiscal_impact_122117!$A23, Calculations!$9:$9, 0))</f>
        <v>0</v>
      </c>
      <c r="D23" s="65">
        <f ca="1">INDEX(Calculations!$1:$80, MATCH("Fiscal_Impact_bars", Calculations!$B:$B, 0), MATCH(Fiscal_impact_122117!$A23,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MATCH(Fiscal_impact_122117!$A24, Calculations!$9:$9, 0))</f>
        <v>-0.17186514143648385</v>
      </c>
      <c r="C24" s="66">
        <f>INDEX(Calculations!$1:$80, MATCH("RecessionDummy", Calculations!$B:$B, 0), MATCH(Fiscal_impact_122117!$A24, Calculations!$9:$9, 0))</f>
        <v>0</v>
      </c>
      <c r="D24" s="65">
        <f ca="1">INDEX(Calculations!$1:$80, MATCH("Fiscal_Impact_bars", Calculations!$B:$B, 0), MATCH(Fiscal_impact_122117!$A24,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MATCH(Fiscal_impact_122117!$A25, Calculations!$9:$9, 0))</f>
        <v>-0.2788978543909264</v>
      </c>
      <c r="C25" s="66">
        <f>INDEX(Calculations!$1:$80, MATCH("RecessionDummy", Calculations!$B:$B, 0), MATCH(Fiscal_impact_122117!$A25, Calculations!$9:$9, 0))</f>
        <v>0</v>
      </c>
      <c r="D25" s="65">
        <f ca="1">INDEX(Calculations!$1:$80, MATCH("Fiscal_Impact_bars", Calculations!$B:$B, 0), MATCH(Fiscal_impact_122117!$A25,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MATCH(Fiscal_impact_122117!$A26, Calculations!$9:$9, 0))</f>
        <v>-0.1926483113139113</v>
      </c>
      <c r="C26" s="66">
        <f>INDEX(Calculations!$1:$80, MATCH("RecessionDummy", Calculations!$B:$B, 0), MATCH(Fiscal_impact_122117!$A26, Calculations!$9:$9, 0))</f>
        <v>0</v>
      </c>
      <c r="D26" s="65">
        <f ca="1">INDEX(Calculations!$1:$80, MATCH("Fiscal_Impact_bars", Calculations!$B:$B, 0), MATCH(Fiscal_impact_122117!$A26,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MATCH(Fiscal_impact_122117!$A27, Calculations!$9:$9, 0))</f>
        <v>-0.20236469663777237</v>
      </c>
      <c r="C27" s="66">
        <f>INDEX(Calculations!$1:$80, MATCH("RecessionDummy", Calculations!$B:$B, 0), MATCH(Fiscal_impact_122117!$A27, Calculations!$9:$9, 0))</f>
        <v>0</v>
      </c>
      <c r="D27" s="65">
        <f ca="1">INDEX(Calculations!$1:$80, MATCH("Fiscal_Impact_bars", Calculations!$B:$B, 0), MATCH(Fiscal_impact_122117!$A27,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MATCH(Fiscal_impact_122117!$A28, Calculations!$9:$9, 0))</f>
        <v>-0.27972316089594917</v>
      </c>
      <c r="C28" s="66">
        <f>INDEX(Calculations!$1:$80, MATCH("RecessionDummy", Calculations!$B:$B, 0), MATCH(Fiscal_impact_122117!$A28, Calculations!$9:$9, 0))</f>
        <v>0</v>
      </c>
      <c r="D28" s="65">
        <f ca="1">INDEX(Calculations!$1:$80, MATCH("Fiscal_Impact_bars", Calculations!$B:$B, 0), MATCH(Fiscal_impact_122117!$A28,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MATCH(Fiscal_impact_122117!$A29, Calculations!$9:$9, 0))</f>
        <v>-6.0091867897963405E-2</v>
      </c>
      <c r="C29" s="66">
        <f>INDEX(Calculations!$1:$80, MATCH("RecessionDummy", Calculations!$B:$B, 0), MATCH(Fiscal_impact_122117!$A29, Calculations!$9:$9, 0))</f>
        <v>0</v>
      </c>
      <c r="D29" s="65">
        <f ca="1">INDEX(Calculations!$1:$80, MATCH("Fiscal_Impact_bars", Calculations!$B:$B, 0), MATCH(Fiscal_impact_122117!$A29,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MATCH(Fiscal_impact_122117!$A30, Calculations!$9:$9, 0))</f>
        <v>-0.19241227468730299</v>
      </c>
      <c r="C30" s="66">
        <f>INDEX(Calculations!$1:$80, MATCH("RecessionDummy", Calculations!$B:$B, 0), MATCH(Fiscal_impact_122117!$A30, Calculations!$9:$9, 0))</f>
        <v>0</v>
      </c>
      <c r="D30" s="65">
        <f ca="1">INDEX(Calculations!$1:$80, MATCH("Fiscal_Impact_bars", Calculations!$B:$B, 0), MATCH(Fiscal_impact_122117!$A30,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MATCH(Fiscal_impact_122117!$A31, Calculations!$9:$9, 0))</f>
        <v>-3.5871447839165141E-2</v>
      </c>
      <c r="C31" s="66">
        <f>INDEX(Calculations!$1:$80, MATCH("RecessionDummy", Calculations!$B:$B, 0), MATCH(Fiscal_impact_122117!$A31, Calculations!$9:$9, 0))</f>
        <v>0</v>
      </c>
      <c r="D31" s="65">
        <f ca="1">INDEX(Calculations!$1:$80, MATCH("Fiscal_Impact_bars", Calculations!$B:$B, 0), MATCH(Fiscal_impact_122117!$A31,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MATCH(Fiscal_impact_122117!$A32, Calculations!$9:$9, 0))</f>
        <v>9.6429143533644596E-2</v>
      </c>
      <c r="C32" s="66">
        <f>INDEX(Calculations!$1:$80, MATCH("RecessionDummy", Calculations!$B:$B, 0), MATCH(Fiscal_impact_122117!$A32, Calculations!$9:$9, 0))</f>
        <v>0</v>
      </c>
      <c r="D32" s="65">
        <f ca="1">INDEX(Calculations!$1:$80, MATCH("Fiscal_Impact_bars", Calculations!$B:$B, 0), MATCH(Fiscal_impact_122117!$A32,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MATCH(Fiscal_impact_122117!$A33, Calculations!$9:$9, 0))</f>
        <v>0.1569259566203357</v>
      </c>
      <c r="C33" s="66">
        <f>INDEX(Calculations!$1:$80, MATCH("RecessionDummy", Calculations!$B:$B, 0), MATCH(Fiscal_impact_122117!$A33, Calculations!$9:$9, 0))</f>
        <v>0</v>
      </c>
      <c r="D33" s="65">
        <f ca="1">INDEX(Calculations!$1:$80, MATCH("Fiscal_Impact_bars", Calculations!$B:$B, 0), MATCH(Fiscal_impact_122117!$A33,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MATCH(Fiscal_impact_122117!$A34, Calculations!$9:$9, 0))</f>
        <v>0.36606180894782625</v>
      </c>
      <c r="C34" s="66">
        <f>INDEX(Calculations!$1:$80, MATCH("RecessionDummy", Calculations!$B:$B, 0), MATCH(Fiscal_impact_122117!$A34, Calculations!$9:$9, 0))</f>
        <v>1</v>
      </c>
      <c r="D34" s="65">
        <f ca="1">INDEX(Calculations!$1:$80, MATCH("Fiscal_Impact_bars", Calculations!$B:$B, 0), MATCH(Fiscal_impact_122117!$A34,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MATCH(Fiscal_impact_122117!$A35, Calculations!$9:$9, 0))</f>
        <v>0.98744133331774009</v>
      </c>
      <c r="C35" s="66">
        <f>INDEX(Calculations!$1:$80, MATCH("RecessionDummy", Calculations!$B:$B, 0), MATCH(Fiscal_impact_122117!$A35, Calculations!$9:$9, 0))</f>
        <v>1</v>
      </c>
      <c r="D35" s="65">
        <f ca="1">INDEX(Calculations!$1:$80, MATCH("Fiscal_Impact_bars", Calculations!$B:$B, 0), MATCH(Fiscal_impact_122117!$A35,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MATCH(Fiscal_impact_122117!$A36, Calculations!$9:$9, 0))</f>
        <v>1.3886903526417678</v>
      </c>
      <c r="C36" s="66">
        <f>INDEX(Calculations!$1:$80, MATCH("RecessionDummy", Calculations!$B:$B, 0), MATCH(Fiscal_impact_122117!$A36, Calculations!$9:$9, 0))</f>
        <v>1</v>
      </c>
      <c r="D36" s="65">
        <f ca="1">INDEX(Calculations!$1:$80, MATCH("Fiscal_Impact_bars", Calculations!$B:$B, 0), MATCH(Fiscal_impact_122117!$A36,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MATCH(Fiscal_impact_122117!$A37, Calculations!$9:$9, 0))</f>
        <v>1.6171019645826699</v>
      </c>
      <c r="C37" s="66">
        <f>INDEX(Calculations!$1:$80, MATCH("RecessionDummy", Calculations!$B:$B, 0), MATCH(Fiscal_impact_122117!$A37, Calculations!$9:$9, 0))</f>
        <v>1</v>
      </c>
      <c r="D37" s="65">
        <f ca="1">INDEX(Calculations!$1:$80, MATCH("Fiscal_Impact_bars", Calculations!$B:$B, 0), MATCH(Fiscal_impact_122117!$A37,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MATCH(Fiscal_impact_122117!$A38, Calculations!$9:$9, 0))</f>
        <v>2.1625954478134792</v>
      </c>
      <c r="C38" s="66">
        <f>INDEX(Calculations!$1:$80, MATCH("RecessionDummy", Calculations!$B:$B, 0), MATCH(Fiscal_impact_122117!$A38, Calculations!$9:$9, 0))</f>
        <v>1</v>
      </c>
      <c r="D38" s="65">
        <f ca="1">INDEX(Calculations!$1:$80, MATCH("Fiscal_Impact_bars", Calculations!$B:$B, 0), MATCH(Fiscal_impact_122117!$A38,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MATCH(Fiscal_impact_122117!$A39, Calculations!$9:$9, 0))</f>
        <v>2.2241732102894671</v>
      </c>
      <c r="C39" s="66">
        <f>INDEX(Calculations!$1:$80, MATCH("RecessionDummy", Calculations!$B:$B, 0), MATCH(Fiscal_impact_122117!$A39, Calculations!$9:$9, 0))</f>
        <v>1</v>
      </c>
      <c r="D39" s="65">
        <f ca="1">INDEX(Calculations!$1:$80, MATCH("Fiscal_Impact_bars", Calculations!$B:$B, 0), MATCH(Fiscal_impact_122117!$A39,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MATCH(Fiscal_impact_122117!$A40, Calculations!$9:$9, 0))</f>
        <v>2.4520086666560612</v>
      </c>
      <c r="C40" s="66">
        <f>INDEX(Calculations!$1:$80, MATCH("RecessionDummy", Calculations!$B:$B, 0), MATCH(Fiscal_impact_122117!$A40, Calculations!$9:$9, 0))</f>
        <v>0</v>
      </c>
      <c r="D40" s="65">
        <f ca="1">INDEX(Calculations!$1:$80, MATCH("Fiscal_Impact_bars", Calculations!$B:$B, 0), MATCH(Fiscal_impact_122117!$A40,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MATCH(Fiscal_impact_122117!$A41, Calculations!$9:$9, 0))</f>
        <v>2.6702504346044376</v>
      </c>
      <c r="C41" s="66">
        <f>INDEX(Calculations!$1:$80, MATCH("RecessionDummy", Calculations!$B:$B, 0), MATCH(Fiscal_impact_122117!$A41, Calculations!$9:$9, 0))</f>
        <v>0</v>
      </c>
      <c r="D41" s="65">
        <f ca="1">INDEX(Calculations!$1:$80, MATCH("Fiscal_Impact_bars", Calculations!$B:$B, 0), MATCH(Fiscal_impact_122117!$A41,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MATCH(Fiscal_impact_122117!$A42, Calculations!$9:$9, 0))</f>
        <v>2.4236258997122313</v>
      </c>
      <c r="C42" s="66">
        <f>INDEX(Calculations!$1:$80, MATCH("RecessionDummy", Calculations!$B:$B, 0), MATCH(Fiscal_impact_122117!$A42, Calculations!$9:$9, 0))</f>
        <v>0</v>
      </c>
      <c r="D42" s="65">
        <f ca="1">INDEX(Calculations!$1:$80, MATCH("Fiscal_Impact_bars", Calculations!$B:$B, 0), MATCH(Fiscal_impact_122117!$A42,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MATCH(Fiscal_impact_122117!$A43, Calculations!$9:$9, 0))</f>
        <v>2.1428255801294496</v>
      </c>
      <c r="C43" s="66">
        <f>INDEX(Calculations!$1:$80, MATCH("RecessionDummy", Calculations!$B:$B, 0), MATCH(Fiscal_impact_122117!$A43, Calculations!$9:$9, 0))</f>
        <v>0</v>
      </c>
      <c r="D43" s="65">
        <f ca="1">INDEX(Calculations!$1:$80, MATCH("Fiscal_Impact_bars", Calculations!$B:$B, 0), MATCH(Fiscal_impact_122117!$A43,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MATCH(Fiscal_impact_122117!$A44, Calculations!$9:$9, 0))</f>
        <v>1.7051909459763424</v>
      </c>
      <c r="C44" s="66">
        <f>INDEX(Calculations!$1:$80, MATCH("RecessionDummy", Calculations!$B:$B, 0), MATCH(Fiscal_impact_122117!$A44, Calculations!$9:$9, 0))</f>
        <v>0</v>
      </c>
      <c r="D44" s="65">
        <f ca="1">INDEX(Calculations!$1:$80, MATCH("Fiscal_Impact_bars", Calculations!$B:$B, 0), MATCH(Fiscal_impact_122117!$A44,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MATCH(Fiscal_impact_122117!$A45, Calculations!$9:$9, 0))</f>
        <v>1.2064363972032999</v>
      </c>
      <c r="C45" s="66">
        <f>INDEX(Calculations!$1:$80, MATCH("RecessionDummy", Calculations!$B:$B, 0), MATCH(Fiscal_impact_122117!$A45, Calculations!$9:$9, 0))</f>
        <v>0</v>
      </c>
      <c r="D45" s="65">
        <f ca="1">INDEX(Calculations!$1:$80, MATCH("Fiscal_Impact_bars", Calculations!$B:$B, 0), MATCH(Fiscal_impact_122117!$A45,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MATCH(Fiscal_impact_122117!$A46, Calculations!$9:$9, 0))</f>
        <v>0.34875358184314526</v>
      </c>
      <c r="C46" s="66">
        <f>INDEX(Calculations!$1:$80, MATCH("RecessionDummy", Calculations!$B:$B, 0), MATCH(Fiscal_impact_122117!$A46, Calculations!$9:$9, 0))</f>
        <v>0</v>
      </c>
      <c r="D46" s="65">
        <f ca="1">INDEX(Calculations!$1:$80, MATCH("Fiscal_Impact_bars", Calculations!$B:$B, 0), MATCH(Fiscal_impact_122117!$A46,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MATCH(Fiscal_impact_122117!$A47, Calculations!$9:$9, 0))</f>
        <v>-0.26418103886456701</v>
      </c>
      <c r="C47" s="66">
        <f>INDEX(Calculations!$1:$80, MATCH("RecessionDummy", Calculations!$B:$B, 0), MATCH(Fiscal_impact_122117!$A47, Calculations!$9:$9, 0))</f>
        <v>0</v>
      </c>
      <c r="D47" s="65">
        <f ca="1">INDEX(Calculations!$1:$80, MATCH("Fiscal_Impact_bars", Calculations!$B:$B, 0), MATCH(Fiscal_impact_122117!$A47,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MATCH(Fiscal_impact_122117!$A48, Calculations!$9:$9, 0))</f>
        <v>-0.84489866953424053</v>
      </c>
      <c r="C48" s="66">
        <f>INDEX(Calculations!$1:$80, MATCH("RecessionDummy", Calculations!$B:$B, 0), MATCH(Fiscal_impact_122117!$A48, Calculations!$9:$9, 0))</f>
        <v>0</v>
      </c>
      <c r="D48" s="65">
        <f ca="1">INDEX(Calculations!$1:$80, MATCH("Fiscal_Impact_bars", Calculations!$B:$B, 0), MATCH(Fiscal_impact_122117!$A48,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MATCH(Fiscal_impact_122117!$A49, Calculations!$9:$9, 0))</f>
        <v>-1.1318374806301932</v>
      </c>
      <c r="C49" s="66">
        <f>INDEX(Calculations!$1:$80, MATCH("RecessionDummy", Calculations!$B:$B, 0), MATCH(Fiscal_impact_122117!$A49, Calculations!$9:$9, 0))</f>
        <v>0</v>
      </c>
      <c r="D49" s="65">
        <f ca="1">INDEX(Calculations!$1:$80, MATCH("Fiscal_Impact_bars", Calculations!$B:$B, 0), MATCH(Fiscal_impact_122117!$A49,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MATCH(Fiscal_impact_122117!$A50, Calculations!$9:$9, 0))</f>
        <v>-0.96341050816847096</v>
      </c>
      <c r="C50" s="66">
        <f>INDEX(Calculations!$1:$80, MATCH("RecessionDummy", Calculations!$B:$B, 0), MATCH(Fiscal_impact_122117!$A50, Calculations!$9:$9, 0))</f>
        <v>0</v>
      </c>
      <c r="D50" s="65">
        <f ca="1">INDEX(Calculations!$1:$80, MATCH("Fiscal_Impact_bars", Calculations!$B:$B, 0), MATCH(Fiscal_impact_122117!$A50,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MATCH(Fiscal_impact_122117!$A51, Calculations!$9:$9, 0))</f>
        <v>-1.0790108282856412</v>
      </c>
      <c r="C51" s="66">
        <f>INDEX(Calculations!$1:$80, MATCH("RecessionDummy", Calculations!$B:$B, 0), MATCH(Fiscal_impact_122117!$A51, Calculations!$9:$9, 0))</f>
        <v>0</v>
      </c>
      <c r="D51" s="65">
        <f ca="1">INDEX(Calculations!$1:$80, MATCH("Fiscal_Impact_bars", Calculations!$B:$B, 0), MATCH(Fiscal_impact_122117!$A51,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MATCH(Fiscal_impact_122117!$A52, Calculations!$9:$9, 0))</f>
        <v>-0.95528241383656276</v>
      </c>
      <c r="C52" s="66">
        <f>INDEX(Calculations!$1:$80, MATCH("RecessionDummy", Calculations!$B:$B, 0), MATCH(Fiscal_impact_122117!$A52, Calculations!$9:$9, 0))</f>
        <v>0</v>
      </c>
      <c r="D52" s="65">
        <f ca="1">INDEX(Calculations!$1:$80, MATCH("Fiscal_Impact_bars", Calculations!$B:$B, 0), MATCH(Fiscal_impact_122117!$A52,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MATCH(Fiscal_impact_122117!$A53, Calculations!$9:$9, 0))</f>
        <v>-1.0242574642914284</v>
      </c>
      <c r="C53" s="66">
        <f>INDEX(Calculations!$1:$80, MATCH("RecessionDummy", Calculations!$B:$B, 0), MATCH(Fiscal_impact_122117!$A53, Calculations!$9:$9, 0))</f>
        <v>0</v>
      </c>
      <c r="D53" s="65">
        <f ca="1">INDEX(Calculations!$1:$80, MATCH("Fiscal_Impact_bars", Calculations!$B:$B, 0), MATCH(Fiscal_impact_122117!$A53,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MATCH(Fiscal_impact_122117!$A54, Calculations!$9:$9, 0))</f>
        <v>-1.1463098254253639</v>
      </c>
      <c r="C54" s="66">
        <f>INDEX(Calculations!$1:$80, MATCH("RecessionDummy", Calculations!$B:$B, 0), MATCH(Fiscal_impact_122117!$A54, Calculations!$9:$9, 0))</f>
        <v>0</v>
      </c>
      <c r="D54" s="65">
        <f ca="1">INDEX(Calculations!$1:$80, MATCH("Fiscal_Impact_bars", Calculations!$B:$B, 0), MATCH(Fiscal_impact_122117!$A54,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MATCH(Fiscal_impact_122117!$A55, Calculations!$9:$9, 0))</f>
        <v>-1.2046362985219579</v>
      </c>
      <c r="C55" s="66">
        <f>INDEX(Calculations!$1:$80, MATCH("RecessionDummy", Calculations!$B:$B, 0), MATCH(Fiscal_impact_122117!$A55, Calculations!$9:$9, 0))</f>
        <v>0</v>
      </c>
      <c r="D55" s="65">
        <f ca="1">INDEX(Calculations!$1:$80, MATCH("Fiscal_Impact_bars", Calculations!$B:$B, 0), MATCH(Fiscal_impact_122117!$A55,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MATCH(Fiscal_impact_122117!$A56, Calculations!$9:$9, 0))</f>
        <v>-1.2381713660940719</v>
      </c>
      <c r="C56" s="66">
        <f>INDEX(Calculations!$1:$80, MATCH("RecessionDummy", Calculations!$B:$B, 0), MATCH(Fiscal_impact_122117!$A56, Calculations!$9:$9, 0))</f>
        <v>0</v>
      </c>
      <c r="D56" s="65">
        <f ca="1">INDEX(Calculations!$1:$80, MATCH("Fiscal_Impact_bars", Calculations!$B:$B, 0), MATCH(Fiscal_impact_122117!$A56,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MATCH(Fiscal_impact_122117!$A57, Calculations!$9:$9, 0))</f>
        <v>-1.1666257934698181</v>
      </c>
      <c r="C57" s="66">
        <f>INDEX(Calculations!$1:$80, MATCH("RecessionDummy", Calculations!$B:$B, 0), MATCH(Fiscal_impact_122117!$A57, Calculations!$9:$9, 0))</f>
        <v>0</v>
      </c>
      <c r="D57" s="65">
        <f ca="1">INDEX(Calculations!$1:$80, MATCH("Fiscal_Impact_bars", Calculations!$B:$B, 0), MATCH(Fiscal_impact_122117!$A57,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MATCH(Fiscal_impact_122117!$A58, Calculations!$9:$9, 0))</f>
        <v>-0.92587990406803677</v>
      </c>
      <c r="C58" s="66">
        <f>INDEX(Calculations!$1:$80, MATCH("RecessionDummy", Calculations!$B:$B, 0), MATCH(Fiscal_impact_122117!$A58, Calculations!$9:$9, 0))</f>
        <v>0</v>
      </c>
      <c r="D58" s="65">
        <f ca="1">INDEX(Calculations!$1:$80, MATCH("Fiscal_Impact_bars", Calculations!$B:$B, 0), MATCH(Fiscal_impact_122117!$A58,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MATCH(Fiscal_impact_122117!$A59, Calculations!$9:$9, 0))</f>
        <v>-0.6656451664968398</v>
      </c>
      <c r="C59" s="66">
        <f>INDEX(Calculations!$1:$80, MATCH("RecessionDummy", Calculations!$B:$B, 0), MATCH(Fiscal_impact_122117!$A59, Calculations!$9:$9, 0))</f>
        <v>0</v>
      </c>
      <c r="D59" s="65">
        <f ca="1">INDEX(Calculations!$1:$80, MATCH("Fiscal_Impact_bars", Calculations!$B:$B, 0), MATCH(Fiscal_impact_122117!$A59,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MATCH(Fiscal_impact_122117!$A60, Calculations!$9:$9, 0))</f>
        <v>-0.44899561469127514</v>
      </c>
      <c r="C60" s="66">
        <f>INDEX(Calculations!$1:$80, MATCH("RecessionDummy", Calculations!$B:$B, 0), MATCH(Fiscal_impact_122117!$A60, Calculations!$9:$9, 0))</f>
        <v>0</v>
      </c>
      <c r="D60" s="65">
        <f ca="1">INDEX(Calculations!$1:$80, MATCH("Fiscal_Impact_bars", Calculations!$B:$B, 0), MATCH(Fiscal_impact_122117!$A60,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MATCH(Fiscal_impact_122117!$A61, Calculations!$9:$9, 0))</f>
        <v>-0.28573567892797985</v>
      </c>
      <c r="C61" s="66">
        <f>INDEX(Calculations!$1:$80, MATCH("RecessionDummy", Calculations!$B:$B, 0), MATCH(Fiscal_impact_122117!$A61, Calculations!$9:$9, 0))</f>
        <v>0</v>
      </c>
      <c r="D61" s="65">
        <f ca="1">INDEX(Calculations!$1:$80, MATCH("Fiscal_Impact_bars", Calculations!$B:$B, 0), MATCH(Fiscal_impact_122117!$A61,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MATCH(Fiscal_impact_122117!$A62, Calculations!$9:$9, 0))</f>
        <v>-4.7958077572838861E-2</v>
      </c>
      <c r="C62" s="66">
        <f>INDEX(Calculations!$1:$80, MATCH("RecessionDummy", Calculations!$B:$B, 0), MATCH(Fiscal_impact_122117!$A62, Calculations!$9:$9, 0))</f>
        <v>0</v>
      </c>
      <c r="D62" s="65">
        <f ca="1">INDEX(Calculations!$1:$80, MATCH("Fiscal_Impact_bars", Calculations!$B:$B, 0), MATCH(Fiscal_impact_122117!$A62,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MATCH(Fiscal_impact_122117!$A63, Calculations!$9:$9, 0))</f>
        <v>0.14702002722759669</v>
      </c>
      <c r="C63" s="66">
        <f>INDEX(Calculations!$1:$80, MATCH("RecessionDummy", Calculations!$B:$B, 0), MATCH(Fiscal_impact_122117!$A63, Calculations!$9:$9, 0))</f>
        <v>0</v>
      </c>
      <c r="D63" s="65">
        <f ca="1">INDEX(Calculations!$1:$80, MATCH("Fiscal_Impact_bars", Calculations!$B:$B, 0), MATCH(Fiscal_impact_122117!$A63,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MATCH(Fiscal_impact_122117!$A64, Calculations!$9:$9, 0))</f>
        <v>0.17020811659797846</v>
      </c>
      <c r="C64" s="66">
        <f>INDEX(Calculations!$1:$80, MATCH("RecessionDummy", Calculations!$B:$B, 0), MATCH(Fiscal_impact_122117!$A64, Calculations!$9:$9, 0))</f>
        <v>0</v>
      </c>
      <c r="D64" s="65">
        <f ca="1">INDEX(Calculations!$1:$80, MATCH("Fiscal_Impact_bars", Calculations!$B:$B, 0), MATCH(Fiscal_impact_122117!$A64,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MATCH(Fiscal_impact_122117!$A65, Calculations!$9:$9, 0))</f>
        <v>0.22720544770571147</v>
      </c>
      <c r="C65" s="66">
        <f>INDEX(Calculations!$1:$80, MATCH("RecessionDummy", Calculations!$B:$B, 0), MATCH(Fiscal_impact_122117!$A65, Calculations!$9:$9, 0))</f>
        <v>0</v>
      </c>
      <c r="D65" s="65">
        <f ca="1">INDEX(Calculations!$1:$80, MATCH("Fiscal_Impact_bars", Calculations!$B:$B, 0), MATCH(Fiscal_impact_122117!$A65,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MATCH(Fiscal_impact_122117!$A66, Calculations!$9:$9, 0))</f>
        <v>0.25027903589697159</v>
      </c>
      <c r="C66" s="66">
        <f>INDEX(Calculations!$1:$80, MATCH("RecessionDummy", Calculations!$B:$B, 0), MATCH(Fiscal_impact_122117!$A66, Calculations!$9:$9, 0))</f>
        <v>0</v>
      </c>
      <c r="D66" s="65">
        <f ca="1">INDEX(Calculations!$1:$80, MATCH("Fiscal_Impact_bars", Calculations!$B:$B, 0), MATCH(Fiscal_impact_122117!$A66,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MATCH(Fiscal_impact_122117!$A67, Calculations!$9:$9, 0))</f>
        <v>6.8208563987255832E-2</v>
      </c>
      <c r="C67" s="66">
        <f>INDEX(Calculations!$1:$80, MATCH("RecessionDummy", Calculations!$B:$B, 0), MATCH(Fiscal_impact_122117!$A67, Calculations!$9:$9, 0))</f>
        <v>0</v>
      </c>
      <c r="D67" s="65">
        <f ca="1">INDEX(Calculations!$1:$80, MATCH("Fiscal_Impact_bars", Calculations!$B:$B, 0), MATCH(Fiscal_impact_122117!$A67,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MATCH(Fiscal_impact_122117!$A68, Calculations!$9:$9, 0))</f>
        <v>7.1637118925393997E-3</v>
      </c>
      <c r="C68" s="66">
        <f>INDEX(Calculations!$1:$80, MATCH("RecessionDummy", Calculations!$B:$B, 0), MATCH(Fiscal_impact_122117!$A68, Calculations!$9:$9, 0))</f>
        <v>0</v>
      </c>
      <c r="D68" s="70">
        <f ca="1">INDEX(Calculations!$1:$80, MATCH("Fiscal_Impact_bars", Calculations!$B:$B, 0), MATCH(Fiscal_impact_122117!$A68,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MATCH(Fiscal_impact_122117!$A69, Calculations!$9:$9, 0))</f>
        <v>5.0005639746829741E-2</v>
      </c>
      <c r="C69" s="66">
        <f>INDEX(Calculations!$1:$80, MATCH("RecessionDummy", Calculations!$B:$B, 0), MATCH(Fiscal_impact_122117!$A69, Calculations!$9:$9, 0))</f>
        <v>0</v>
      </c>
      <c r="D69" s="70">
        <f ca="1">INDEX(Calculations!$1:$80, MATCH("Fiscal_Impact_bars", Calculations!$B:$B, 0), MATCH(Fiscal_impact_122117!$A69,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MATCH(Fiscal_impact_122117!$A70, Calculations!$9:$9, 0))</f>
        <v>-3.9625201929108705E-2</v>
      </c>
      <c r="C70" s="66">
        <f>INDEX(Calculations!$1:$80, MATCH("RecessionDummy", Calculations!$B:$B, 0), MATCH(Fiscal_impact_122117!$A70, Calculations!$9:$9, 0))</f>
        <v>0</v>
      </c>
      <c r="D70" s="70">
        <f ca="1">INDEX(Calculations!$1:$80, MATCH("Fiscal_Impact_bars", Calculations!$B:$B, 0), MATCH(Fiscal_impact_122117!$A70,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MATCH(Fiscal_impact_122117!$A71, Calculations!$9:$9, 0))</f>
        <v>-2.5246394743902046E-3</v>
      </c>
      <c r="C71" s="66">
        <f>INDEX(Calculations!$1:$80, MATCH("RecessionDummy", Calculations!$B:$B, 0), MATCH(Fiscal_impact_122117!$A71, Calculations!$9:$9, 0))</f>
        <v>0</v>
      </c>
      <c r="D71" s="70">
        <f ca="1">INDEX(Calculations!$1:$80, MATCH("Fiscal_Impact_bars", Calculations!$B:$B, 0), MATCH(Fiscal_impact_122117!$A71,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MATCH(Fiscal_impact_122117!$A72, Calculations!$9:$9, 0))</f>
        <v>4.7856919134863105E-2</v>
      </c>
      <c r="C72" s="66">
        <f>INDEX(Calculations!$1:$80, MATCH("RecessionDummy", Calculations!$B:$B, 0), MATCH(Fiscal_impact_122117!$A72, Calculations!$9:$9, 0))</f>
        <v>0</v>
      </c>
      <c r="D72" s="70">
        <f ca="1">INDEX(Calculations!$1:$80, MATCH("Fiscal_Impact_bars", Calculations!$B:$B, 0), MATCH(Fiscal_impact_122117!$A72,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c r="B73" s="65"/>
      <c r="C73" s="66"/>
      <c r="D73" s="65"/>
      <c r="E73" s="65"/>
      <c r="F73" s="65"/>
      <c r="G73" s="65"/>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A46" workbookViewId="0">
      <selection activeCell="W8" sqref="W8:W46"/>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599</v>
      </c>
      <c r="D4" t="s">
        <v>417</v>
      </c>
      <c r="F4" t="s">
        <v>599</v>
      </c>
      <c r="G4" t="s">
        <v>417</v>
      </c>
      <c r="I4" t="s">
        <v>599</v>
      </c>
      <c r="J4" t="s">
        <v>417</v>
      </c>
      <c r="L4" t="s">
        <v>599</v>
      </c>
      <c r="M4" t="s">
        <v>417</v>
      </c>
      <c r="O4" t="s">
        <v>599</v>
      </c>
      <c r="Q4" s="93"/>
      <c r="R4" s="93"/>
      <c r="S4" s="92"/>
      <c r="T4" s="92"/>
      <c r="V4" t="s">
        <v>417</v>
      </c>
      <c r="X4" t="s">
        <v>594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598</v>
      </c>
      <c r="D6" t="s">
        <v>60</v>
      </c>
      <c r="F6" t="s">
        <v>598</v>
      </c>
      <c r="G6" t="s">
        <v>60</v>
      </c>
      <c r="I6" t="s">
        <v>598</v>
      </c>
      <c r="J6" t="s">
        <v>60</v>
      </c>
      <c r="L6" t="s">
        <v>601</v>
      </c>
      <c r="M6" t="s">
        <v>60</v>
      </c>
      <c r="O6" t="s">
        <v>602</v>
      </c>
      <c r="Q6" s="93"/>
      <c r="R6" s="93"/>
      <c r="S6" s="92"/>
      <c r="T6" s="92"/>
      <c r="V6" t="s">
        <v>60</v>
      </c>
      <c r="X6" t="s">
        <v>603</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4"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4"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4"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4"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4"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4"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4"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4"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4"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4"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4"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4"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4"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4"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4"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row>
    <row r="48" spans="1:24"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597</v>
      </c>
      <c r="B125" s="71">
        <v>43039</v>
      </c>
      <c r="C125" s="48">
        <v>5062</v>
      </c>
      <c r="D125" t="s">
        <v>597</v>
      </c>
      <c r="E125" s="71">
        <v>43039</v>
      </c>
      <c r="F125" s="48">
        <v>14461</v>
      </c>
      <c r="G125" t="s">
        <v>597</v>
      </c>
      <c r="H125" s="71">
        <v>43039</v>
      </c>
      <c r="I125" s="5">
        <v>2193.5</v>
      </c>
      <c r="J125" t="s">
        <v>597</v>
      </c>
      <c r="K125" s="71">
        <v>43039</v>
      </c>
      <c r="L125" s="48">
        <v>0</v>
      </c>
      <c r="M125" t="s">
        <v>597</v>
      </c>
      <c r="N125" s="71">
        <v>43039</v>
      </c>
      <c r="O125" s="48">
        <v>0</v>
      </c>
      <c r="Q125" s="6">
        <f t="shared" si="4"/>
        <v>-6000</v>
      </c>
      <c r="R125" s="79">
        <f t="shared" si="6"/>
        <v>2000</v>
      </c>
      <c r="S125" s="72">
        <f t="shared" si="5"/>
        <v>2300.0000000001819</v>
      </c>
      <c r="T125" s="80">
        <f t="shared" si="7"/>
        <v>1199.9999999999698</v>
      </c>
    </row>
    <row r="126" spans="1:20" x14ac:dyDescent="0.25">
      <c r="A126" t="s">
        <v>600</v>
      </c>
      <c r="B126" s="71">
        <v>43069</v>
      </c>
      <c r="C126" s="48">
        <v>5063</v>
      </c>
      <c r="D126" t="s">
        <v>600</v>
      </c>
      <c r="E126" s="71">
        <v>43069</v>
      </c>
      <c r="F126" s="48">
        <v>14470</v>
      </c>
      <c r="G126" t="s">
        <v>600</v>
      </c>
      <c r="H126" s="71">
        <v>43069</v>
      </c>
      <c r="I126" s="5">
        <v>2191.9</v>
      </c>
      <c r="J126" t="s">
        <v>600</v>
      </c>
      <c r="K126" s="71">
        <v>43069</v>
      </c>
      <c r="L126" s="48">
        <v>0</v>
      </c>
      <c r="M126" t="s">
        <v>600</v>
      </c>
      <c r="N126" s="71">
        <v>43069</v>
      </c>
      <c r="O126" s="48">
        <v>0</v>
      </c>
      <c r="Q126" s="6">
        <f t="shared" si="4"/>
        <v>10000</v>
      </c>
      <c r="R126" s="79">
        <f t="shared" si="6"/>
        <v>-2666.6666666666665</v>
      </c>
      <c r="S126" s="72">
        <f t="shared" si="5"/>
        <v>-1599.9999999999091</v>
      </c>
      <c r="T126" s="80">
        <f t="shared" si="7"/>
        <v>-66.666666666606034</v>
      </c>
    </row>
    <row r="127" spans="1:20" x14ac:dyDescent="0.25">
      <c r="Q127" s="6" t="str">
        <f t="shared" si="4"/>
        <v/>
      </c>
      <c r="R127" s="79" t="str">
        <f t="shared" si="6"/>
        <v/>
      </c>
      <c r="S127" s="72" t="str">
        <f t="shared" si="5"/>
        <v/>
      </c>
      <c r="T127" s="80" t="str">
        <f t="shared" si="7"/>
        <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212D73-9AB4-46B8-A189-1C9DE6E2E154}"/>
</file>

<file path=customXml/itemProps2.xml><?xml version="1.0" encoding="utf-8"?>
<ds:datastoreItem xmlns:ds="http://schemas.openxmlformats.org/officeDocument/2006/customXml" ds:itemID="{1C909A0E-8024-4722-838B-C350D31D2FBB}"/>
</file>

<file path=customXml/itemProps3.xml><?xml version="1.0" encoding="utf-8"?>
<ds:datastoreItem xmlns:ds="http://schemas.openxmlformats.org/officeDocument/2006/customXml" ds:itemID="{CB97A557-30EB-464A-B387-FF00B14933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Fiscal_impact_122117</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2017-12-21T15:40:35Z</cp:lastPrinted>
  <dcterms:created xsi:type="dcterms:W3CDTF">2014-09-08T20:08:32Z</dcterms:created>
  <dcterms:modified xsi:type="dcterms:W3CDTF">2017-12-21T23:01:50Z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