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Dash\4-28-2017\"/>
    </mc:Choice>
  </mc:AlternateContent>
  <bookViews>
    <workbookView xWindow="0" yWindow="0" windowWidth="19200" windowHeight="11160"/>
  </bookViews>
  <sheets>
    <sheet name="fiscal_iFinal" sheetId="1" r:id="rId1"/>
  </sheets>
  <externalReferences>
    <externalReference r:id="rId2"/>
    <externalReference r:id="rId3"/>
  </externalReferences>
  <definedNames>
    <definedName name="_DLX3.USE">'[2]Spending by Category (2)'!$1:$6</definedName>
    <definedName name="_DLX4.USE">#REF!</definedName>
    <definedName name="DLX2.USE">#REF!</definedName>
    <definedName name="DLX3.USE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G70" i="1"/>
  <c r="F70" i="1"/>
  <c r="E70" i="1"/>
  <c r="D70" i="1"/>
  <c r="C70" i="1"/>
  <c r="B70" i="1"/>
  <c r="A69" i="1"/>
  <c r="G69" i="1"/>
  <c r="F69" i="1"/>
  <c r="E69" i="1"/>
  <c r="D69" i="1"/>
  <c r="C69" i="1"/>
  <c r="B69" i="1"/>
  <c r="A68" i="1"/>
  <c r="G68" i="1"/>
  <c r="F68" i="1"/>
  <c r="E68" i="1"/>
  <c r="D68" i="1"/>
  <c r="C68" i="1"/>
  <c r="B68" i="1"/>
  <c r="A67" i="1"/>
  <c r="G67" i="1"/>
  <c r="F67" i="1"/>
  <c r="E67" i="1"/>
  <c r="D67" i="1"/>
  <c r="C67" i="1"/>
  <c r="B67" i="1"/>
  <c r="A66" i="1"/>
  <c r="G66" i="1"/>
  <c r="F66" i="1"/>
  <c r="E66" i="1"/>
  <c r="D66" i="1"/>
  <c r="C66" i="1"/>
  <c r="B66" i="1"/>
  <c r="A65" i="1"/>
  <c r="G65" i="1"/>
  <c r="F65" i="1"/>
  <c r="E65" i="1"/>
  <c r="D65" i="1"/>
  <c r="C65" i="1"/>
  <c r="B65" i="1"/>
  <c r="A64" i="1"/>
  <c r="G64" i="1"/>
  <c r="F64" i="1"/>
  <c r="E64" i="1"/>
  <c r="D64" i="1"/>
  <c r="C64" i="1"/>
  <c r="B64" i="1"/>
  <c r="A63" i="1"/>
  <c r="G63" i="1"/>
  <c r="F63" i="1"/>
  <c r="E63" i="1"/>
  <c r="D63" i="1"/>
  <c r="C63" i="1"/>
  <c r="B63" i="1"/>
  <c r="A62" i="1"/>
  <c r="G62" i="1"/>
  <c r="F62" i="1"/>
  <c r="E62" i="1"/>
  <c r="D62" i="1"/>
  <c r="C62" i="1"/>
  <c r="B62" i="1"/>
  <c r="A61" i="1"/>
  <c r="G61" i="1"/>
  <c r="F61" i="1"/>
  <c r="E61" i="1"/>
  <c r="D61" i="1"/>
  <c r="C61" i="1"/>
  <c r="B61" i="1"/>
  <c r="A60" i="1"/>
  <c r="G60" i="1"/>
  <c r="F60" i="1"/>
  <c r="E60" i="1"/>
  <c r="D60" i="1"/>
  <c r="C60" i="1"/>
  <c r="B60" i="1"/>
  <c r="A59" i="1"/>
  <c r="G59" i="1"/>
  <c r="F59" i="1"/>
  <c r="E59" i="1"/>
  <c r="D59" i="1"/>
  <c r="C59" i="1"/>
  <c r="B59" i="1"/>
  <c r="A58" i="1"/>
  <c r="G58" i="1"/>
  <c r="F58" i="1"/>
  <c r="E58" i="1"/>
  <c r="D58" i="1"/>
  <c r="C58" i="1"/>
  <c r="B58" i="1"/>
  <c r="A57" i="1"/>
  <c r="G57" i="1"/>
  <c r="F57" i="1"/>
  <c r="E57" i="1"/>
  <c r="D57" i="1"/>
  <c r="C57" i="1"/>
  <c r="B57" i="1"/>
  <c r="A56" i="1"/>
  <c r="G56" i="1"/>
  <c r="F56" i="1"/>
  <c r="E56" i="1"/>
  <c r="D56" i="1"/>
  <c r="C56" i="1"/>
  <c r="B56" i="1"/>
  <c r="A55" i="1"/>
  <c r="G55" i="1"/>
  <c r="F55" i="1"/>
  <c r="E55" i="1"/>
  <c r="D55" i="1"/>
  <c r="C55" i="1"/>
  <c r="B55" i="1"/>
  <c r="A54" i="1"/>
  <c r="G54" i="1"/>
  <c r="F54" i="1"/>
  <c r="E54" i="1"/>
  <c r="D54" i="1"/>
  <c r="C54" i="1"/>
  <c r="B54" i="1"/>
  <c r="A53" i="1"/>
  <c r="G53" i="1"/>
  <c r="F53" i="1"/>
  <c r="E53" i="1"/>
  <c r="D53" i="1"/>
  <c r="C53" i="1"/>
  <c r="B53" i="1"/>
  <c r="A52" i="1"/>
  <c r="G52" i="1"/>
  <c r="F52" i="1"/>
  <c r="E52" i="1"/>
  <c r="D52" i="1"/>
  <c r="C52" i="1"/>
  <c r="B52" i="1"/>
  <c r="A51" i="1"/>
  <c r="G51" i="1"/>
  <c r="F51" i="1"/>
  <c r="E51" i="1"/>
  <c r="D51" i="1"/>
  <c r="C51" i="1"/>
  <c r="B51" i="1"/>
  <c r="A50" i="1"/>
  <c r="G50" i="1"/>
  <c r="F50" i="1"/>
  <c r="E50" i="1"/>
  <c r="D50" i="1"/>
  <c r="C50" i="1"/>
  <c r="B50" i="1"/>
  <c r="A49" i="1"/>
  <c r="G49" i="1"/>
  <c r="F49" i="1"/>
  <c r="E49" i="1"/>
  <c r="D49" i="1"/>
  <c r="C49" i="1"/>
  <c r="B49" i="1"/>
  <c r="A48" i="1"/>
  <c r="G48" i="1"/>
  <c r="F48" i="1"/>
  <c r="E48" i="1"/>
  <c r="D48" i="1"/>
  <c r="C48" i="1"/>
  <c r="B48" i="1"/>
  <c r="A47" i="1"/>
  <c r="G47" i="1"/>
  <c r="F47" i="1"/>
  <c r="E47" i="1"/>
  <c r="D47" i="1"/>
  <c r="C47" i="1"/>
  <c r="B47" i="1"/>
  <c r="A46" i="1"/>
  <c r="G46" i="1"/>
  <c r="F46" i="1"/>
  <c r="E46" i="1"/>
  <c r="D46" i="1"/>
  <c r="C46" i="1"/>
  <c r="B46" i="1"/>
  <c r="A45" i="1"/>
  <c r="G45" i="1"/>
  <c r="F45" i="1"/>
  <c r="E45" i="1"/>
  <c r="D45" i="1"/>
  <c r="C45" i="1"/>
  <c r="B45" i="1"/>
  <c r="A44" i="1"/>
  <c r="G44" i="1"/>
  <c r="F44" i="1"/>
  <c r="E44" i="1"/>
  <c r="D44" i="1"/>
  <c r="C44" i="1"/>
  <c r="B44" i="1"/>
  <c r="A43" i="1"/>
  <c r="G43" i="1"/>
  <c r="F43" i="1"/>
  <c r="E43" i="1"/>
  <c r="D43" i="1"/>
  <c r="C43" i="1"/>
  <c r="B43" i="1"/>
  <c r="A42" i="1"/>
  <c r="G42" i="1"/>
  <c r="F42" i="1"/>
  <c r="E42" i="1"/>
  <c r="D42" i="1"/>
  <c r="C42" i="1"/>
  <c r="B42" i="1"/>
  <c r="A41" i="1"/>
  <c r="G41" i="1"/>
  <c r="F41" i="1"/>
  <c r="E41" i="1"/>
  <c r="D41" i="1"/>
  <c r="C41" i="1"/>
  <c r="B41" i="1"/>
  <c r="A40" i="1"/>
  <c r="G40" i="1"/>
  <c r="F40" i="1"/>
  <c r="E40" i="1"/>
  <c r="D40" i="1"/>
  <c r="C40" i="1"/>
  <c r="B40" i="1"/>
  <c r="A39" i="1"/>
  <c r="G39" i="1"/>
  <c r="F39" i="1"/>
  <c r="E39" i="1"/>
  <c r="D39" i="1"/>
  <c r="C39" i="1"/>
  <c r="B39" i="1"/>
  <c r="A38" i="1"/>
  <c r="G38" i="1"/>
  <c r="F38" i="1"/>
  <c r="E38" i="1"/>
  <c r="D38" i="1"/>
  <c r="C38" i="1"/>
  <c r="B38" i="1"/>
  <c r="A37" i="1"/>
  <c r="G37" i="1"/>
  <c r="F37" i="1"/>
  <c r="E37" i="1"/>
  <c r="D37" i="1"/>
  <c r="C37" i="1"/>
  <c r="B37" i="1"/>
  <c r="A36" i="1"/>
  <c r="G36" i="1"/>
  <c r="F36" i="1"/>
  <c r="E36" i="1"/>
  <c r="D36" i="1"/>
  <c r="C36" i="1"/>
  <c r="B36" i="1"/>
  <c r="A35" i="1"/>
  <c r="G35" i="1"/>
  <c r="F35" i="1"/>
  <c r="E35" i="1"/>
  <c r="D35" i="1"/>
  <c r="C35" i="1"/>
  <c r="B35" i="1"/>
  <c r="A34" i="1"/>
  <c r="G34" i="1"/>
  <c r="F34" i="1"/>
  <c r="E34" i="1"/>
  <c r="D34" i="1"/>
  <c r="C34" i="1"/>
  <c r="B34" i="1"/>
  <c r="A33" i="1"/>
  <c r="G33" i="1"/>
  <c r="F33" i="1"/>
  <c r="E33" i="1"/>
  <c r="D33" i="1"/>
  <c r="C33" i="1"/>
  <c r="B33" i="1"/>
  <c r="A32" i="1"/>
  <c r="G32" i="1"/>
  <c r="F32" i="1"/>
  <c r="E32" i="1"/>
  <c r="D32" i="1"/>
  <c r="C32" i="1"/>
  <c r="B32" i="1"/>
  <c r="A31" i="1"/>
  <c r="G31" i="1"/>
  <c r="F31" i="1"/>
  <c r="E31" i="1"/>
  <c r="D31" i="1"/>
  <c r="C31" i="1"/>
  <c r="B31" i="1"/>
  <c r="A30" i="1"/>
  <c r="G30" i="1"/>
  <c r="F30" i="1"/>
  <c r="E30" i="1"/>
  <c r="D30" i="1"/>
  <c r="C30" i="1"/>
  <c r="B30" i="1"/>
  <c r="A29" i="1"/>
  <c r="G29" i="1"/>
  <c r="F29" i="1"/>
  <c r="E29" i="1"/>
  <c r="D29" i="1"/>
  <c r="C29" i="1"/>
  <c r="B29" i="1"/>
  <c r="A28" i="1"/>
  <c r="G28" i="1"/>
  <c r="F28" i="1"/>
  <c r="E28" i="1"/>
  <c r="D28" i="1"/>
  <c r="C28" i="1"/>
  <c r="B28" i="1"/>
  <c r="A27" i="1"/>
  <c r="G27" i="1"/>
  <c r="F27" i="1"/>
  <c r="E27" i="1"/>
  <c r="D27" i="1"/>
  <c r="C27" i="1"/>
  <c r="B27" i="1"/>
  <c r="A26" i="1"/>
  <c r="G26" i="1"/>
  <c r="F26" i="1"/>
  <c r="E26" i="1"/>
  <c r="D26" i="1"/>
  <c r="C26" i="1"/>
  <c r="B26" i="1"/>
  <c r="A25" i="1"/>
  <c r="G25" i="1"/>
  <c r="F25" i="1"/>
  <c r="E25" i="1"/>
  <c r="D25" i="1"/>
  <c r="C25" i="1"/>
  <c r="B25" i="1"/>
  <c r="A24" i="1"/>
  <c r="G24" i="1"/>
  <c r="F24" i="1"/>
  <c r="E24" i="1"/>
  <c r="D24" i="1"/>
  <c r="C24" i="1"/>
  <c r="B24" i="1"/>
  <c r="A23" i="1"/>
  <c r="G23" i="1"/>
  <c r="F23" i="1"/>
  <c r="E23" i="1"/>
  <c r="D23" i="1"/>
  <c r="C23" i="1"/>
  <c r="B23" i="1"/>
  <c r="A22" i="1"/>
  <c r="G22" i="1"/>
  <c r="F22" i="1"/>
  <c r="E22" i="1"/>
  <c r="D22" i="1"/>
  <c r="C22" i="1"/>
  <c r="B22" i="1"/>
  <c r="A21" i="1"/>
  <c r="G21" i="1"/>
  <c r="F21" i="1"/>
  <c r="E21" i="1"/>
  <c r="D21" i="1"/>
  <c r="C21" i="1"/>
  <c r="B21" i="1"/>
  <c r="A20" i="1"/>
  <c r="G20" i="1"/>
  <c r="F20" i="1"/>
  <c r="E20" i="1"/>
  <c r="D20" i="1"/>
  <c r="C20" i="1"/>
  <c r="B20" i="1"/>
  <c r="A19" i="1"/>
  <c r="G19" i="1"/>
  <c r="F19" i="1"/>
  <c r="E19" i="1"/>
  <c r="D19" i="1"/>
  <c r="C19" i="1"/>
  <c r="B19" i="1"/>
  <c r="A18" i="1"/>
  <c r="G18" i="1"/>
  <c r="F18" i="1"/>
  <c r="E18" i="1"/>
  <c r="D18" i="1"/>
  <c r="C18" i="1"/>
  <c r="B18" i="1"/>
  <c r="A17" i="1"/>
  <c r="G17" i="1"/>
  <c r="F17" i="1"/>
  <c r="E17" i="1"/>
  <c r="D17" i="1"/>
  <c r="C17" i="1"/>
  <c r="B17" i="1"/>
  <c r="A16" i="1"/>
  <c r="G16" i="1"/>
  <c r="F16" i="1"/>
  <c r="E16" i="1"/>
  <c r="D16" i="1"/>
  <c r="C16" i="1"/>
  <c r="B16" i="1"/>
  <c r="A15" i="1"/>
  <c r="G15" i="1"/>
  <c r="F15" i="1"/>
  <c r="E15" i="1"/>
  <c r="D15" i="1"/>
  <c r="C15" i="1"/>
  <c r="B15" i="1"/>
  <c r="A14" i="1"/>
  <c r="G14" i="1"/>
  <c r="F14" i="1"/>
  <c r="E14" i="1"/>
  <c r="D14" i="1"/>
  <c r="C14" i="1"/>
  <c r="B14" i="1"/>
  <c r="A13" i="1"/>
  <c r="G13" i="1"/>
  <c r="F13" i="1"/>
  <c r="E13" i="1"/>
  <c r="D13" i="1"/>
  <c r="C13" i="1"/>
  <c r="B13" i="1"/>
  <c r="A12" i="1"/>
  <c r="G12" i="1"/>
  <c r="F12" i="1"/>
  <c r="E12" i="1"/>
  <c r="D12" i="1"/>
  <c r="C12" i="1"/>
  <c r="B12" i="1"/>
  <c r="A11" i="1"/>
  <c r="G11" i="1"/>
  <c r="F11" i="1"/>
  <c r="E11" i="1"/>
  <c r="D11" i="1"/>
  <c r="C11" i="1"/>
  <c r="B11" i="1"/>
  <c r="A10" i="1"/>
  <c r="G10" i="1"/>
  <c r="F10" i="1"/>
  <c r="E10" i="1"/>
  <c r="D10" i="1"/>
  <c r="C10" i="1"/>
  <c r="B10" i="1"/>
  <c r="A9" i="1"/>
  <c r="G9" i="1"/>
  <c r="F9" i="1"/>
  <c r="E9" i="1"/>
  <c r="D9" i="1"/>
  <c r="C9" i="1"/>
  <c r="B9" i="1"/>
  <c r="A8" i="1"/>
  <c r="G8" i="1"/>
  <c r="F8" i="1"/>
  <c r="E8" i="1"/>
  <c r="D8" i="1"/>
  <c r="C8" i="1"/>
  <c r="B8" i="1"/>
  <c r="A7" i="1"/>
  <c r="G7" i="1"/>
  <c r="F7" i="1"/>
  <c r="E7" i="1"/>
  <c r="D7" i="1"/>
  <c r="C7" i="1"/>
  <c r="B7" i="1"/>
  <c r="A6" i="1"/>
  <c r="G6" i="1"/>
  <c r="F6" i="1"/>
  <c r="E6" i="1"/>
  <c r="D6" i="1"/>
  <c r="C6" i="1"/>
  <c r="B6" i="1"/>
  <c r="A5" i="1"/>
  <c r="G5" i="1"/>
  <c r="F5" i="1"/>
  <c r="E5" i="1"/>
  <c r="D5" i="1"/>
  <c r="C5" i="1"/>
  <c r="B5" i="1"/>
  <c r="A4" i="1"/>
  <c r="G4" i="1"/>
  <c r="F4" i="1"/>
  <c r="E4" i="1"/>
  <c r="D4" i="1"/>
  <c r="C4" i="1"/>
  <c r="B4" i="1"/>
  <c r="A3" i="1"/>
  <c r="G3" i="1"/>
  <c r="F3" i="1"/>
  <c r="E3" i="1"/>
  <c r="D3" i="1"/>
  <c r="C3" i="1"/>
  <c r="B3" i="1"/>
  <c r="A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<sst xmlns="http://schemas.openxmlformats.org/spreadsheetml/2006/main" count="9" uniqueCount="9">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</sst>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428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Apr-28-2017 08:38</v>
          </cell>
          <cell r="D6" t="str">
            <v>Apr-28-2017 08:38</v>
          </cell>
          <cell r="E6" t="str">
            <v>Apr-28-2017 08:38</v>
          </cell>
          <cell r="F6" t="str">
            <v>Apr-28-2017 08:38</v>
          </cell>
          <cell r="G6" t="str">
            <v>Apr-28-2017 08:38</v>
          </cell>
          <cell r="H6" t="str">
            <v>Apr-28-2017 08:38</v>
          </cell>
          <cell r="I6" t="str">
            <v>Apr-28-2017 08:38</v>
          </cell>
          <cell r="J6" t="str">
            <v>Apr-28-2017 08:38</v>
          </cell>
          <cell r="K6" t="str">
            <v>Apr-28-2017 08:30</v>
          </cell>
          <cell r="L6" t="str">
            <v>Apr-28-2017 08:30</v>
          </cell>
          <cell r="M6" t="str">
            <v>Apr-28-2017 08:30</v>
          </cell>
          <cell r="N6" t="str">
            <v>Apr-28-2017 08:38</v>
          </cell>
          <cell r="O6" t="str">
            <v>Apr-28-2017 08:30</v>
          </cell>
          <cell r="P6" t="str">
            <v>Apr-28-2017 08:30</v>
          </cell>
          <cell r="Q6" t="str">
            <v>Jan-24-2017 15:48</v>
          </cell>
          <cell r="R6" t="str">
            <v>Apr-28-2017 08:38</v>
          </cell>
          <cell r="S6" t="str">
            <v>Apr-03-2017 08:45</v>
          </cell>
          <cell r="T6" t="str">
            <v>Apr-28-2017 08:30</v>
          </cell>
          <cell r="U6" t="str">
            <v>Apr-28-2017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4733.8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4771.1000000000004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4807.1000000000004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4842.3999999999996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4877.8999999999996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4914.1000000000004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5025.3999999999996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5062.6000000000004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5100.3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5138.8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5177.6000000000004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5218.7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5261.2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5305.4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5352.5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5401.8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5452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5502.3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5551.3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5598.8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5645.5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5691.5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5736.1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5780.4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5824.7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5869.5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5916.1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5963.6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6012.1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6061.7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6112.6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6166.4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6220.6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6274.7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6328.1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6379.5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6429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6475.7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6517.6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6553.2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6587.1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6620.9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6656.3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6696.9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6740.4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6787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6840.4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6895.3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6952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7009.7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7065.3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7121.5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7178.8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7237.8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7299.8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7364.7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7431.5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7499.9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7569.9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7641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7712.8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7785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7856.3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7927.8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7999.1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8070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8140.5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8210.2999999999993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8279.5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8348.2000000000007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8416.2000000000007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8483.7999999999993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8550.9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8617.7000000000007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8684.5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8818.4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8884.2999999999993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8949.2000000000007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9012.2999999999993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9074.1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9134.5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9192.7999999999993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9249.1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9360.2000000000007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9416.7000000000007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9474.4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9533.1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9593.1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9655.5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9718.9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9783.7000000000007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9850.1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9917.9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9988.4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10060.6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10134.1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10209.299999999999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10283.4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10358.799999999999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10435.6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10513.3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10593.6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10677.3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10765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10859.3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10959.4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11063.8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11172.2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11284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11399.7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11517.7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11637.2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11756.4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11875.8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11995.3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12114.7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12232.7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12352.3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12470.8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12587.3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12701.2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12810.3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12915.6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13016.8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13111.5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13201.5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13288.4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13373.2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13457.9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13541.2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13624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13706.9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13791.4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13878.6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13966.2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14053.7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14141.2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14227.2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14311.2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14392.6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14468.9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14540.7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14609.9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14677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14742.7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14808.3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14872.9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14936.8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15001.2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15066.2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15129.2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15189.2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15290.7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15372.4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15407.3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15441.3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15475.2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15510.5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15551.7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15595.2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15641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15689.1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15739.3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15792.3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15847.6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15904.9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15964.4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16025.3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16087.8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16151.5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590.70000000000005</v>
          </cell>
          <cell r="D183">
            <v>456.6</v>
          </cell>
          <cell r="E183">
            <v>2433.1</v>
          </cell>
          <cell r="F183">
            <v>1751.4</v>
          </cell>
          <cell r="G183">
            <v>1192.2</v>
          </cell>
          <cell r="H183">
            <v>495.8</v>
          </cell>
          <cell r="I183">
            <v>101.8</v>
          </cell>
          <cell r="J183">
            <v>1145.2</v>
          </cell>
          <cell r="K183">
            <v>15747</v>
          </cell>
          <cell r="L183">
            <v>10712.8</v>
          </cell>
          <cell r="M183">
            <v>11636.1</v>
          </cell>
          <cell r="N183">
            <v>1.0861799999999999</v>
          </cell>
          <cell r="O183">
            <v>17025.2</v>
          </cell>
          <cell r="P183">
            <v>-0.19</v>
          </cell>
          <cell r="Q183">
            <v>16215.7</v>
          </cell>
          <cell r="R183">
            <v>3123.6</v>
          </cell>
          <cell r="S183">
            <v>0</v>
          </cell>
          <cell r="T183">
            <v>-0.01</v>
          </cell>
          <cell r="U183">
            <v>-0.17</v>
          </cell>
        </row>
        <row r="184">
          <cell r="B184">
            <v>41820</v>
          </cell>
          <cell r="C184">
            <v>597.9</v>
          </cell>
          <cell r="D184">
            <v>476.9</v>
          </cell>
          <cell r="E184">
            <v>2482.1999999999998</v>
          </cell>
          <cell r="F184">
            <v>1755.6</v>
          </cell>
          <cell r="G184">
            <v>1206</v>
          </cell>
          <cell r="H184">
            <v>521</v>
          </cell>
          <cell r="I184">
            <v>101.9</v>
          </cell>
          <cell r="J184">
            <v>1150.8</v>
          </cell>
          <cell r="K184">
            <v>15900.8</v>
          </cell>
          <cell r="L184">
            <v>10813.3</v>
          </cell>
          <cell r="M184">
            <v>11800.6</v>
          </cell>
          <cell r="N184">
            <v>1.0912999999999999</v>
          </cell>
          <cell r="O184">
            <v>17285.599999999999</v>
          </cell>
          <cell r="P184">
            <v>0.02</v>
          </cell>
          <cell r="Q184">
            <v>16281.6</v>
          </cell>
          <cell r="R184">
            <v>3139</v>
          </cell>
          <cell r="S184">
            <v>0</v>
          </cell>
          <cell r="T184">
            <v>-0.2</v>
          </cell>
          <cell r="U184">
            <v>0.22</v>
          </cell>
        </row>
        <row r="185">
          <cell r="B185">
            <v>41912</v>
          </cell>
          <cell r="C185">
            <v>604.70000000000005</v>
          </cell>
          <cell r="D185">
            <v>502.7</v>
          </cell>
          <cell r="E185">
            <v>2519.9</v>
          </cell>
          <cell r="F185">
            <v>1800</v>
          </cell>
          <cell r="G185">
            <v>1217</v>
          </cell>
          <cell r="H185">
            <v>490.2</v>
          </cell>
          <cell r="I185">
            <v>92.6</v>
          </cell>
          <cell r="J185">
            <v>1164.5</v>
          </cell>
          <cell r="K185">
            <v>16094.5</v>
          </cell>
          <cell r="L185">
            <v>10912.9</v>
          </cell>
          <cell r="M185">
            <v>11941</v>
          </cell>
          <cell r="N185">
            <v>1.0942100000000001</v>
          </cell>
          <cell r="O185">
            <v>17569.400000000001</v>
          </cell>
          <cell r="P185">
            <v>0.46</v>
          </cell>
          <cell r="Q185">
            <v>16348.5</v>
          </cell>
          <cell r="R185">
            <v>3174.2</v>
          </cell>
          <cell r="S185">
            <v>0</v>
          </cell>
          <cell r="T185">
            <v>0.28000000000000003</v>
          </cell>
          <cell r="U185">
            <v>0.18</v>
          </cell>
        </row>
        <row r="186">
          <cell r="B186">
            <v>42004</v>
          </cell>
          <cell r="C186">
            <v>611.1</v>
          </cell>
          <cell r="D186">
            <v>513.5</v>
          </cell>
          <cell r="E186">
            <v>2544.5</v>
          </cell>
          <cell r="F186">
            <v>1840.9</v>
          </cell>
          <cell r="G186">
            <v>1225.7</v>
          </cell>
          <cell r="H186">
            <v>473.6</v>
          </cell>
          <cell r="I186">
            <v>91.4</v>
          </cell>
          <cell r="J186">
            <v>1179.5</v>
          </cell>
          <cell r="K186">
            <v>16186.7</v>
          </cell>
          <cell r="L186">
            <v>11036.4</v>
          </cell>
          <cell r="M186">
            <v>12075.8</v>
          </cell>
          <cell r="N186">
            <v>1.09419</v>
          </cell>
          <cell r="O186">
            <v>17692.2</v>
          </cell>
          <cell r="P186">
            <v>-7.0000000000000007E-2</v>
          </cell>
          <cell r="Q186">
            <v>16416.2</v>
          </cell>
          <cell r="R186">
            <v>3171.4</v>
          </cell>
          <cell r="S186">
            <v>0</v>
          </cell>
          <cell r="T186">
            <v>-0.43</v>
          </cell>
          <cell r="U186">
            <v>0.36</v>
          </cell>
        </row>
        <row r="187">
          <cell r="B187">
            <v>42094</v>
          </cell>
          <cell r="C187">
            <v>617.29999999999995</v>
          </cell>
          <cell r="D187">
            <v>524.9</v>
          </cell>
          <cell r="E187">
            <v>2589</v>
          </cell>
          <cell r="F187">
            <v>1909.4</v>
          </cell>
          <cell r="G187">
            <v>1227.5999999999999</v>
          </cell>
          <cell r="H187">
            <v>529</v>
          </cell>
          <cell r="I187">
            <v>86.4</v>
          </cell>
          <cell r="J187">
            <v>1188.5</v>
          </cell>
          <cell r="K187">
            <v>16269</v>
          </cell>
          <cell r="L187">
            <v>11102.4</v>
          </cell>
          <cell r="M187">
            <v>12098.9</v>
          </cell>
          <cell r="N187">
            <v>1.0897600000000001</v>
          </cell>
          <cell r="O187">
            <v>17783.599999999999</v>
          </cell>
          <cell r="P187">
            <v>0.45</v>
          </cell>
          <cell r="Q187">
            <v>16484.7</v>
          </cell>
          <cell r="R187">
            <v>3174.7</v>
          </cell>
          <cell r="S187">
            <v>0</v>
          </cell>
          <cell r="T187">
            <v>0.13</v>
          </cell>
          <cell r="U187">
            <v>0.32</v>
          </cell>
        </row>
        <row r="188">
          <cell r="B188">
            <v>42185</v>
          </cell>
          <cell r="C188">
            <v>624.1</v>
          </cell>
          <cell r="D188">
            <v>540.9</v>
          </cell>
          <cell r="E188">
            <v>2624.1</v>
          </cell>
          <cell r="F188">
            <v>1937.2</v>
          </cell>
          <cell r="G188">
            <v>1235.8</v>
          </cell>
          <cell r="H188">
            <v>505.5</v>
          </cell>
          <cell r="I188">
            <v>91.5</v>
          </cell>
          <cell r="J188">
            <v>1203.3</v>
          </cell>
          <cell r="K188">
            <v>16374.2</v>
          </cell>
          <cell r="L188">
            <v>11181.3</v>
          </cell>
          <cell r="M188">
            <v>12240.2</v>
          </cell>
          <cell r="N188">
            <v>1.0947</v>
          </cell>
          <cell r="O188">
            <v>17998.3</v>
          </cell>
          <cell r="P188">
            <v>0.56999999999999995</v>
          </cell>
          <cell r="Q188">
            <v>16553.900000000001</v>
          </cell>
          <cell r="R188">
            <v>3217.2</v>
          </cell>
          <cell r="S188">
            <v>0</v>
          </cell>
          <cell r="T188">
            <v>0.01</v>
          </cell>
          <cell r="U188">
            <v>0.56000000000000005</v>
          </cell>
        </row>
        <row r="189">
          <cell r="B189">
            <v>42277</v>
          </cell>
          <cell r="C189">
            <v>631.6</v>
          </cell>
          <cell r="D189">
            <v>545.29999999999995</v>
          </cell>
          <cell r="E189">
            <v>2640</v>
          </cell>
          <cell r="F189">
            <v>1944.4</v>
          </cell>
          <cell r="G189">
            <v>1239.9000000000001</v>
          </cell>
          <cell r="H189">
            <v>490.7</v>
          </cell>
          <cell r="I189">
            <v>94.2</v>
          </cell>
          <cell r="J189">
            <v>1213.4000000000001</v>
          </cell>
          <cell r="K189">
            <v>16454.900000000001</v>
          </cell>
          <cell r="L189">
            <v>11255.9</v>
          </cell>
          <cell r="M189">
            <v>12356.9</v>
          </cell>
          <cell r="N189">
            <v>1.09782</v>
          </cell>
          <cell r="O189">
            <v>18141.900000000001</v>
          </cell>
          <cell r="P189">
            <v>0.34</v>
          </cell>
          <cell r="Q189">
            <v>16623.3</v>
          </cell>
          <cell r="R189">
            <v>3236.3</v>
          </cell>
          <cell r="S189">
            <v>0</v>
          </cell>
          <cell r="T189">
            <v>0.06</v>
          </cell>
          <cell r="U189">
            <v>0.27</v>
          </cell>
        </row>
        <row r="190">
          <cell r="B190">
            <v>42369</v>
          </cell>
          <cell r="C190">
            <v>639.79999999999995</v>
          </cell>
          <cell r="D190">
            <v>547.29999999999995</v>
          </cell>
          <cell r="E190">
            <v>2655.8</v>
          </cell>
          <cell r="F190">
            <v>1963.8</v>
          </cell>
          <cell r="G190">
            <v>1247.3</v>
          </cell>
          <cell r="H190">
            <v>536.6</v>
          </cell>
          <cell r="I190">
            <v>169.8</v>
          </cell>
          <cell r="J190">
            <v>1229.0999999999999</v>
          </cell>
          <cell r="K190">
            <v>16490.7</v>
          </cell>
          <cell r="L190">
            <v>11319.3</v>
          </cell>
          <cell r="M190">
            <v>12438.8</v>
          </cell>
          <cell r="N190">
            <v>1.0989</v>
          </cell>
          <cell r="O190">
            <v>18222.8</v>
          </cell>
          <cell r="P190">
            <v>0.18</v>
          </cell>
          <cell r="Q190">
            <v>16692.5</v>
          </cell>
          <cell r="R190">
            <v>3245</v>
          </cell>
          <cell r="S190">
            <v>0</v>
          </cell>
          <cell r="T190">
            <v>0.25</v>
          </cell>
          <cell r="U190">
            <v>-7.0000000000000007E-2</v>
          </cell>
        </row>
        <row r="191">
          <cell r="B191">
            <v>42460</v>
          </cell>
          <cell r="C191">
            <v>650</v>
          </cell>
          <cell r="D191">
            <v>555.6</v>
          </cell>
          <cell r="E191">
            <v>2691.4</v>
          </cell>
          <cell r="F191">
            <v>1932.7</v>
          </cell>
          <cell r="G191">
            <v>1249.8</v>
          </cell>
          <cell r="H191">
            <v>487.7</v>
          </cell>
          <cell r="I191">
            <v>93.8</v>
          </cell>
          <cell r="J191">
            <v>1234</v>
          </cell>
          <cell r="K191">
            <v>16525</v>
          </cell>
          <cell r="L191">
            <v>11365.2</v>
          </cell>
          <cell r="M191">
            <v>12498</v>
          </cell>
          <cell r="N191">
            <v>1.0996699999999999</v>
          </cell>
          <cell r="O191">
            <v>18281.599999999999</v>
          </cell>
          <cell r="P191">
            <v>0.28000000000000003</v>
          </cell>
          <cell r="Q191">
            <v>16760.8</v>
          </cell>
          <cell r="R191">
            <v>3254.3</v>
          </cell>
          <cell r="S191">
            <v>0</v>
          </cell>
          <cell r="T191">
            <v>-0.1</v>
          </cell>
          <cell r="U191">
            <v>0.39</v>
          </cell>
        </row>
        <row r="192">
          <cell r="B192">
            <v>42551</v>
          </cell>
          <cell r="C192">
            <v>659.2</v>
          </cell>
          <cell r="D192">
            <v>558.79999999999995</v>
          </cell>
          <cell r="E192">
            <v>2710.6</v>
          </cell>
          <cell r="F192">
            <v>1952.1</v>
          </cell>
          <cell r="G192">
            <v>1246.7</v>
          </cell>
          <cell r="H192">
            <v>504.4</v>
          </cell>
          <cell r="I192">
            <v>94.1</v>
          </cell>
          <cell r="J192">
            <v>1249.9000000000001</v>
          </cell>
          <cell r="K192">
            <v>16583.099999999999</v>
          </cell>
          <cell r="L192">
            <v>11484.9</v>
          </cell>
          <cell r="M192">
            <v>12692.7</v>
          </cell>
          <cell r="N192">
            <v>1.10517</v>
          </cell>
          <cell r="O192">
            <v>18450.099999999999</v>
          </cell>
          <cell r="P192">
            <v>-0.3</v>
          </cell>
          <cell r="Q192">
            <v>16827.7</v>
          </cell>
          <cell r="R192">
            <v>3262.3</v>
          </cell>
          <cell r="S192">
            <v>0</v>
          </cell>
          <cell r="T192">
            <v>-0.02</v>
          </cell>
          <cell r="U192">
            <v>-0.28000000000000003</v>
          </cell>
        </row>
        <row r="193">
          <cell r="B193">
            <v>42643</v>
          </cell>
          <cell r="C193">
            <v>666.2</v>
          </cell>
          <cell r="D193">
            <v>570.70000000000005</v>
          </cell>
          <cell r="E193">
            <v>2733</v>
          </cell>
          <cell r="F193">
            <v>1982.4</v>
          </cell>
          <cell r="G193">
            <v>1260.9000000000001</v>
          </cell>
          <cell r="H193">
            <v>524.5</v>
          </cell>
          <cell r="I193">
            <v>89.3</v>
          </cell>
          <cell r="J193">
            <v>1264.3</v>
          </cell>
          <cell r="K193">
            <v>16727</v>
          </cell>
          <cell r="L193">
            <v>11569</v>
          </cell>
          <cell r="M193">
            <v>12832.2</v>
          </cell>
          <cell r="N193">
            <v>1.1091800000000001</v>
          </cell>
          <cell r="O193">
            <v>18675.3</v>
          </cell>
          <cell r="P193">
            <v>0.14000000000000001</v>
          </cell>
          <cell r="Q193">
            <v>16894.400000000001</v>
          </cell>
          <cell r="R193">
            <v>3285.9</v>
          </cell>
          <cell r="S193">
            <v>0</v>
          </cell>
          <cell r="T193">
            <v>0.16</v>
          </cell>
          <cell r="U193">
            <v>-0.02</v>
          </cell>
        </row>
        <row r="194">
          <cell r="B194">
            <v>42735</v>
          </cell>
          <cell r="C194">
            <v>672.7</v>
          </cell>
          <cell r="D194">
            <v>581.4</v>
          </cell>
          <cell r="E194">
            <v>2753.6</v>
          </cell>
          <cell r="F194">
            <v>1995.4</v>
          </cell>
          <cell r="G194">
            <v>1267.3</v>
          </cell>
          <cell r="H194">
            <v>499.9</v>
          </cell>
          <cell r="I194">
            <v>67.7</v>
          </cell>
          <cell r="J194">
            <v>1273.5</v>
          </cell>
          <cell r="K194">
            <v>16813.3</v>
          </cell>
          <cell r="L194">
            <v>11669.8</v>
          </cell>
          <cell r="M194">
            <v>13008.9</v>
          </cell>
          <cell r="N194">
            <v>1.1147499999999999</v>
          </cell>
          <cell r="O194">
            <v>18869.400000000001</v>
          </cell>
          <cell r="P194">
            <v>0.03</v>
          </cell>
          <cell r="Q194">
            <v>16960.900000000001</v>
          </cell>
          <cell r="R194">
            <v>3304.3</v>
          </cell>
          <cell r="S194">
            <v>0</v>
          </cell>
          <cell r="T194">
            <v>-0.08</v>
          </cell>
          <cell r="U194">
            <v>0.11</v>
          </cell>
        </row>
        <row r="195">
          <cell r="B195">
            <v>42825</v>
          </cell>
          <cell r="C195">
            <v>680.2</v>
          </cell>
          <cell r="D195">
            <v>585.9</v>
          </cell>
          <cell r="E195">
            <v>2795.7</v>
          </cell>
          <cell r="F195">
            <v>2036.3</v>
          </cell>
          <cell r="G195">
            <v>1265.3</v>
          </cell>
          <cell r="H195" t="e">
            <v>#N/A</v>
          </cell>
          <cell r="I195" t="e">
            <v>#N/A</v>
          </cell>
          <cell r="J195">
            <v>1300.2</v>
          </cell>
          <cell r="K195">
            <v>16842.400000000001</v>
          </cell>
          <cell r="L195">
            <v>11679.5</v>
          </cell>
          <cell r="M195">
            <v>13096.4</v>
          </cell>
          <cell r="N195">
            <v>1.12131</v>
          </cell>
          <cell r="O195">
            <v>19007.3</v>
          </cell>
          <cell r="P195">
            <v>-0.3</v>
          </cell>
          <cell r="Q195">
            <v>17027.2</v>
          </cell>
          <cell r="R195">
            <v>3322.7</v>
          </cell>
          <cell r="S195">
            <v>0</v>
          </cell>
          <cell r="T195">
            <v>-0.13</v>
          </cell>
          <cell r="U195">
            <v>-0.17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590.70000000000005</v>
          </cell>
          <cell r="FX11">
            <v>597.9</v>
          </cell>
          <cell r="FY11">
            <v>604.70000000000005</v>
          </cell>
          <cell r="FZ11">
            <v>611.1</v>
          </cell>
          <cell r="GA11">
            <v>617.29999999999995</v>
          </cell>
          <cell r="GB11">
            <v>624.1</v>
          </cell>
          <cell r="GC11">
            <v>631.6</v>
          </cell>
          <cell r="GD11">
            <v>639.79999999999995</v>
          </cell>
          <cell r="GE11">
            <v>650</v>
          </cell>
          <cell r="GF11">
            <v>659.2</v>
          </cell>
          <cell r="GG11">
            <v>666.2</v>
          </cell>
          <cell r="GH11">
            <v>672.7</v>
          </cell>
          <cell r="GI11">
            <v>680.2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456.6</v>
          </cell>
          <cell r="FX12">
            <v>476.9</v>
          </cell>
          <cell r="FY12">
            <v>502.7</v>
          </cell>
          <cell r="FZ12">
            <v>513.5</v>
          </cell>
          <cell r="GA12">
            <v>524.9</v>
          </cell>
          <cell r="GB12">
            <v>540.9</v>
          </cell>
          <cell r="GC12">
            <v>545.29999999999995</v>
          </cell>
          <cell r="GD12">
            <v>547.29999999999995</v>
          </cell>
          <cell r="GE12">
            <v>555.6</v>
          </cell>
          <cell r="GF12">
            <v>558.79999999999995</v>
          </cell>
          <cell r="GG12">
            <v>570.70000000000005</v>
          </cell>
          <cell r="GH12">
            <v>581.4</v>
          </cell>
          <cell r="GI12">
            <v>585.9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2433.1</v>
          </cell>
          <cell r="FX13">
            <v>2482.1999999999998</v>
          </cell>
          <cell r="FY13">
            <v>2519.9</v>
          </cell>
          <cell r="FZ13">
            <v>2544.5</v>
          </cell>
          <cell r="GA13">
            <v>2589</v>
          </cell>
          <cell r="GB13">
            <v>2624.1</v>
          </cell>
          <cell r="GC13">
            <v>2640</v>
          </cell>
          <cell r="GD13">
            <v>2655.8</v>
          </cell>
          <cell r="GE13">
            <v>2691.4</v>
          </cell>
          <cell r="GF13">
            <v>2710.6</v>
          </cell>
          <cell r="GG13">
            <v>2733</v>
          </cell>
          <cell r="GH13">
            <v>2753.6</v>
          </cell>
          <cell r="GI13">
            <v>2795.7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1145.2</v>
          </cell>
          <cell r="FX14">
            <v>1150.8</v>
          </cell>
          <cell r="FY14">
            <v>1164.5</v>
          </cell>
          <cell r="FZ14">
            <v>1179.5</v>
          </cell>
          <cell r="GA14">
            <v>1188.5</v>
          </cell>
          <cell r="GB14">
            <v>1203.3</v>
          </cell>
          <cell r="GC14">
            <v>1213.4000000000001</v>
          </cell>
          <cell r="GD14">
            <v>1229.0999999999999</v>
          </cell>
          <cell r="GE14">
            <v>1234</v>
          </cell>
          <cell r="GF14">
            <v>1249.9000000000001</v>
          </cell>
          <cell r="GG14">
            <v>1264.3</v>
          </cell>
          <cell r="GH14">
            <v>1273.5</v>
          </cell>
          <cell r="GI14">
            <v>1300.2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1751.4</v>
          </cell>
          <cell r="FX15">
            <v>1755.6</v>
          </cell>
          <cell r="FY15">
            <v>1800</v>
          </cell>
          <cell r="FZ15">
            <v>1840.9</v>
          </cell>
          <cell r="GA15">
            <v>1909.4</v>
          </cell>
          <cell r="GB15">
            <v>1937.2</v>
          </cell>
          <cell r="GC15">
            <v>1944.4</v>
          </cell>
          <cell r="GD15">
            <v>1963.8</v>
          </cell>
          <cell r="GE15">
            <v>1932.7</v>
          </cell>
          <cell r="GF15">
            <v>1952.1</v>
          </cell>
          <cell r="GG15">
            <v>1982.4</v>
          </cell>
          <cell r="GH15">
            <v>1995.4</v>
          </cell>
          <cell r="GI15">
            <v>2036.3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1192.2</v>
          </cell>
          <cell r="FX16">
            <v>1206</v>
          </cell>
          <cell r="FY16">
            <v>1217</v>
          </cell>
          <cell r="FZ16">
            <v>1225.7</v>
          </cell>
          <cell r="GA16">
            <v>1227.5999999999999</v>
          </cell>
          <cell r="GB16">
            <v>1235.8</v>
          </cell>
          <cell r="GC16">
            <v>1239.9000000000001</v>
          </cell>
          <cell r="GD16">
            <v>1247.3</v>
          </cell>
          <cell r="GE16">
            <v>1249.8</v>
          </cell>
          <cell r="GF16">
            <v>1246.7</v>
          </cell>
          <cell r="GG16">
            <v>1260.9000000000001</v>
          </cell>
          <cell r="GH16">
            <v>1267.3</v>
          </cell>
          <cell r="GI16">
            <v>1265.3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495.8</v>
          </cell>
          <cell r="FX17">
            <v>521</v>
          </cell>
          <cell r="FY17">
            <v>490.2</v>
          </cell>
          <cell r="FZ17">
            <v>473.6</v>
          </cell>
          <cell r="GA17">
            <v>529</v>
          </cell>
          <cell r="GB17">
            <v>505.5</v>
          </cell>
          <cell r="GC17">
            <v>490.7</v>
          </cell>
          <cell r="GD17">
            <v>536.6</v>
          </cell>
          <cell r="GE17">
            <v>487.7</v>
          </cell>
          <cell r="GF17">
            <v>504.4</v>
          </cell>
          <cell r="GG17">
            <v>524.5</v>
          </cell>
          <cell r="GH17">
            <v>499.9</v>
          </cell>
          <cell r="GI17">
            <v>499.9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93.8</v>
          </cell>
          <cell r="GF18">
            <v>94.1</v>
          </cell>
          <cell r="GG18">
            <v>89.3</v>
          </cell>
          <cell r="GH18">
            <v>67.7</v>
          </cell>
          <cell r="GI18">
            <v>67.7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15747</v>
          </cell>
          <cell r="FX19">
            <v>15900.8</v>
          </cell>
          <cell r="FY19">
            <v>16094.5</v>
          </cell>
          <cell r="FZ19">
            <v>16186.7</v>
          </cell>
          <cell r="GA19">
            <v>16269</v>
          </cell>
          <cell r="GB19">
            <v>16374.2</v>
          </cell>
          <cell r="GC19">
            <v>16454.900000000001</v>
          </cell>
          <cell r="GD19">
            <v>16490.7</v>
          </cell>
          <cell r="GE19">
            <v>16525</v>
          </cell>
          <cell r="GF19">
            <v>16583.099999999999</v>
          </cell>
          <cell r="GG19">
            <v>16727</v>
          </cell>
          <cell r="GH19">
            <v>16813.3</v>
          </cell>
          <cell r="GI19">
            <v>16842.400000000001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4733.8</v>
          </cell>
          <cell r="D20">
            <v>4771.1000000000004</v>
          </cell>
          <cell r="E20">
            <v>4807.1000000000004</v>
          </cell>
          <cell r="F20">
            <v>4842.3999999999996</v>
          </cell>
          <cell r="G20">
            <v>4877.8999999999996</v>
          </cell>
          <cell r="H20">
            <v>4914.1000000000004</v>
          </cell>
          <cell r="I20">
            <v>4950.6000000000004</v>
          </cell>
          <cell r="J20">
            <v>4987.3</v>
          </cell>
          <cell r="K20">
            <v>5025.3999999999996</v>
          </cell>
          <cell r="L20">
            <v>5062.6000000000004</v>
          </cell>
          <cell r="M20">
            <v>5100.3</v>
          </cell>
          <cell r="N20">
            <v>5138.8</v>
          </cell>
          <cell r="O20">
            <v>5177.6000000000004</v>
          </cell>
          <cell r="P20">
            <v>5218.7</v>
          </cell>
          <cell r="Q20">
            <v>5261.2</v>
          </cell>
          <cell r="R20">
            <v>5305.4</v>
          </cell>
          <cell r="S20">
            <v>5352.5</v>
          </cell>
          <cell r="T20">
            <v>5401.8</v>
          </cell>
          <cell r="U20">
            <v>5452</v>
          </cell>
          <cell r="V20">
            <v>5502.3</v>
          </cell>
          <cell r="W20">
            <v>5551.3</v>
          </cell>
          <cell r="X20">
            <v>5598.8</v>
          </cell>
          <cell r="Y20">
            <v>5645.5</v>
          </cell>
          <cell r="Z20">
            <v>5691.5</v>
          </cell>
          <cell r="AA20">
            <v>5736.1</v>
          </cell>
          <cell r="AB20">
            <v>5780.4</v>
          </cell>
          <cell r="AC20">
            <v>5824.7</v>
          </cell>
          <cell r="AD20">
            <v>5869.5</v>
          </cell>
          <cell r="AE20">
            <v>5916.1</v>
          </cell>
          <cell r="AF20">
            <v>5963.6</v>
          </cell>
          <cell r="AG20">
            <v>6012.1</v>
          </cell>
          <cell r="AH20">
            <v>6061.7</v>
          </cell>
          <cell r="AI20">
            <v>6112.6</v>
          </cell>
          <cell r="AJ20">
            <v>6166.4</v>
          </cell>
          <cell r="AK20">
            <v>6220.6</v>
          </cell>
          <cell r="AL20">
            <v>6274.7</v>
          </cell>
          <cell r="AM20">
            <v>6328.1</v>
          </cell>
          <cell r="AN20">
            <v>6379.5</v>
          </cell>
          <cell r="AO20">
            <v>6429</v>
          </cell>
          <cell r="AP20">
            <v>6475.7</v>
          </cell>
          <cell r="AQ20">
            <v>6517.6</v>
          </cell>
          <cell r="AR20">
            <v>6553.2</v>
          </cell>
          <cell r="AS20">
            <v>6587.1</v>
          </cell>
          <cell r="AT20">
            <v>6620.9</v>
          </cell>
          <cell r="AU20">
            <v>6656.3</v>
          </cell>
          <cell r="AV20">
            <v>6696.9</v>
          </cell>
          <cell r="AW20">
            <v>6740.4</v>
          </cell>
          <cell r="AX20">
            <v>6787</v>
          </cell>
          <cell r="AY20">
            <v>6840.4</v>
          </cell>
          <cell r="AZ20">
            <v>6895.3</v>
          </cell>
          <cell r="BA20">
            <v>6952</v>
          </cell>
          <cell r="BB20">
            <v>7009.7</v>
          </cell>
          <cell r="BC20">
            <v>7065.3</v>
          </cell>
          <cell r="BD20">
            <v>7121.5</v>
          </cell>
          <cell r="BE20">
            <v>7178.8</v>
          </cell>
          <cell r="BF20">
            <v>7237.8</v>
          </cell>
          <cell r="BG20">
            <v>7299.8</v>
          </cell>
          <cell r="BH20">
            <v>7364.7</v>
          </cell>
          <cell r="BI20">
            <v>7431.5</v>
          </cell>
          <cell r="BJ20">
            <v>7499.9</v>
          </cell>
          <cell r="BK20">
            <v>7569.9</v>
          </cell>
          <cell r="BL20">
            <v>7641</v>
          </cell>
          <cell r="BM20">
            <v>7712.8</v>
          </cell>
          <cell r="BN20">
            <v>7785</v>
          </cell>
          <cell r="BO20">
            <v>7856.3</v>
          </cell>
          <cell r="BP20">
            <v>7927.8</v>
          </cell>
          <cell r="BQ20">
            <v>7999.1</v>
          </cell>
          <cell r="BR20">
            <v>8070</v>
          </cell>
          <cell r="BS20">
            <v>8140.5</v>
          </cell>
          <cell r="BT20">
            <v>8210.2999999999993</v>
          </cell>
          <cell r="BU20">
            <v>8279.5</v>
          </cell>
          <cell r="BV20">
            <v>8348.2000000000007</v>
          </cell>
          <cell r="BW20">
            <v>8416.2000000000007</v>
          </cell>
          <cell r="BX20">
            <v>8483.7999999999993</v>
          </cell>
          <cell r="BY20">
            <v>8550.9</v>
          </cell>
          <cell r="BZ20">
            <v>8617.7000000000007</v>
          </cell>
          <cell r="CA20">
            <v>8684.5</v>
          </cell>
          <cell r="CB20">
            <v>8751.7000000000007</v>
          </cell>
          <cell r="CC20">
            <v>8818.4</v>
          </cell>
          <cell r="CD20">
            <v>8884.2999999999993</v>
          </cell>
          <cell r="CE20">
            <v>8949.2000000000007</v>
          </cell>
          <cell r="CF20">
            <v>9012.2999999999993</v>
          </cell>
          <cell r="CG20">
            <v>9074.1</v>
          </cell>
          <cell r="CH20">
            <v>9134.5</v>
          </cell>
          <cell r="CI20">
            <v>9192.7999999999993</v>
          </cell>
          <cell r="CJ20">
            <v>9249.1</v>
          </cell>
          <cell r="CK20">
            <v>9304.7000000000007</v>
          </cell>
          <cell r="CL20">
            <v>9360.2000000000007</v>
          </cell>
          <cell r="CM20">
            <v>9416.7000000000007</v>
          </cell>
          <cell r="CN20">
            <v>9474.4</v>
          </cell>
          <cell r="CO20">
            <v>9533.1</v>
          </cell>
          <cell r="CP20">
            <v>9593.1</v>
          </cell>
          <cell r="CQ20">
            <v>9655.5</v>
          </cell>
          <cell r="CR20">
            <v>9718.9</v>
          </cell>
          <cell r="CS20">
            <v>9783.7000000000007</v>
          </cell>
          <cell r="CT20">
            <v>9850.1</v>
          </cell>
          <cell r="CU20">
            <v>9917.9</v>
          </cell>
          <cell r="CV20">
            <v>9988.4</v>
          </cell>
          <cell r="CW20">
            <v>10060.6</v>
          </cell>
          <cell r="CX20">
            <v>10134.1</v>
          </cell>
          <cell r="CY20">
            <v>10209.299999999999</v>
          </cell>
          <cell r="CZ20">
            <v>10283.4</v>
          </cell>
          <cell r="DA20">
            <v>10358.799999999999</v>
          </cell>
          <cell r="DB20">
            <v>10435.6</v>
          </cell>
          <cell r="DC20">
            <v>10513.3</v>
          </cell>
          <cell r="DD20">
            <v>10593.6</v>
          </cell>
          <cell r="DE20">
            <v>10677.3</v>
          </cell>
          <cell r="DF20">
            <v>10765</v>
          </cell>
          <cell r="DG20">
            <v>10859.3</v>
          </cell>
          <cell r="DH20">
            <v>10959.4</v>
          </cell>
          <cell r="DI20">
            <v>11063.8</v>
          </cell>
          <cell r="DJ20">
            <v>11172.2</v>
          </cell>
          <cell r="DK20">
            <v>11284</v>
          </cell>
          <cell r="DL20">
            <v>11399.7</v>
          </cell>
          <cell r="DM20">
            <v>11517.7</v>
          </cell>
          <cell r="DN20">
            <v>11637.2</v>
          </cell>
          <cell r="DO20">
            <v>11756.4</v>
          </cell>
          <cell r="DP20">
            <v>11875.8</v>
          </cell>
          <cell r="DQ20">
            <v>11995.3</v>
          </cell>
          <cell r="DR20">
            <v>12114.7</v>
          </cell>
          <cell r="DS20">
            <v>12232.7</v>
          </cell>
          <cell r="DT20">
            <v>12352.3</v>
          </cell>
          <cell r="DU20">
            <v>12470.8</v>
          </cell>
          <cell r="DV20">
            <v>12587.3</v>
          </cell>
          <cell r="DW20">
            <v>12701.2</v>
          </cell>
          <cell r="DX20">
            <v>12810.3</v>
          </cell>
          <cell r="DY20">
            <v>12915.6</v>
          </cell>
          <cell r="DZ20">
            <v>13016.8</v>
          </cell>
          <cell r="EA20">
            <v>13111.5</v>
          </cell>
          <cell r="EB20">
            <v>13201.5</v>
          </cell>
          <cell r="EC20">
            <v>13288.4</v>
          </cell>
          <cell r="ED20">
            <v>13373.2</v>
          </cell>
          <cell r="EE20">
            <v>13457.9</v>
          </cell>
          <cell r="EF20">
            <v>13541.2</v>
          </cell>
          <cell r="EG20">
            <v>13624</v>
          </cell>
          <cell r="EH20">
            <v>13706.9</v>
          </cell>
          <cell r="EI20">
            <v>13791.4</v>
          </cell>
          <cell r="EJ20">
            <v>13878.6</v>
          </cell>
          <cell r="EK20">
            <v>13966.2</v>
          </cell>
          <cell r="EL20">
            <v>14053.7</v>
          </cell>
          <cell r="EM20">
            <v>14141.2</v>
          </cell>
          <cell r="EN20">
            <v>14227.2</v>
          </cell>
          <cell r="EO20">
            <v>14311.2</v>
          </cell>
          <cell r="EP20">
            <v>14392.6</v>
          </cell>
          <cell r="EQ20">
            <v>14468.9</v>
          </cell>
          <cell r="ER20">
            <v>14540.7</v>
          </cell>
          <cell r="ES20">
            <v>14609.9</v>
          </cell>
          <cell r="ET20">
            <v>14677</v>
          </cell>
          <cell r="EU20">
            <v>14742.7</v>
          </cell>
          <cell r="EV20">
            <v>14808.3</v>
          </cell>
          <cell r="EW20">
            <v>14872.9</v>
          </cell>
          <cell r="EX20">
            <v>14936.8</v>
          </cell>
          <cell r="EY20">
            <v>15001.2</v>
          </cell>
          <cell r="EZ20">
            <v>15066.2</v>
          </cell>
          <cell r="FA20">
            <v>15129.2</v>
          </cell>
          <cell r="FB20">
            <v>15189.2</v>
          </cell>
          <cell r="FC20">
            <v>15244</v>
          </cell>
          <cell r="FD20">
            <v>15290.7</v>
          </cell>
          <cell r="FE20">
            <v>15333.2</v>
          </cell>
          <cell r="FF20">
            <v>15372.4</v>
          </cell>
          <cell r="FG20">
            <v>15407.3</v>
          </cell>
          <cell r="FH20">
            <v>15441.3</v>
          </cell>
          <cell r="FI20">
            <v>15475.2</v>
          </cell>
          <cell r="FJ20">
            <v>15510.5</v>
          </cell>
          <cell r="FK20">
            <v>15551.7</v>
          </cell>
          <cell r="FL20">
            <v>15595.2</v>
          </cell>
          <cell r="FM20">
            <v>15641</v>
          </cell>
          <cell r="FN20">
            <v>15689.1</v>
          </cell>
          <cell r="FO20">
            <v>15739.3</v>
          </cell>
          <cell r="FP20">
            <v>15792.3</v>
          </cell>
          <cell r="FQ20">
            <v>15847.6</v>
          </cell>
          <cell r="FR20">
            <v>15904.9</v>
          </cell>
          <cell r="FS20">
            <v>15964.4</v>
          </cell>
          <cell r="FT20">
            <v>16025.3</v>
          </cell>
          <cell r="FU20">
            <v>16087.8</v>
          </cell>
          <cell r="FV20">
            <v>16151.5</v>
          </cell>
          <cell r="FW20">
            <v>16215.7</v>
          </cell>
          <cell r="FX20">
            <v>16281.6</v>
          </cell>
          <cell r="FY20">
            <v>16348.5</v>
          </cell>
          <cell r="FZ20">
            <v>16416.2</v>
          </cell>
          <cell r="GA20">
            <v>16484.7</v>
          </cell>
          <cell r="GB20">
            <v>16553.900000000001</v>
          </cell>
          <cell r="GC20">
            <v>16623.3</v>
          </cell>
          <cell r="GD20">
            <v>16692.5</v>
          </cell>
          <cell r="GE20">
            <v>16760.8</v>
          </cell>
          <cell r="GF20">
            <v>16827.7</v>
          </cell>
          <cell r="GG20">
            <v>16894.400000000001</v>
          </cell>
          <cell r="GH20">
            <v>16960.900000000001</v>
          </cell>
          <cell r="GI20">
            <v>17027.2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10712.8</v>
          </cell>
          <cell r="FX21">
            <v>10813.3</v>
          </cell>
          <cell r="FY21">
            <v>10912.9</v>
          </cell>
          <cell r="FZ21">
            <v>11036.4</v>
          </cell>
          <cell r="GA21">
            <v>11102.4</v>
          </cell>
          <cell r="GB21">
            <v>11181.3</v>
          </cell>
          <cell r="GC21">
            <v>11255.9</v>
          </cell>
          <cell r="GD21">
            <v>11319.3</v>
          </cell>
          <cell r="GE21">
            <v>11365.2</v>
          </cell>
          <cell r="GF21">
            <v>11484.9</v>
          </cell>
          <cell r="GG21">
            <v>11569</v>
          </cell>
          <cell r="GH21">
            <v>11669.8</v>
          </cell>
          <cell r="GI21">
            <v>11679.5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11636.1</v>
          </cell>
          <cell r="FX22">
            <v>11800.6</v>
          </cell>
          <cell r="FY22">
            <v>11941</v>
          </cell>
          <cell r="FZ22">
            <v>12075.8</v>
          </cell>
          <cell r="GA22">
            <v>12098.9</v>
          </cell>
          <cell r="GB22">
            <v>12240.2</v>
          </cell>
          <cell r="GC22">
            <v>12356.9</v>
          </cell>
          <cell r="GD22">
            <v>12438.8</v>
          </cell>
          <cell r="GE22">
            <v>12498</v>
          </cell>
          <cell r="GF22">
            <v>12692.7</v>
          </cell>
          <cell r="GG22">
            <v>12832.2</v>
          </cell>
          <cell r="GH22">
            <v>13008.9</v>
          </cell>
          <cell r="GI22">
            <v>13096.4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1.0861799999999999</v>
          </cell>
          <cell r="FX23">
            <v>1.0912999999999999</v>
          </cell>
          <cell r="FY23">
            <v>1.0942100000000001</v>
          </cell>
          <cell r="FZ23">
            <v>1.09419</v>
          </cell>
          <cell r="GA23">
            <v>1.0897600000000001</v>
          </cell>
          <cell r="GB23">
            <v>1.0947</v>
          </cell>
          <cell r="GC23">
            <v>1.09782</v>
          </cell>
          <cell r="GD23">
            <v>1.0989</v>
          </cell>
          <cell r="GE23">
            <v>1.0996699999999999</v>
          </cell>
          <cell r="GF23">
            <v>1.10517</v>
          </cell>
          <cell r="GG23">
            <v>1.1091800000000001</v>
          </cell>
          <cell r="GH23">
            <v>1.1147499999999999</v>
          </cell>
          <cell r="GI23">
            <v>1.12131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17025.2</v>
          </cell>
          <cell r="FX24">
            <v>17285.599999999999</v>
          </cell>
          <cell r="FY24">
            <v>17569.400000000001</v>
          </cell>
          <cell r="FZ24">
            <v>17692.2</v>
          </cell>
          <cell r="GA24">
            <v>17783.599999999999</v>
          </cell>
          <cell r="GB24">
            <v>17998.3</v>
          </cell>
          <cell r="GC24">
            <v>18141.900000000001</v>
          </cell>
          <cell r="GD24">
            <v>18222.8</v>
          </cell>
          <cell r="GE24">
            <v>18281.599999999999</v>
          </cell>
          <cell r="GF24">
            <v>18450.099999999999</v>
          </cell>
          <cell r="GG24">
            <v>18675.3</v>
          </cell>
          <cell r="GH24">
            <v>18869.400000000001</v>
          </cell>
          <cell r="GI24">
            <v>19007.3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-0.19</v>
          </cell>
          <cell r="FX25">
            <v>0.02</v>
          </cell>
          <cell r="FY25">
            <v>0.46</v>
          </cell>
          <cell r="FZ25">
            <v>-7.0000000000000007E-2</v>
          </cell>
          <cell r="GA25">
            <v>0.45</v>
          </cell>
          <cell r="GB25">
            <v>0.56999999999999995</v>
          </cell>
          <cell r="GC25">
            <v>0.34</v>
          </cell>
          <cell r="GD25">
            <v>0.18</v>
          </cell>
          <cell r="GE25">
            <v>0.28000000000000003</v>
          </cell>
          <cell r="GF25">
            <v>-0.3</v>
          </cell>
          <cell r="GG25">
            <v>0.14000000000000001</v>
          </cell>
          <cell r="GH25">
            <v>0.03</v>
          </cell>
          <cell r="GI25">
            <v>-0.3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3123.6</v>
          </cell>
          <cell r="FX26">
            <v>3139</v>
          </cell>
          <cell r="FY26">
            <v>3174.2</v>
          </cell>
          <cell r="FZ26">
            <v>3171.4</v>
          </cell>
          <cell r="GA26">
            <v>3174.7</v>
          </cell>
          <cell r="GB26">
            <v>3217.2</v>
          </cell>
          <cell r="GC26">
            <v>3236.3</v>
          </cell>
          <cell r="GD26">
            <v>3245</v>
          </cell>
          <cell r="GE26">
            <v>3254.3</v>
          </cell>
          <cell r="GF26">
            <v>3262.3</v>
          </cell>
          <cell r="GG26">
            <v>3285.9</v>
          </cell>
          <cell r="GH26">
            <v>3304.3</v>
          </cell>
          <cell r="GI26">
            <v>3322.7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1047.3000000000002</v>
          </cell>
          <cell r="FX32">
            <v>1074.8</v>
          </cell>
          <cell r="FY32">
            <v>1107.4000000000001</v>
          </cell>
          <cell r="FZ32">
            <v>1124.5999999999999</v>
          </cell>
          <cell r="GA32">
            <v>1142.1999999999998</v>
          </cell>
          <cell r="GB32">
            <v>1165</v>
          </cell>
          <cell r="GC32">
            <v>1176.9000000000001</v>
          </cell>
          <cell r="GD32">
            <v>1187.0999999999999</v>
          </cell>
          <cell r="GE32">
            <v>1205.5999999999999</v>
          </cell>
          <cell r="GF32">
            <v>1218</v>
          </cell>
          <cell r="GG32">
            <v>1236.9000000000001</v>
          </cell>
          <cell r="GH32">
            <v>1254.0999999999999</v>
          </cell>
          <cell r="GI32">
            <v>1266.0999999999999</v>
          </cell>
          <cell r="GJ32" t="e">
            <v>#N/A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1385.7999999999997</v>
          </cell>
          <cell r="FX33">
            <v>1407.3999999999999</v>
          </cell>
          <cell r="FY33">
            <v>1412.5</v>
          </cell>
          <cell r="FZ33">
            <v>1419.9</v>
          </cell>
          <cell r="GA33">
            <v>1446.8000000000002</v>
          </cell>
          <cell r="GB33">
            <v>1459.1</v>
          </cell>
          <cell r="GC33">
            <v>1463.1</v>
          </cell>
          <cell r="GD33">
            <v>1468.7000000000003</v>
          </cell>
          <cell r="GE33">
            <v>1485.8000000000002</v>
          </cell>
          <cell r="GF33">
            <v>1492.6</v>
          </cell>
          <cell r="GG33">
            <v>1496.1</v>
          </cell>
          <cell r="GH33">
            <v>1499.5</v>
          </cell>
          <cell r="GI33">
            <v>1529.6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4088.8</v>
          </cell>
          <cell r="FX34">
            <v>4112.3999999999996</v>
          </cell>
          <cell r="FY34">
            <v>4181.5</v>
          </cell>
          <cell r="FZ34">
            <v>4246.1000000000004</v>
          </cell>
          <cell r="GA34">
            <v>4325.5</v>
          </cell>
          <cell r="GB34">
            <v>4376.3</v>
          </cell>
          <cell r="GC34">
            <v>4397.7000000000007</v>
          </cell>
          <cell r="GD34">
            <v>4440.2</v>
          </cell>
          <cell r="GE34">
            <v>4416.5</v>
          </cell>
          <cell r="GF34">
            <v>4448.7</v>
          </cell>
          <cell r="GG34">
            <v>4507.6000000000004</v>
          </cell>
          <cell r="GH34">
            <v>4536.2</v>
          </cell>
          <cell r="GI34">
            <v>4601.8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394</v>
          </cell>
          <cell r="FX35">
            <v>419.1</v>
          </cell>
          <cell r="FY35">
            <v>397.6</v>
          </cell>
          <cell r="FZ35">
            <v>382.20000000000005</v>
          </cell>
          <cell r="GA35">
            <v>442.6</v>
          </cell>
          <cell r="GB35">
            <v>414</v>
          </cell>
          <cell r="GC35">
            <v>396.5</v>
          </cell>
          <cell r="GD35">
            <v>366.8</v>
          </cell>
          <cell r="GE35">
            <v>393.9</v>
          </cell>
          <cell r="GF35">
            <v>410.29999999999995</v>
          </cell>
          <cell r="GG35">
            <v>435.2</v>
          </cell>
          <cell r="GH35">
            <v>432.2</v>
          </cell>
          <cell r="GI35">
            <v>432.2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924.54750000000013</v>
          </cell>
          <cell r="FX38">
            <v>939.98250000000019</v>
          </cell>
          <cell r="FY38">
            <v>958.81499999999994</v>
          </cell>
          <cell r="FZ38">
            <v>979.67250000000013</v>
          </cell>
          <cell r="GA38">
            <v>1001.025</v>
          </cell>
          <cell r="GB38">
            <v>1021.3199999999999</v>
          </cell>
          <cell r="GC38">
            <v>1036.9575</v>
          </cell>
          <cell r="GD38">
            <v>1051.02</v>
          </cell>
          <cell r="GE38">
            <v>1065.2850000000001</v>
          </cell>
          <cell r="GF38">
            <v>1077.21</v>
          </cell>
          <cell r="GG38">
            <v>1090.71</v>
          </cell>
          <cell r="GH38">
            <v>1105.7850000000001</v>
          </cell>
          <cell r="GI38">
            <v>1119.3975</v>
          </cell>
          <cell r="GJ38" t="e">
            <v>#N/A</v>
          </cell>
          <cell r="GK38" t="e">
            <v>#N/A</v>
          </cell>
          <cell r="GL38" t="e">
            <v>#N/A</v>
          </cell>
          <cell r="GM38" t="str">
            <v>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1238.9850000000001</v>
          </cell>
          <cell r="FX39">
            <v>1247.1524999999999</v>
          </cell>
          <cell r="FY39">
            <v>1255.8824999999999</v>
          </cell>
          <cell r="FZ39">
            <v>1265.7600000000002</v>
          </cell>
          <cell r="GA39">
            <v>1279.4849999999999</v>
          </cell>
          <cell r="GB39">
            <v>1291.1175000000003</v>
          </cell>
          <cell r="GC39">
            <v>1302.5025000000001</v>
          </cell>
          <cell r="GD39">
            <v>1313.4825000000003</v>
          </cell>
          <cell r="GE39">
            <v>1322.2574999999999</v>
          </cell>
          <cell r="GF39">
            <v>1329.7950000000003</v>
          </cell>
          <cell r="GG39">
            <v>1337.2200000000003</v>
          </cell>
          <cell r="GH39">
            <v>1344.15</v>
          </cell>
          <cell r="GI39">
            <v>1354.0049999999999</v>
          </cell>
          <cell r="GJ39" t="e">
            <v>#N/A</v>
          </cell>
          <cell r="GK39" t="e">
            <v>#N/A</v>
          </cell>
          <cell r="GL39" t="e">
            <v>#N/A</v>
          </cell>
          <cell r="GM39" t="str">
            <v>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-2333.2920000000004</v>
          </cell>
          <cell r="FX40">
            <v>-2371.9079999999999</v>
          </cell>
          <cell r="FY40">
            <v>-2412.8940000000002</v>
          </cell>
          <cell r="FZ40">
            <v>-2454.39</v>
          </cell>
          <cell r="GA40">
            <v>-2488.2179999999998</v>
          </cell>
          <cell r="GB40">
            <v>-2521.0319999999997</v>
          </cell>
          <cell r="GC40">
            <v>-2550.7140000000004</v>
          </cell>
          <cell r="GD40">
            <v>-2580.384</v>
          </cell>
          <cell r="GE40">
            <v>-2601.174</v>
          </cell>
          <cell r="GF40">
            <v>-2621.8620000000001</v>
          </cell>
          <cell r="GG40">
            <v>-2646.8939999999998</v>
          </cell>
          <cell r="GH40">
            <v>-2669.5499999999997</v>
          </cell>
          <cell r="GI40">
            <v>-2691.78</v>
          </cell>
          <cell r="GJ40" t="e">
            <v>#N/A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e">
            <v>#N/A</v>
          </cell>
          <cell r="GQ40" t="str">
            <v>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-131.14333333333335</v>
          </cell>
          <cell r="FX41">
            <v>-135.93666666666667</v>
          </cell>
          <cell r="FY41">
            <v>-140.78666666666666</v>
          </cell>
          <cell r="FZ41">
            <v>-143.90333333333331</v>
          </cell>
          <cell r="GA41">
            <v>-148.24333333333334</v>
          </cell>
          <cell r="GB41">
            <v>-151.12666666666667</v>
          </cell>
          <cell r="GC41">
            <v>-153.20333333333335</v>
          </cell>
          <cell r="GD41">
            <v>-154.27666666666667</v>
          </cell>
          <cell r="GE41">
            <v>-155.65666666666664</v>
          </cell>
          <cell r="GF41">
            <v>-157.63666666666668</v>
          </cell>
          <cell r="GG41">
            <v>-160.32666666666668</v>
          </cell>
          <cell r="GH41">
            <v>-162.81333333333333</v>
          </cell>
          <cell r="GI41">
            <v>-164.08666666666667</v>
          </cell>
          <cell r="GJ41" t="e">
            <v>#N/A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str">
            <v>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-300.90283333333343</v>
          </cell>
          <cell r="FX45">
            <v>-320.70966666666635</v>
          </cell>
          <cell r="FY45">
            <v>-338.9831666666671</v>
          </cell>
          <cell r="FZ45">
            <v>-352.86083333333283</v>
          </cell>
          <cell r="GA45">
            <v>-355.95133333333342</v>
          </cell>
          <cell r="GB45">
            <v>-359.72116666666636</v>
          </cell>
          <cell r="GC45">
            <v>-364.45733333333374</v>
          </cell>
          <cell r="GD45">
            <v>-370.15816666666615</v>
          </cell>
          <cell r="GE45">
            <v>-369.2881666666666</v>
          </cell>
          <cell r="GF45">
            <v>-372.49366666666663</v>
          </cell>
          <cell r="GG45">
            <v>-379.2906666666662</v>
          </cell>
          <cell r="GH45">
            <v>-382.42833333333266</v>
          </cell>
          <cell r="GI45">
            <v>-382.46416666666676</v>
          </cell>
          <cell r="GJ45" t="e">
            <v>#N/A</v>
          </cell>
          <cell r="GK45" t="e">
            <v>#N/A</v>
          </cell>
          <cell r="GL45" t="e">
            <v>#N/A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-277.02851583838174</v>
          </cell>
          <cell r="FX46">
            <v>-293.87855462903542</v>
          </cell>
          <cell r="FY46">
            <v>-309.79717482628297</v>
          </cell>
          <cell r="FZ46">
            <v>-322.48588758198559</v>
          </cell>
          <cell r="GA46">
            <v>-326.63277541232327</v>
          </cell>
          <cell r="GB46">
            <v>-328.60250905879815</v>
          </cell>
          <cell r="GC46">
            <v>-331.98277799032059</v>
          </cell>
          <cell r="GD46">
            <v>-336.84426851093468</v>
          </cell>
          <cell r="GE46">
            <v>-335.81726032961399</v>
          </cell>
          <cell r="GF46">
            <v>-337.04648756903157</v>
          </cell>
          <cell r="GG46">
            <v>-341.95591938789573</v>
          </cell>
          <cell r="GH46">
            <v>-343.06197204156331</v>
          </cell>
          <cell r="GI46">
            <v>-341.08691322352138</v>
          </cell>
          <cell r="GJ46" t="str">
            <v>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10989.828515838381</v>
          </cell>
          <cell r="FX47">
            <v>11107.178554629034</v>
          </cell>
          <cell r="FY47">
            <v>11222.697174826282</v>
          </cell>
          <cell r="FZ47">
            <v>11358.885887581986</v>
          </cell>
          <cell r="GA47">
            <v>11429.032775412323</v>
          </cell>
          <cell r="GB47">
            <v>11509.902509058797</v>
          </cell>
          <cell r="GC47">
            <v>11587.88277799032</v>
          </cell>
          <cell r="GD47">
            <v>11656.144268510934</v>
          </cell>
          <cell r="GE47">
            <v>11701.017260329614</v>
          </cell>
          <cell r="GF47">
            <v>11821.946487569032</v>
          </cell>
          <cell r="GG47">
            <v>11910.955919387896</v>
          </cell>
          <cell r="GH47">
            <v>12012.861972041563</v>
          </cell>
          <cell r="GI47">
            <v>12020.586913223522</v>
          </cell>
          <cell r="GJ47" t="str">
            <v>n/a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1.9118509285425578</v>
          </cell>
          <cell r="FX50">
            <v>3.8056566625291888</v>
          </cell>
          <cell r="FY50">
            <v>3.7355691566266058</v>
          </cell>
          <cell r="FZ50">
            <v>4.604177220803618</v>
          </cell>
          <cell r="GA50">
            <v>2.4136278048877857</v>
          </cell>
          <cell r="GB50">
            <v>2.8730744537270869</v>
          </cell>
          <cell r="GC50">
            <v>2.6955687337699263</v>
          </cell>
          <cell r="GD50">
            <v>2.272147928916457</v>
          </cell>
          <cell r="GE50">
            <v>1.6319010436511405</v>
          </cell>
          <cell r="GF50">
            <v>4.279884577450388</v>
          </cell>
          <cell r="GG50">
            <v>2.9613935227010169</v>
          </cell>
          <cell r="GH50">
            <v>3.5309902471508225</v>
          </cell>
          <cell r="GI50">
            <v>0.33289690451407949</v>
          </cell>
          <cell r="GJ50" t="str">
            <v>n/a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2.7736010110426035</v>
          </cell>
          <cell r="FX51">
            <v>4.340124531741818</v>
          </cell>
          <cell r="FY51">
            <v>4.2254943418471802</v>
          </cell>
          <cell r="FZ51">
            <v>4.9431192916977729</v>
          </cell>
          <cell r="GA51">
            <v>2.4931795889105768</v>
          </cell>
          <cell r="GB51">
            <v>2.8605086842897531</v>
          </cell>
          <cell r="GC51">
            <v>2.7376890716653834</v>
          </cell>
          <cell r="GD51">
            <v>2.3772084217047684</v>
          </cell>
          <cell r="GE51">
            <v>1.548806525189228</v>
          </cell>
          <cell r="GF51">
            <v>4.1985023212897099</v>
          </cell>
          <cell r="GG51">
            <v>3.0458516380770906</v>
          </cell>
          <cell r="GH51">
            <v>3.4664333776486478</v>
          </cell>
          <cell r="GI51">
            <v>0.25747055939988606</v>
          </cell>
          <cell r="GJ51" t="str">
            <v>n/a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-0.8617500825000457</v>
          </cell>
          <cell r="FX52">
            <v>-0.53446786921262923</v>
          </cell>
          <cell r="FY52">
            <v>-0.48992518522057438</v>
          </cell>
          <cell r="FZ52">
            <v>-0.33894207089415485</v>
          </cell>
          <cell r="GA52">
            <v>-7.9551784022791061E-2</v>
          </cell>
          <cell r="GB52">
            <v>1.2565769437333785E-2</v>
          </cell>
          <cell r="GC52">
            <v>-4.2120337895457105E-2</v>
          </cell>
          <cell r="GD52">
            <v>-0.10506049278831142</v>
          </cell>
          <cell r="GE52">
            <v>8.3094518461912514E-2</v>
          </cell>
          <cell r="GF52">
            <v>8.1382256160678068E-2</v>
          </cell>
          <cell r="GG52">
            <v>-8.4458115376073728E-2</v>
          </cell>
          <cell r="GH52">
            <v>6.4556869502174763E-2</v>
          </cell>
          <cell r="GI52">
            <v>7.5426345114193438E-2</v>
          </cell>
          <cell r="GJ52" t="str">
            <v>n/a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3.1892499630410187E-2</v>
          </cell>
          <cell r="E53">
            <v>3.0525041756009008E-2</v>
          </cell>
          <cell r="F53">
            <v>2.9698350356525793E-2</v>
          </cell>
          <cell r="G53">
            <v>2.9648348920271461E-2</v>
          </cell>
          <cell r="H53">
            <v>3.001699091012866E-2</v>
          </cell>
          <cell r="I53">
            <v>3.0043083261256376E-2</v>
          </cell>
          <cell r="J53">
            <v>2.9984341007266435E-2</v>
          </cell>
          <cell r="K53">
            <v>3.0909566077843786E-2</v>
          </cell>
          <cell r="L53">
            <v>2.9939981574222951E-2</v>
          </cell>
          <cell r="M53">
            <v>3.0121446817868547E-2</v>
          </cell>
          <cell r="N53">
            <v>3.0537912003288259E-2</v>
          </cell>
          <cell r="O53">
            <v>3.0545379806842465E-2</v>
          </cell>
          <cell r="P53">
            <v>3.2132242867496164E-2</v>
          </cell>
          <cell r="Q53">
            <v>3.2975255175167861E-2</v>
          </cell>
          <cell r="R53">
            <v>3.4030351054209707E-2</v>
          </cell>
          <cell r="S53">
            <v>3.598668016486628E-2</v>
          </cell>
          <cell r="T53">
            <v>3.7354746050573873E-2</v>
          </cell>
          <cell r="U53">
            <v>3.7694193323751568E-2</v>
          </cell>
          <cell r="V53">
            <v>3.7417748301754594E-2</v>
          </cell>
          <cell r="W53">
            <v>3.6100132008143548E-2</v>
          </cell>
          <cell r="X53">
            <v>3.4668016233424304E-2</v>
          </cell>
          <cell r="Y53">
            <v>3.3784059460899352E-2</v>
          </cell>
          <cell r="Z53">
            <v>3.2992845922611869E-2</v>
          </cell>
          <cell r="AA53">
            <v>3.171535731096875E-2</v>
          </cell>
          <cell r="AB53">
            <v>3.1251785624340611E-2</v>
          </cell>
          <cell r="AC53">
            <v>3.1009527633861778E-2</v>
          </cell>
          <cell r="AD53">
            <v>3.1122300754161669E-2</v>
          </cell>
          <cell r="AE53">
            <v>3.213759507113978E-2</v>
          </cell>
          <cell r="AF53">
            <v>3.2504609462405964E-2</v>
          </cell>
          <cell r="AG53">
            <v>3.2929684206448817E-2</v>
          </cell>
          <cell r="AH53">
            <v>3.3410745032398825E-2</v>
          </cell>
          <cell r="AI53">
            <v>3.4013366688845359E-2</v>
          </cell>
          <cell r="AJ53">
            <v>3.5673498844835727E-2</v>
          </cell>
          <cell r="AK53">
            <v>3.5624538458309596E-2</v>
          </cell>
          <cell r="AL53">
            <v>3.5244095480095217E-2</v>
          </cell>
          <cell r="AM53">
            <v>3.4478496944615689E-2</v>
          </cell>
          <cell r="AN53">
            <v>3.2888002937282446E-2</v>
          </cell>
          <cell r="AO53">
            <v>3.1400021128057398E-2</v>
          </cell>
          <cell r="AP53">
            <v>2.9373967345754037E-2</v>
          </cell>
          <cell r="AQ53">
            <v>2.6133649212359833E-2</v>
          </cell>
          <cell r="AR53">
            <v>2.2028195342495005E-2</v>
          </cell>
          <cell r="AS53">
            <v>2.0853297748038235E-2</v>
          </cell>
          <cell r="AT53">
            <v>2.06834843986754E-2</v>
          </cell>
          <cell r="AU53">
            <v>2.1558956265158802E-2</v>
          </cell>
          <cell r="AV53">
            <v>2.4622070154407538E-2</v>
          </cell>
          <cell r="AW53">
            <v>2.6236421327928472E-2</v>
          </cell>
          <cell r="AX53">
            <v>2.7942251127963003E-2</v>
          </cell>
          <cell r="AY53">
            <v>3.1845314671352876E-2</v>
          </cell>
          <cell r="AZ53">
            <v>3.2491943097010312E-2</v>
          </cell>
          <cell r="BA53">
            <v>3.3299904172190198E-2</v>
          </cell>
          <cell r="BB53">
            <v>3.3614688182080243E-2</v>
          </cell>
          <cell r="BC53">
            <v>3.2106950422289948E-2</v>
          </cell>
          <cell r="BD53">
            <v>3.2199123164643462E-2</v>
          </cell>
          <cell r="BE53">
            <v>3.2574752886029401E-2</v>
          </cell>
          <cell r="BF53">
            <v>3.3282076883844436E-2</v>
          </cell>
          <cell r="BG53">
            <v>3.4707347614185258E-2</v>
          </cell>
          <cell r="BH53">
            <v>3.6039697832845885E-2</v>
          </cell>
          <cell r="BI53">
            <v>3.6777792253177122E-2</v>
          </cell>
          <cell r="BJ53">
            <v>3.7327669928790108E-2</v>
          </cell>
          <cell r="BK53">
            <v>3.7859771589459301E-2</v>
          </cell>
          <cell r="BL53">
            <v>3.8102481222621831E-2</v>
          </cell>
          <cell r="BM53">
            <v>3.8119815019770131E-2</v>
          </cell>
          <cell r="BN53">
            <v>3.797331432631279E-2</v>
          </cell>
          <cell r="BO53">
            <v>3.7140917540024798E-2</v>
          </cell>
          <cell r="BP53">
            <v>3.6903893877096916E-2</v>
          </cell>
          <cell r="BQ53">
            <v>3.6462904170139865E-2</v>
          </cell>
          <cell r="BR53">
            <v>3.5928149556722078E-2</v>
          </cell>
          <cell r="BS53">
            <v>3.5404823054188128E-2</v>
          </cell>
          <cell r="BT53">
            <v>3.4741297787136194E-2</v>
          </cell>
          <cell r="BU53">
            <v>3.4142381171864411E-2</v>
          </cell>
          <cell r="BV53">
            <v>3.3605801200589758E-2</v>
          </cell>
          <cell r="BW53">
            <v>3.2982132043578583E-2</v>
          </cell>
          <cell r="BX53">
            <v>3.2517681523145603E-2</v>
          </cell>
          <cell r="BY53">
            <v>3.2014081378266779E-2</v>
          </cell>
          <cell r="BZ53">
            <v>3.1616251557022412E-2</v>
          </cell>
          <cell r="CA53">
            <v>3.1368332902453222E-2</v>
          </cell>
          <cell r="CB53">
            <v>3.1312805178332903E-2</v>
          </cell>
          <cell r="CC53">
            <v>3.0835792080286195E-2</v>
          </cell>
          <cell r="CD53">
            <v>3.0228791733221794E-2</v>
          </cell>
          <cell r="CE53">
            <v>2.9541827007539156E-2</v>
          </cell>
          <cell r="CF53">
            <v>2.8503334894027788E-2</v>
          </cell>
          <cell r="CG53">
            <v>2.7712607090886854E-2</v>
          </cell>
          <cell r="CH53">
            <v>2.6892250260519335E-2</v>
          </cell>
          <cell r="CI53">
            <v>2.5775037147016899E-2</v>
          </cell>
          <cell r="CJ53">
            <v>2.4723399603900686E-2</v>
          </cell>
          <cell r="CK53">
            <v>2.42632743214517E-2</v>
          </cell>
          <cell r="CL53">
            <v>2.4073227975828226E-2</v>
          </cell>
          <cell r="CM53">
            <v>2.4364278248772742E-2</v>
          </cell>
          <cell r="CN53">
            <v>2.4735840444538582E-2</v>
          </cell>
          <cell r="CO53">
            <v>2.5013840713340674E-2</v>
          </cell>
          <cell r="CP53">
            <v>2.5414116260590758E-2</v>
          </cell>
          <cell r="CQ53">
            <v>2.6273668403056671E-2</v>
          </cell>
          <cell r="CR53">
            <v>2.6524647776896559E-2</v>
          </cell>
          <cell r="CS53">
            <v>2.6937599438301207E-2</v>
          </cell>
          <cell r="CT53">
            <v>2.7424810139698996E-2</v>
          </cell>
          <cell r="CU53">
            <v>2.7818291004310991E-2</v>
          </cell>
          <cell r="CV53">
            <v>2.8738050450353825E-2</v>
          </cell>
          <cell r="CW53">
            <v>2.9228550447349511E-2</v>
          </cell>
          <cell r="CX53">
            <v>2.9544713660180522E-2</v>
          </cell>
          <cell r="CY53">
            <v>3.0013984420897755E-2</v>
          </cell>
          <cell r="CZ53">
            <v>2.934996411685642E-2</v>
          </cell>
          <cell r="DA53">
            <v>2.9652968258423007E-2</v>
          </cell>
          <cell r="DB53">
            <v>2.9987380975497135E-2</v>
          </cell>
          <cell r="DC53">
            <v>3.0116948908548435E-2</v>
          </cell>
          <cell r="DD53">
            <v>3.0903592171877436E-2</v>
          </cell>
          <cell r="DE53">
            <v>3.198051861798934E-2</v>
          </cell>
          <cell r="DF53">
            <v>3.3261756931749487E-2</v>
          </cell>
          <cell r="DG53">
            <v>3.5502586378822309E-2</v>
          </cell>
          <cell r="DH53">
            <v>3.7384580431485626E-2</v>
          </cell>
          <cell r="DI53">
            <v>3.865221776388017E-2</v>
          </cell>
          <cell r="DJ53">
            <v>3.9770617847921796E-2</v>
          </cell>
          <cell r="DK53">
            <v>4.0632782958332614E-2</v>
          </cell>
          <cell r="DL53">
            <v>4.1648948046097534E-2</v>
          </cell>
          <cell r="DM53">
            <v>4.2051923983595696E-2</v>
          </cell>
          <cell r="DN53">
            <v>4.2151706022950819E-2</v>
          </cell>
          <cell r="DO53">
            <v>4.1605880890432045E-2</v>
          </cell>
          <cell r="DP53">
            <v>4.1247768776148996E-2</v>
          </cell>
          <cell r="DQ53">
            <v>4.0861526725753716E-2</v>
          </cell>
          <cell r="DR53">
            <v>4.041402977626718E-2</v>
          </cell>
          <cell r="DS53">
            <v>3.9533869894564644E-2</v>
          </cell>
          <cell r="DT53">
            <v>3.9685586184544874E-2</v>
          </cell>
          <cell r="DU53">
            <v>3.8929155175556174E-2</v>
          </cell>
          <cell r="DV53">
            <v>3.7894176521066969E-2</v>
          </cell>
          <cell r="DW53">
            <v>3.6689468065427278E-2</v>
          </cell>
          <cell r="DX53">
            <v>3.4804200534647833E-2</v>
          </cell>
          <cell r="DY53">
            <v>3.3287423486333179E-2</v>
          </cell>
          <cell r="DZ53">
            <v>3.1712240102840683E-2</v>
          </cell>
          <cell r="EA53">
            <v>2.9419969748352148E-2</v>
          </cell>
          <cell r="EB53">
            <v>2.7740812343985288E-2</v>
          </cell>
          <cell r="EC53">
            <v>2.6591466607979619E-2</v>
          </cell>
          <cell r="ED53">
            <v>2.577140555482571E-2</v>
          </cell>
          <cell r="EE53">
            <v>2.5575952553268833E-2</v>
          </cell>
          <cell r="EF53">
            <v>2.4989514254436296E-2</v>
          </cell>
          <cell r="EG53">
            <v>2.4683940228125145E-2</v>
          </cell>
          <cell r="EH53">
            <v>2.4562456020394974E-2</v>
          </cell>
          <cell r="EI53">
            <v>2.4888078845369588E-2</v>
          </cell>
          <cell r="EJ53">
            <v>2.5532001476385124E-2</v>
          </cell>
          <cell r="EK53">
            <v>2.5487549452120284E-2</v>
          </cell>
          <cell r="EL53">
            <v>2.5296999233521023E-2</v>
          </cell>
          <cell r="EM53">
            <v>2.5138027769556981E-2</v>
          </cell>
          <cell r="EN53">
            <v>2.4548893079017864E-2</v>
          </cell>
          <cell r="EO53">
            <v>2.3826714922356551E-2</v>
          </cell>
          <cell r="EP53">
            <v>2.294625859636712E-2</v>
          </cell>
          <cell r="EQ53">
            <v>2.1374563324669804E-2</v>
          </cell>
          <cell r="ER53">
            <v>1.9997710195344798E-2</v>
          </cell>
          <cell r="ES53">
            <v>1.9172545784317263E-2</v>
          </cell>
          <cell r="ET53">
            <v>1.8498054038098344E-2</v>
          </cell>
          <cell r="EU53">
            <v>1.8026154219727308E-2</v>
          </cell>
          <cell r="EV53">
            <v>1.7917788957977354E-2</v>
          </cell>
          <cell r="EW53">
            <v>1.7564190099876198E-2</v>
          </cell>
          <cell r="EX53">
            <v>1.7296691623004845E-2</v>
          </cell>
          <cell r="EY53">
            <v>1.7357851544689495E-2</v>
          </cell>
          <cell r="EZ53">
            <v>1.7444921175624239E-2</v>
          </cell>
          <cell r="FA53">
            <v>1.6831386486714228E-2</v>
          </cell>
          <cell r="FB53">
            <v>1.5957980670331606E-2</v>
          </cell>
          <cell r="FC53">
            <v>1.4509592945101346E-2</v>
          </cell>
          <cell r="FD53">
            <v>1.2310426874667879E-2</v>
          </cell>
          <cell r="FE53">
            <v>1.1164307611021718E-2</v>
          </cell>
          <cell r="FF53">
            <v>1.0265458262367355E-2</v>
          </cell>
          <cell r="FG53">
            <v>9.1121829586608971E-3</v>
          </cell>
          <cell r="FH53">
            <v>8.8562459914214298E-3</v>
          </cell>
          <cell r="FI53">
            <v>8.8106053587879707E-3</v>
          </cell>
          <cell r="FJ53">
            <v>9.155543421060619E-3</v>
          </cell>
          <cell r="FK53">
            <v>1.0667469926451068E-2</v>
          </cell>
          <cell r="FL53">
            <v>1.1235518375090958E-2</v>
          </cell>
          <cell r="FM53">
            <v>1.1799054462703129E-2</v>
          </cell>
          <cell r="FN53">
            <v>1.2357863204414787E-2</v>
          </cell>
          <cell r="FO53">
            <v>1.2860253240982722E-2</v>
          </cell>
          <cell r="FP53">
            <v>1.3537655972212015E-2</v>
          </cell>
          <cell r="FQ53">
            <v>1.4080569704440604E-2</v>
          </cell>
          <cell r="FR53">
            <v>1.4541386274160795E-2</v>
          </cell>
          <cell r="FS53">
            <v>1.5048121379939383E-2</v>
          </cell>
          <cell r="FT53">
            <v>1.5346486776305346E-2</v>
          </cell>
          <cell r="FU53">
            <v>1.5691833381726195E-2</v>
          </cell>
          <cell r="FV53">
            <v>1.5932403934461048E-2</v>
          </cell>
          <cell r="FW53">
            <v>1.5994500732833705E-2</v>
          </cell>
          <cell r="FX53">
            <v>1.6355214319385913E-2</v>
          </cell>
          <cell r="FY53">
            <v>1.6537308878664003E-2</v>
          </cell>
          <cell r="FZ53">
            <v>1.6667385030857851E-2</v>
          </cell>
          <cell r="GA53">
            <v>1.6795589630073771E-2</v>
          </cell>
          <cell r="GB53">
            <v>1.6897354677255283E-2</v>
          </cell>
          <cell r="GC53">
            <v>1.6875212802095474E-2</v>
          </cell>
          <cell r="GD53">
            <v>1.6755590612121285E-2</v>
          </cell>
          <cell r="GE53">
            <v>1.6467355993482036E-2</v>
          </cell>
          <cell r="GF53">
            <v>1.6061669975424353E-2</v>
          </cell>
          <cell r="GG53">
            <v>1.5949325793455538E-2</v>
          </cell>
          <cell r="GH53">
            <v>1.5838069147721123E-2</v>
          </cell>
          <cell r="GI53">
            <v>1.5727883117241825E-2</v>
          </cell>
          <cell r="GJ53" t="str">
            <v>n/a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-1.1825200581748407E-2</v>
          </cell>
          <cell r="FX54">
            <v>3.9643853503821713E-2</v>
          </cell>
          <cell r="FY54">
            <v>4.9624735132028253E-2</v>
          </cell>
          <cell r="FZ54">
            <v>2.311231898994448E-2</v>
          </cell>
          <cell r="GA54">
            <v>2.0493319098221718E-2</v>
          </cell>
          <cell r="GB54">
            <v>2.6117102633500089E-2</v>
          </cell>
          <cell r="GC54">
            <v>1.9860159453622073E-2</v>
          </cell>
          <cell r="GD54">
            <v>8.7310166861098715E-3</v>
          </cell>
          <cell r="GE54">
            <v>8.345834299411159E-3</v>
          </cell>
          <cell r="GF54">
            <v>1.4137882774245769E-2</v>
          </cell>
          <cell r="GG54">
            <v>3.5164450405565928E-2</v>
          </cell>
          <cell r="GH54">
            <v>2.0797554742455926E-2</v>
          </cell>
          <cell r="GI54">
            <v>6.9410848401265657E-3</v>
          </cell>
          <cell r="GJ54" t="str">
            <v>n/a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0.68346333670089043</v>
          </cell>
          <cell r="FX57">
            <v>0.68268385245522289</v>
          </cell>
          <cell r="FY57">
            <v>0.67964756906894941</v>
          </cell>
          <cell r="FZ57">
            <v>0.68254937203965582</v>
          </cell>
          <cell r="GA57">
            <v>0.68034031354731328</v>
          </cell>
          <cell r="GB57">
            <v>0.68007534044882023</v>
          </cell>
          <cell r="GC57">
            <v>0.6811249097393326</v>
          </cell>
          <cell r="GD57">
            <v>0.68259542990100308</v>
          </cell>
          <cell r="GE57">
            <v>0.6836381935935586</v>
          </cell>
          <cell r="GF57">
            <v>0.68794749079950801</v>
          </cell>
          <cell r="GG57">
            <v>0.68712149202422457</v>
          </cell>
          <cell r="GH57">
            <v>0.68941778752901517</v>
          </cell>
          <cell r="GI57">
            <v>0.68901948198849916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-0.58897458678774883</v>
          </cell>
          <cell r="FX58">
            <v>-0.36487258396761196</v>
          </cell>
          <cell r="FY58">
            <v>-0.33297646116081814</v>
          </cell>
          <cell r="FZ58">
            <v>-0.23134469764662591</v>
          </cell>
          <cell r="GA58">
            <v>-5.4122285685313819E-2</v>
          </cell>
          <cell r="GB58">
            <v>8.5456699280961543E-3</v>
          </cell>
          <cell r="GC58">
            <v>-2.8689211347233411E-2</v>
          </cell>
          <cell r="GD58">
            <v>-7.1713812240448663E-2</v>
          </cell>
          <cell r="GE58">
            <v>5.6806586498828478E-2</v>
          </cell>
          <cell r="GF58">
            <v>5.5986718921341279E-2</v>
          </cell>
          <cell r="GG58">
            <v>-5.8032986250761885E-2</v>
          </cell>
          <cell r="GH58">
            <v>4.4506654141988677E-2</v>
          </cell>
          <cell r="GI58">
            <v>5.1970221238867326E-2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-0.77897458678774889</v>
          </cell>
          <cell r="FX59">
            <v>-0.34487258396761195</v>
          </cell>
          <cell r="FY59">
            <v>0.12702353883918188</v>
          </cell>
          <cell r="FZ59">
            <v>-0.30134469764662591</v>
          </cell>
          <cell r="GA59">
            <v>0.39587771431468621</v>
          </cell>
          <cell r="GB59">
            <v>0.57854566992809608</v>
          </cell>
          <cell r="GC59">
            <v>0.31131078865276662</v>
          </cell>
          <cell r="GD59">
            <v>0.10828618775955133</v>
          </cell>
          <cell r="GE59">
            <v>0.3368065864988285</v>
          </cell>
          <cell r="GF59">
            <v>-0.24401328107865872</v>
          </cell>
          <cell r="GG59">
            <v>8.1967013749238121E-2</v>
          </cell>
          <cell r="GH59">
            <v>7.4506654141988676E-2</v>
          </cell>
          <cell r="GI59">
            <v>-0.24802977876113266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0.18346921034701499</v>
          </cell>
          <cell r="FX62">
            <v>0.18159624195862453</v>
          </cell>
          <cell r="FY62">
            <v>0.18066638587544251</v>
          </cell>
          <cell r="FZ62">
            <v>0.17925413459038447</v>
          </cell>
          <cell r="GA62">
            <v>0.17851841022065273</v>
          </cell>
          <cell r="GB62">
            <v>0.1787502152981115</v>
          </cell>
          <cell r="GC62">
            <v>0.17838815118592871</v>
          </cell>
          <cell r="GD62">
            <v>0.17807362205588603</v>
          </cell>
          <cell r="GE62">
            <v>0.17800958340626644</v>
          </cell>
          <cell r="GF62">
            <v>0.17681746982401181</v>
          </cell>
          <cell r="GG62">
            <v>0.17594898073926524</v>
          </cell>
          <cell r="GH62">
            <v>0.1751142060690854</v>
          </cell>
          <cell r="GI62">
            <v>0.17481178284132939</v>
          </cell>
          <cell r="GJ62" t="e">
            <v>#N/A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0.75500611369950654</v>
          </cell>
          <cell r="E63">
            <v>0.71513204076548531</v>
          </cell>
          <cell r="F63">
            <v>0.69900940388993182</v>
          </cell>
          <cell r="G63">
            <v>0.70732295545933921</v>
          </cell>
          <cell r="H63">
            <v>0.69568294102662398</v>
          </cell>
          <cell r="I63">
            <v>0.69445802259933664</v>
          </cell>
          <cell r="J63">
            <v>0.69022667556335593</v>
          </cell>
          <cell r="K63">
            <v>0.7095527065456767</v>
          </cell>
          <cell r="L63">
            <v>0.68989599299332027</v>
          </cell>
          <cell r="M63">
            <v>0.68538683019951263</v>
          </cell>
          <cell r="N63">
            <v>0.67576164836461816</v>
          </cell>
          <cell r="O63">
            <v>0.67305322622434405</v>
          </cell>
          <cell r="P63">
            <v>0.70119828898215353</v>
          </cell>
          <cell r="Q63">
            <v>0.70923781764310678</v>
          </cell>
          <cell r="R63">
            <v>0.72380813489466089</v>
          </cell>
          <cell r="S63">
            <v>0.76323585746187228</v>
          </cell>
          <cell r="T63">
            <v>0.81497174597525524</v>
          </cell>
          <cell r="U63">
            <v>0.82872190119289568</v>
          </cell>
          <cell r="V63">
            <v>0.83360635368434977</v>
          </cell>
          <cell r="W63">
            <v>0.81253447464368012</v>
          </cell>
          <cell r="X63">
            <v>0.7956348255102379</v>
          </cell>
          <cell r="Y63">
            <v>0.76648451735124223</v>
          </cell>
          <cell r="Z63">
            <v>0.74502458700261365</v>
          </cell>
          <cell r="AA63">
            <v>0.71354614981866948</v>
          </cell>
          <cell r="AB63">
            <v>0.69012575653860408</v>
          </cell>
          <cell r="AC63">
            <v>0.67332874909650853</v>
          </cell>
          <cell r="AD63">
            <v>0.66656543641153443</v>
          </cell>
          <cell r="AE63">
            <v>0.68357049359424937</v>
          </cell>
          <cell r="AF63">
            <v>0.68957081153119204</v>
          </cell>
          <cell r="AG63">
            <v>0.69225542325080014</v>
          </cell>
          <cell r="AH63">
            <v>0.69122965245600843</v>
          </cell>
          <cell r="AI63">
            <v>0.70278921073784328</v>
          </cell>
          <cell r="AJ63">
            <v>0.73456364715132394</v>
          </cell>
          <cell r="AK63">
            <v>0.72160806523658028</v>
          </cell>
          <cell r="AL63">
            <v>0.71108183802434799</v>
          </cell>
          <cell r="AM63">
            <v>0.69090340747126922</v>
          </cell>
          <cell r="AN63">
            <v>0.65331713845628614</v>
          </cell>
          <cell r="AO63">
            <v>0.62572637349451399</v>
          </cell>
          <cell r="AP63">
            <v>0.58497138385530245</v>
          </cell>
          <cell r="AQ63">
            <v>0.52655853065662217</v>
          </cell>
          <cell r="AR63">
            <v>0.44993760699564272</v>
          </cell>
          <cell r="AS63">
            <v>0.43711562728396158</v>
          </cell>
          <cell r="AT63">
            <v>0.42798902332643712</v>
          </cell>
          <cell r="AU63">
            <v>0.44176595199760837</v>
          </cell>
          <cell r="AV63">
            <v>0.5000203275497539</v>
          </cell>
          <cell r="AW63">
            <v>0.53760103058837427</v>
          </cell>
          <cell r="AX63">
            <v>0.56138117683801558</v>
          </cell>
          <cell r="AY63">
            <v>0.65834017356218455</v>
          </cell>
          <cell r="AZ63">
            <v>0.68223354159951388</v>
          </cell>
          <cell r="BA63">
            <v>0.7007244266414111</v>
          </cell>
          <cell r="BB63">
            <v>0.71330506091581281</v>
          </cell>
          <cell r="BC63">
            <v>0.69456082667152275</v>
          </cell>
          <cell r="BD63">
            <v>0.69277658321653368</v>
          </cell>
          <cell r="BE63">
            <v>0.69170676227100769</v>
          </cell>
          <cell r="BF63">
            <v>0.70389659124648918</v>
          </cell>
          <cell r="BG63">
            <v>0.7061058602891197</v>
          </cell>
          <cell r="BH63">
            <v>0.73151523254053874</v>
          </cell>
          <cell r="BI63">
            <v>0.75039520333257026</v>
          </cell>
          <cell r="BJ63">
            <v>0.76045287345754087</v>
          </cell>
          <cell r="BK63">
            <v>0.78018002646134776</v>
          </cell>
          <cell r="BL63">
            <v>0.78642010453582223</v>
          </cell>
          <cell r="BM63">
            <v>0.79610101097699981</v>
          </cell>
          <cell r="BN63">
            <v>0.79893793351178277</v>
          </cell>
          <cell r="BO63">
            <v>0.78075077831661566</v>
          </cell>
          <cell r="BP63">
            <v>0.77153104529714389</v>
          </cell>
          <cell r="BQ63">
            <v>0.77309169405341327</v>
          </cell>
          <cell r="BR63">
            <v>0.77228878062656992</v>
          </cell>
          <cell r="BS63">
            <v>0.75428787369482919</v>
          </cell>
          <cell r="BT63">
            <v>0.73939504601649597</v>
          </cell>
          <cell r="BU63">
            <v>0.72583098000956181</v>
          </cell>
          <cell r="BV63">
            <v>0.7104501590411384</v>
          </cell>
          <cell r="BW63">
            <v>0.69212111362278905</v>
          </cell>
          <cell r="BX63">
            <v>0.67518935626379795</v>
          </cell>
          <cell r="BY63">
            <v>0.6582690696439516</v>
          </cell>
          <cell r="BZ63">
            <v>0.64336193375022122</v>
          </cell>
          <cell r="CA63">
            <v>0.64119429348152035</v>
          </cell>
          <cell r="CB63">
            <v>0.63272555095849803</v>
          </cell>
          <cell r="CC63">
            <v>0.62790315725989643</v>
          </cell>
          <cell r="CD63">
            <v>0.61636758268278757</v>
          </cell>
          <cell r="CE63">
            <v>0.60494264209143411</v>
          </cell>
          <cell r="CF63">
            <v>0.58740830721378645</v>
          </cell>
          <cell r="CG63">
            <v>0.56986474754989525</v>
          </cell>
          <cell r="CH63">
            <v>0.55323239444644146</v>
          </cell>
          <cell r="CI63">
            <v>0.5436323475764161</v>
          </cell>
          <cell r="CJ63">
            <v>0.52559018266430435</v>
          </cell>
          <cell r="CK63">
            <v>0.51207372688967823</v>
          </cell>
          <cell r="CL63">
            <v>0.5041967727344443</v>
          </cell>
          <cell r="CM63">
            <v>0.50693436421291527</v>
          </cell>
          <cell r="CN63">
            <v>0.51438670207275328</v>
          </cell>
          <cell r="CO63">
            <v>0.51578067191825949</v>
          </cell>
          <cell r="CP63">
            <v>0.52298327153427038</v>
          </cell>
          <cell r="CQ63">
            <v>0.53370350367831165</v>
          </cell>
          <cell r="CR63">
            <v>0.53122405190236954</v>
          </cell>
          <cell r="CS63">
            <v>0.53677197896778894</v>
          </cell>
          <cell r="CT63">
            <v>0.54442867786957849</v>
          </cell>
          <cell r="CU63">
            <v>0.54637420891045907</v>
          </cell>
          <cell r="CV63">
            <v>0.55327280963161751</v>
          </cell>
          <cell r="CW63">
            <v>0.55982054035722395</v>
          </cell>
          <cell r="CX63">
            <v>0.57238537787578225</v>
          </cell>
          <cell r="CY63">
            <v>0.57172170358905117</v>
          </cell>
          <cell r="CZ63">
            <v>0.56013608906568646</v>
          </cell>
          <cell r="DA63">
            <v>0.56756644527818279</v>
          </cell>
          <cell r="DB63">
            <v>0.56706170499697628</v>
          </cell>
          <cell r="DC63">
            <v>0.5621032441332644</v>
          </cell>
          <cell r="DD63">
            <v>0.57667964310547537</v>
          </cell>
          <cell r="DE63">
            <v>0.59208489781491147</v>
          </cell>
          <cell r="DF63">
            <v>0.61170812937970476</v>
          </cell>
          <cell r="DG63">
            <v>0.65109424018696704</v>
          </cell>
          <cell r="DH63">
            <v>0.68174211372302485</v>
          </cell>
          <cell r="DI63">
            <v>0.70155137937879075</v>
          </cell>
          <cell r="DJ63">
            <v>0.71370958511687355</v>
          </cell>
          <cell r="DK63">
            <v>0.72700053393355035</v>
          </cell>
          <cell r="DL63">
            <v>0.73401134913237787</v>
          </cell>
          <cell r="DM63">
            <v>0.7500873496534729</v>
          </cell>
          <cell r="DN63">
            <v>0.75054139210602633</v>
          </cell>
          <cell r="DO63">
            <v>0.73805300145878294</v>
          </cell>
          <cell r="DP63">
            <v>0.73177229487171425</v>
          </cell>
          <cell r="DQ63">
            <v>0.72842715373722522</v>
          </cell>
          <cell r="DR63">
            <v>0.72411781572501011</v>
          </cell>
          <cell r="DS63">
            <v>0.71061474965880089</v>
          </cell>
          <cell r="DT63">
            <v>0.71019435509796136</v>
          </cell>
          <cell r="DU63">
            <v>0.69269754629242863</v>
          </cell>
          <cell r="DV63">
            <v>0.67502226119845288</v>
          </cell>
          <cell r="DW63">
            <v>0.65469485188415122</v>
          </cell>
          <cell r="DX63">
            <v>0.63324626718620114</v>
          </cell>
          <cell r="DY63">
            <v>0.61284354452109491</v>
          </cell>
          <cell r="DZ63">
            <v>0.58583963458934507</v>
          </cell>
          <cell r="EA63">
            <v>0.54959174608627714</v>
          </cell>
          <cell r="EB63">
            <v>0.52445456992713091</v>
          </cell>
          <cell r="EC63">
            <v>0.50596449340237037</v>
          </cell>
          <cell r="ED63">
            <v>0.49214369252707812</v>
          </cell>
          <cell r="EE63">
            <v>0.49363122459797948</v>
          </cell>
          <cell r="EF63">
            <v>0.48465429556426254</v>
          </cell>
          <cell r="EG63">
            <v>0.48125293158495636</v>
          </cell>
          <cell r="EH63">
            <v>0.47142606835816692</v>
          </cell>
          <cell r="EI63">
            <v>0.47542363734388987</v>
          </cell>
          <cell r="EJ63">
            <v>0.4904970855181891</v>
          </cell>
          <cell r="EK63">
            <v>0.49035924356797328</v>
          </cell>
          <cell r="EL63">
            <v>0.48717540669971271</v>
          </cell>
          <cell r="EM63">
            <v>0.48050048781471572</v>
          </cell>
          <cell r="EN63">
            <v>0.46788442586901063</v>
          </cell>
          <cell r="EO63">
            <v>0.45355622234870996</v>
          </cell>
          <cell r="EP63">
            <v>0.43816382447028734</v>
          </cell>
          <cell r="EQ63">
            <v>0.40592438704626782</v>
          </cell>
          <cell r="ER63">
            <v>0.37979664565183119</v>
          </cell>
          <cell r="ES63">
            <v>0.36549237086626923</v>
          </cell>
          <cell r="ET63">
            <v>0.35316340865489693</v>
          </cell>
          <cell r="EU63">
            <v>0.34480158778079889</v>
          </cell>
          <cell r="EV63">
            <v>0.34437725510386175</v>
          </cell>
          <cell r="EW63">
            <v>0.3388666090214843</v>
          </cell>
          <cell r="EX63">
            <v>0.33529205234735504</v>
          </cell>
          <cell r="EY63">
            <v>0.33867508345759922</v>
          </cell>
          <cell r="EZ63">
            <v>0.34772340905136317</v>
          </cell>
          <cell r="FA63">
            <v>0.33899114591550145</v>
          </cell>
          <cell r="FB63">
            <v>0.32854539601472993</v>
          </cell>
          <cell r="FC63">
            <v>0.30412515278232549</v>
          </cell>
          <cell r="FD63">
            <v>0.25978399276529229</v>
          </cell>
          <cell r="FE63">
            <v>0.24029061561336179</v>
          </cell>
          <cell r="FF63">
            <v>0.2221288703611515</v>
          </cell>
          <cell r="FG63">
            <v>0.19529904367514037</v>
          </cell>
          <cell r="FH63">
            <v>0.18915837747375999</v>
          </cell>
          <cell r="FI63">
            <v>0.18827116685909978</v>
          </cell>
          <cell r="FJ63">
            <v>0.19424755817463729</v>
          </cell>
          <cell r="FK63">
            <v>0.22302634069024363</v>
          </cell>
          <cell r="FL63">
            <v>0.23253476645423315</v>
          </cell>
          <cell r="FM63">
            <v>0.24297311022226536</v>
          </cell>
          <cell r="FN63">
            <v>0.25186506680386284</v>
          </cell>
          <cell r="FO63">
            <v>0.257477173970731</v>
          </cell>
          <cell r="FP63">
            <v>0.26878864698957439</v>
          </cell>
          <cell r="FQ63">
            <v>0.27595362853106975</v>
          </cell>
          <cell r="FR63">
            <v>0.28312328811391768</v>
          </cell>
          <cell r="FS63">
            <v>0.29025525429267091</v>
          </cell>
          <cell r="FT63">
            <v>0.29068660720113676</v>
          </cell>
          <cell r="FU63">
            <v>0.29534957168478082</v>
          </cell>
          <cell r="FV63">
            <v>0.29605070519498206</v>
          </cell>
          <cell r="FW63">
            <v>0.29333146038950603</v>
          </cell>
          <cell r="FX63">
            <v>0.30006782562339257</v>
          </cell>
          <cell r="FY63">
            <v>0.3003113144474378</v>
          </cell>
          <cell r="FZ63">
            <v>0.30112362155195388</v>
          </cell>
          <cell r="GA63">
            <v>0.30106788840741094</v>
          </cell>
          <cell r="GB63">
            <v>0.30164888939181239</v>
          </cell>
          <cell r="GC63">
            <v>0.30164479215760132</v>
          </cell>
          <cell r="GD63">
            <v>0.29889988313246196</v>
          </cell>
          <cell r="GE63">
            <v>0.29324017274430497</v>
          </cell>
          <cell r="GF63">
            <v>0.28591311811342268</v>
          </cell>
          <cell r="GG63">
            <v>0.28201194321976575</v>
          </cell>
          <cell r="GH63">
            <v>0.27866921234195347</v>
          </cell>
          <cell r="GI63">
            <v>0.27541757652231741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-0.21686849836597277</v>
          </cell>
          <cell r="FX64">
            <v>0.72734264974589125</v>
          </cell>
          <cell r="FY64">
            <v>0.90116654081684577</v>
          </cell>
          <cell r="FZ64">
            <v>0.41756191411136273</v>
          </cell>
          <cell r="GA64">
            <v>0.36735121798363324</v>
          </cell>
          <cell r="GB64">
            <v>0.46623836417020587</v>
          </cell>
          <cell r="GC64">
            <v>0.35500077781897699</v>
          </cell>
          <cell r="GD64">
            <v>0.15575099246086341</v>
          </cell>
          <cell r="GE64">
            <v>0.1486172942774393</v>
          </cell>
          <cell r="GF64">
            <v>0.251667862289012</v>
          </cell>
          <cell r="GG64">
            <v>0.62176891484641139</v>
          </cell>
          <cell r="GH64">
            <v>0.36593085588041924</v>
          </cell>
          <cell r="GI64">
            <v>0.1215482561036928</v>
          </cell>
          <cell r="GJ64" t="str">
            <v>n/a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-0.94360668467209696</v>
          </cell>
          <cell r="FX67">
            <v>-0.72182827132873251</v>
          </cell>
          <cell r="FY67">
            <v>-0.49429674512936145</v>
          </cell>
          <cell r="FZ67">
            <v>-0.3245420823907012</v>
          </cell>
          <cell r="GA67">
            <v>-3.0829007115092427E-2</v>
          </cell>
          <cell r="GB67">
            <v>0.20002555635883457</v>
          </cell>
          <cell r="GC67">
            <v>0.24609736881223077</v>
          </cell>
          <cell r="GD67">
            <v>0.34850509016377507</v>
          </cell>
          <cell r="GE67">
            <v>0.33373730820981062</v>
          </cell>
          <cell r="GF67">
            <v>0.12809757045812195</v>
          </cell>
          <cell r="GG67">
            <v>7.0761626732239818E-2</v>
          </cell>
          <cell r="GH67">
            <v>6.2316743327849144E-2</v>
          </cell>
          <cell r="GI67">
            <v>-8.3892347987141153E-2</v>
          </cell>
          <cell r="GJ67">
            <v>-3.0518703623301956E-2</v>
          </cell>
          <cell r="GK67">
            <v>-8.6761562309571993E-2</v>
          </cell>
          <cell r="GL67">
            <v>-0.24802977876113266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0.71911762845356575</v>
          </cell>
          <cell r="H68">
            <v>0.70428683528534508</v>
          </cell>
          <cell r="I68">
            <v>0.69911833074380791</v>
          </cell>
          <cell r="J68">
            <v>0.69692264866216391</v>
          </cell>
          <cell r="K68">
            <v>0.69748008643374826</v>
          </cell>
          <cell r="L68">
            <v>0.69603334942542239</v>
          </cell>
          <cell r="M68">
            <v>0.69376555132546636</v>
          </cell>
          <cell r="N68">
            <v>0.69014929452578189</v>
          </cell>
          <cell r="O68">
            <v>0.68102442444544875</v>
          </cell>
          <cell r="P68">
            <v>0.68384999844265715</v>
          </cell>
          <cell r="Q68">
            <v>0.68981274530355563</v>
          </cell>
          <cell r="R68">
            <v>0.70182436693606631</v>
          </cell>
          <cell r="S68">
            <v>0.72437002474544832</v>
          </cell>
          <cell r="T68">
            <v>0.75281338899372374</v>
          </cell>
          <cell r="U68">
            <v>0.78268440988117105</v>
          </cell>
          <cell r="V68">
            <v>0.81013396457859321</v>
          </cell>
          <cell r="W68">
            <v>0.82245861887404526</v>
          </cell>
          <cell r="X68">
            <v>0.81762438875779098</v>
          </cell>
          <cell r="Y68">
            <v>0.80206504279737745</v>
          </cell>
          <cell r="Z68">
            <v>0.77991960112694336</v>
          </cell>
          <cell r="AA68">
            <v>0.75517251992069079</v>
          </cell>
          <cell r="AB68">
            <v>0.72879525267778233</v>
          </cell>
          <cell r="AC68">
            <v>0.70550631061409896</v>
          </cell>
          <cell r="AD68">
            <v>0.68589152296632905</v>
          </cell>
          <cell r="AE68">
            <v>0.67839760891022416</v>
          </cell>
          <cell r="AF68">
            <v>0.67825887265837115</v>
          </cell>
          <cell r="AG68">
            <v>0.68299054119694391</v>
          </cell>
          <cell r="AH68">
            <v>0.68915659520806249</v>
          </cell>
          <cell r="AI68">
            <v>0.69396127449396094</v>
          </cell>
          <cell r="AJ68">
            <v>0.70520948339899392</v>
          </cell>
          <cell r="AK68">
            <v>0.71254764389543901</v>
          </cell>
          <cell r="AL68">
            <v>0.7175106902875239</v>
          </cell>
          <cell r="AM68">
            <v>0.71453923947088038</v>
          </cell>
          <cell r="AN68">
            <v>0.69422761229712093</v>
          </cell>
          <cell r="AO68">
            <v>0.67025718936160428</v>
          </cell>
          <cell r="AP68">
            <v>0.63872957581934298</v>
          </cell>
          <cell r="AQ68">
            <v>0.59764335661568124</v>
          </cell>
          <cell r="AR68">
            <v>0.54679847375052038</v>
          </cell>
          <cell r="AS68">
            <v>0.49964578719788222</v>
          </cell>
          <cell r="AT68">
            <v>0.46040019706566593</v>
          </cell>
          <cell r="AU68">
            <v>0.43920205240091248</v>
          </cell>
          <cell r="AV68">
            <v>0.45172273253944023</v>
          </cell>
          <cell r="AW68">
            <v>0.4768440833655434</v>
          </cell>
          <cell r="AX68">
            <v>0.51019212174343809</v>
          </cell>
          <cell r="AY68">
            <v>0.5643356771345821</v>
          </cell>
          <cell r="AZ68">
            <v>0.60988898064702202</v>
          </cell>
          <cell r="BA68">
            <v>0.65066982966028131</v>
          </cell>
          <cell r="BB68">
            <v>0.68865080067973061</v>
          </cell>
          <cell r="BC68">
            <v>0.69770596395706519</v>
          </cell>
          <cell r="BD68">
            <v>0.70034172436132003</v>
          </cell>
          <cell r="BE68">
            <v>0.69808730826871923</v>
          </cell>
          <cell r="BF68">
            <v>0.69573519085138824</v>
          </cell>
          <cell r="BG68">
            <v>0.69862144925578762</v>
          </cell>
          <cell r="BH68">
            <v>0.7083061115867888</v>
          </cell>
          <cell r="BI68">
            <v>0.72297822185217941</v>
          </cell>
          <cell r="BJ68">
            <v>0.73711729240494239</v>
          </cell>
          <cell r="BK68">
            <v>0.75563583394799949</v>
          </cell>
          <cell r="BL68">
            <v>0.76936205194682028</v>
          </cell>
          <cell r="BM68">
            <v>0.78078850385792775</v>
          </cell>
          <cell r="BN68">
            <v>0.79040976887148817</v>
          </cell>
          <cell r="BO68">
            <v>0.79055245683530506</v>
          </cell>
          <cell r="BP68">
            <v>0.78683019202563542</v>
          </cell>
          <cell r="BQ68">
            <v>0.7810778627947389</v>
          </cell>
          <cell r="BR68">
            <v>0.77441557457343579</v>
          </cell>
          <cell r="BS68">
            <v>0.76779984841798909</v>
          </cell>
          <cell r="BT68">
            <v>0.75976584859782703</v>
          </cell>
          <cell r="BU68">
            <v>0.74795067008686422</v>
          </cell>
          <cell r="BV68">
            <v>0.73249101469050626</v>
          </cell>
          <cell r="BW68">
            <v>0.71694932467249628</v>
          </cell>
          <cell r="BX68">
            <v>0.7008979022343218</v>
          </cell>
          <cell r="BY68">
            <v>0.6840074246429193</v>
          </cell>
          <cell r="BZ68">
            <v>0.66723536832018993</v>
          </cell>
          <cell r="CA68">
            <v>0.65450366328487275</v>
          </cell>
          <cell r="CB68">
            <v>0.64388771195854788</v>
          </cell>
          <cell r="CC68">
            <v>0.63629623386253409</v>
          </cell>
          <cell r="CD68">
            <v>0.62954764609567559</v>
          </cell>
          <cell r="CE68">
            <v>0.62048473324815401</v>
          </cell>
          <cell r="CF68">
            <v>0.60915542231197617</v>
          </cell>
          <cell r="CG68">
            <v>0.59464581988447585</v>
          </cell>
          <cell r="CH68">
            <v>0.57886202282538934</v>
          </cell>
          <cell r="CI68">
            <v>0.56353444919663476</v>
          </cell>
          <cell r="CJ68">
            <v>0.54807991805926426</v>
          </cell>
          <cell r="CK68">
            <v>0.53363216289421</v>
          </cell>
          <cell r="CL68">
            <v>0.52137325746621077</v>
          </cell>
          <cell r="CM68">
            <v>0.51219876162533551</v>
          </cell>
          <cell r="CN68">
            <v>0.50939789147744774</v>
          </cell>
          <cell r="CO68">
            <v>0.51032462773459308</v>
          </cell>
          <cell r="CP68">
            <v>0.51502125243454966</v>
          </cell>
          <cell r="CQ68">
            <v>0.52171353730089876</v>
          </cell>
          <cell r="CR68">
            <v>0.52592287475830268</v>
          </cell>
          <cell r="CS68">
            <v>0.53117070152068513</v>
          </cell>
          <cell r="CT68">
            <v>0.53653205310451213</v>
          </cell>
          <cell r="CU68">
            <v>0.53969972941254896</v>
          </cell>
          <cell r="CV68">
            <v>0.54521191884486098</v>
          </cell>
          <cell r="CW68">
            <v>0.55097405919221976</v>
          </cell>
          <cell r="CX68">
            <v>0.5579632341937707</v>
          </cell>
          <cell r="CY68">
            <v>0.56430010786341878</v>
          </cell>
          <cell r="CZ68">
            <v>0.56601592772193599</v>
          </cell>
          <cell r="DA68">
            <v>0.56795240395217572</v>
          </cell>
          <cell r="DB68">
            <v>0.56662148573247417</v>
          </cell>
          <cell r="DC68">
            <v>0.56421687086852745</v>
          </cell>
          <cell r="DD68">
            <v>0.56835275937847474</v>
          </cell>
          <cell r="DE68">
            <v>0.57448237251265688</v>
          </cell>
          <cell r="DF68">
            <v>0.58564397860833906</v>
          </cell>
          <cell r="DG68">
            <v>0.60789172762176458</v>
          </cell>
          <cell r="DH68">
            <v>0.63415734527615197</v>
          </cell>
          <cell r="DI68">
            <v>0.66152396566712179</v>
          </cell>
          <cell r="DJ68">
            <v>0.68702432960141402</v>
          </cell>
          <cell r="DK68">
            <v>0.70600090303805985</v>
          </cell>
          <cell r="DL68">
            <v>0.71906821189039816</v>
          </cell>
          <cell r="DM68">
            <v>0.73120220445906869</v>
          </cell>
          <cell r="DN68">
            <v>0.74041015620635686</v>
          </cell>
          <cell r="DO68">
            <v>0.74317327308766501</v>
          </cell>
          <cell r="DP68">
            <v>0.74261350952249905</v>
          </cell>
          <cell r="DQ68">
            <v>0.73719846054343707</v>
          </cell>
          <cell r="DR68">
            <v>0.73059256644818316</v>
          </cell>
          <cell r="DS68">
            <v>0.72373300349818759</v>
          </cell>
          <cell r="DT68">
            <v>0.71833851855474939</v>
          </cell>
          <cell r="DU68">
            <v>0.70940611669355025</v>
          </cell>
          <cell r="DV68">
            <v>0.69713222806191089</v>
          </cell>
          <cell r="DW68">
            <v>0.6831522536182485</v>
          </cell>
          <cell r="DX68">
            <v>0.66391523164030852</v>
          </cell>
          <cell r="DY68">
            <v>0.64395173119747506</v>
          </cell>
          <cell r="DZ68">
            <v>0.621656074545198</v>
          </cell>
          <cell r="EA68">
            <v>0.59538029809572957</v>
          </cell>
          <cell r="EB68">
            <v>0.56818237378096204</v>
          </cell>
          <cell r="EC68">
            <v>0.54146261100128079</v>
          </cell>
          <cell r="ED68">
            <v>0.51803862548571411</v>
          </cell>
          <cell r="EE68">
            <v>0.50404849511363969</v>
          </cell>
          <cell r="EF68">
            <v>0.49409842652292263</v>
          </cell>
          <cell r="EG68">
            <v>0.48792053606856911</v>
          </cell>
          <cell r="EH68">
            <v>0.48274113002634134</v>
          </cell>
          <cell r="EI68">
            <v>0.47818923321281892</v>
          </cell>
          <cell r="EJ68">
            <v>0.47964993070130058</v>
          </cell>
          <cell r="EK68">
            <v>0.48192650869705483</v>
          </cell>
          <cell r="EL68">
            <v>0.48586384328244125</v>
          </cell>
          <cell r="EM68">
            <v>0.48713305590014772</v>
          </cell>
          <cell r="EN68">
            <v>0.4814798909878531</v>
          </cell>
          <cell r="EO68">
            <v>0.47227913568303725</v>
          </cell>
          <cell r="EP68">
            <v>0.46002624012568094</v>
          </cell>
          <cell r="EQ68">
            <v>0.44138221493356894</v>
          </cell>
          <cell r="ER68">
            <v>0.41936026987927405</v>
          </cell>
          <cell r="ES68">
            <v>0.39734430700866386</v>
          </cell>
          <cell r="ET68">
            <v>0.37609420305481628</v>
          </cell>
          <cell r="EU68">
            <v>0.36081350323844902</v>
          </cell>
          <cell r="EV68">
            <v>0.35195865560145667</v>
          </cell>
          <cell r="EW68">
            <v>0.34530221514026044</v>
          </cell>
          <cell r="EX68">
            <v>0.34083437606337497</v>
          </cell>
          <cell r="EY68">
            <v>0.33930274998257504</v>
          </cell>
          <cell r="EZ68">
            <v>0.34013928846945041</v>
          </cell>
          <cell r="FA68">
            <v>0.34017042269295472</v>
          </cell>
          <cell r="FB68">
            <v>0.33848375860979846</v>
          </cell>
          <cell r="FC68">
            <v>0.32984627594097998</v>
          </cell>
          <cell r="FD68">
            <v>0.3078614218694623</v>
          </cell>
          <cell r="FE68">
            <v>0.28318628929392736</v>
          </cell>
          <cell r="FF68">
            <v>0.25658215788053274</v>
          </cell>
          <cell r="FG68">
            <v>0.22937563060373647</v>
          </cell>
          <cell r="FH68">
            <v>0.21171922678085342</v>
          </cell>
          <cell r="FI68">
            <v>0.19871436459228792</v>
          </cell>
          <cell r="FJ68">
            <v>0.19174403654565936</v>
          </cell>
          <cell r="FK68">
            <v>0.19867586079943519</v>
          </cell>
          <cell r="FL68">
            <v>0.20951995804455348</v>
          </cell>
          <cell r="FM68">
            <v>0.22319544388534485</v>
          </cell>
          <cell r="FN68">
            <v>0.23759982104265126</v>
          </cell>
          <cell r="FO68">
            <v>0.24621252936277307</v>
          </cell>
          <cell r="FP68">
            <v>0.2552759994966084</v>
          </cell>
          <cell r="FQ68">
            <v>0.26352112907380948</v>
          </cell>
          <cell r="FR68">
            <v>0.27133568440132322</v>
          </cell>
          <cell r="FS68">
            <v>0.27953020448180815</v>
          </cell>
          <cell r="FT68">
            <v>0.28500469453469873</v>
          </cell>
          <cell r="FU68">
            <v>0.28985368032312653</v>
          </cell>
          <cell r="FV68">
            <v>0.29308553459339265</v>
          </cell>
          <cell r="FW68">
            <v>0.29385458611760146</v>
          </cell>
          <cell r="FX68">
            <v>0.29619989072316538</v>
          </cell>
          <cell r="FY68">
            <v>0.29744032641382961</v>
          </cell>
          <cell r="FZ68">
            <v>0.29870855550307257</v>
          </cell>
          <cell r="GA68">
            <v>0.30064266250754879</v>
          </cell>
          <cell r="GB68">
            <v>0.30103792844965377</v>
          </cell>
          <cell r="GC68">
            <v>0.30137129787719463</v>
          </cell>
          <cell r="GD68">
            <v>0.30081536327232161</v>
          </cell>
          <cell r="GE68">
            <v>0.29885843435654513</v>
          </cell>
          <cell r="GF68">
            <v>0.29492449153694772</v>
          </cell>
          <cell r="GG68">
            <v>0.29001627930248886</v>
          </cell>
          <cell r="GH68">
            <v>0.28495861160486174</v>
          </cell>
          <cell r="GI68">
            <v>0.28050296254936485</v>
          </cell>
          <cell r="GJ68">
            <v>0.2786995773613456</v>
          </cell>
          <cell r="GK68">
            <v>0.27704339443213544</v>
          </cell>
          <cell r="GL68">
            <v>0.27541757652231741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-0.88436479912382793</v>
          </cell>
          <cell r="S69">
            <v>-0.73811734728376099</v>
          </cell>
          <cell r="T69">
            <v>-0.38312784315616011</v>
          </cell>
          <cell r="U69">
            <v>1.1693213510469702E-2</v>
          </cell>
          <cell r="V69">
            <v>0.16734101111043298</v>
          </cell>
          <cell r="W69">
            <v>0.40112132342319295</v>
          </cell>
          <cell r="X69">
            <v>0.72219938332922951</v>
          </cell>
          <cell r="Y69">
            <v>1.3555076154334205</v>
          </cell>
          <cell r="Z69">
            <v>1.5728124006366277</v>
          </cell>
          <cell r="AA69">
            <v>1.2133169604051681</v>
          </cell>
          <cell r="AB69">
            <v>0.37140941316611897</v>
          </cell>
          <cell r="AC69">
            <v>-0.49431124260411807</v>
          </cell>
          <cell r="AD69">
            <v>-0.84836802493227859</v>
          </cell>
          <cell r="AE69">
            <v>-0.9551501128659442</v>
          </cell>
          <cell r="AF69">
            <v>-0.63190099321181503</v>
          </cell>
          <cell r="AG69">
            <v>-0.5767240873717735</v>
          </cell>
          <cell r="AH69">
            <v>-0.7393223516643509</v>
          </cell>
          <cell r="AI69">
            <v>-0.99807075696916958</v>
          </cell>
          <cell r="AJ69">
            <v>-0.53761865844659706</v>
          </cell>
          <cell r="AK69">
            <v>-0.46769081376606603</v>
          </cell>
          <cell r="AL69">
            <v>-0.24559292223322521</v>
          </cell>
          <cell r="AM69">
            <v>-0.40262133149278251</v>
          </cell>
          <cell r="AN69">
            <v>-0.72257434450950619</v>
          </cell>
          <cell r="AO69">
            <v>-0.66096271755274805</v>
          </cell>
          <cell r="AP69">
            <v>-0.56926628729833262</v>
          </cell>
          <cell r="AQ69">
            <v>0.15854430357773353</v>
          </cell>
          <cell r="AR69">
            <v>0.12876977523493449</v>
          </cell>
          <cell r="AS69">
            <v>5.264645839781612E-2</v>
          </cell>
          <cell r="AT69">
            <v>0.14720360389467013</v>
          </cell>
          <cell r="AU69">
            <v>3.3986526112226967E-2</v>
          </cell>
          <cell r="AV69">
            <v>-4.1530876151524232E-2</v>
          </cell>
          <cell r="AW69">
            <v>-0.16153201528508654</v>
          </cell>
          <cell r="AX69">
            <v>-0.22213660933988438</v>
          </cell>
          <cell r="AY69">
            <v>-0.51472492522187485</v>
          </cell>
          <cell r="AZ69">
            <v>-0.39188563223026207</v>
          </cell>
          <cell r="BA69">
            <v>-1.2321825577211287E-2</v>
          </cell>
          <cell r="BB69">
            <v>0.40542774946367166</v>
          </cell>
          <cell r="BC69">
            <v>0.82918735119862264</v>
          </cell>
          <cell r="BD69">
            <v>1.1093553338540372</v>
          </cell>
          <cell r="BE69">
            <v>1.3541500424579174</v>
          </cell>
          <cell r="BF69">
            <v>0.40222316770845956</v>
          </cell>
          <cell r="BG69">
            <v>0.10058295910822468</v>
          </cell>
          <cell r="BH69">
            <v>-5.2078165369950913E-4</v>
          </cell>
          <cell r="BI69">
            <v>-0.46802735615551028</v>
          </cell>
          <cell r="BJ69">
            <v>0.15095270347145717</v>
          </cell>
          <cell r="BK69">
            <v>0.10481470869164899</v>
          </cell>
          <cell r="BL69">
            <v>0.19636691448850285</v>
          </cell>
          <cell r="BM69">
            <v>0.62032715003929051</v>
          </cell>
          <cell r="BN69">
            <v>0.20793331643620083</v>
          </cell>
          <cell r="BO69">
            <v>0.19359491573111698</v>
          </cell>
          <cell r="BP69">
            <v>0.11589522220289927</v>
          </cell>
          <cell r="BQ69">
            <v>0.15533346472402776</v>
          </cell>
          <cell r="BR69">
            <v>8.8731901746634589E-2</v>
          </cell>
          <cell r="BS69">
            <v>0.11848465161858068</v>
          </cell>
          <cell r="BT69">
            <v>-0.18808773677069979</v>
          </cell>
          <cell r="BU69">
            <v>-0.73612016485242515</v>
          </cell>
          <cell r="BV69">
            <v>-0.37534631741922886</v>
          </cell>
          <cell r="BW69">
            <v>-0.64472310457123028</v>
          </cell>
          <cell r="BX69">
            <v>-0.66041470224051679</v>
          </cell>
          <cell r="BY69">
            <v>-0.60136834938846084</v>
          </cell>
          <cell r="BZ69">
            <v>-0.37117316768343434</v>
          </cell>
          <cell r="CA69">
            <v>-0.39181378764908215</v>
          </cell>
          <cell r="CB69">
            <v>-8.8190205003759736E-2</v>
          </cell>
          <cell r="CC69">
            <v>9.8618556993013584E-2</v>
          </cell>
          <cell r="CD69">
            <v>-0.12265901530494538</v>
          </cell>
          <cell r="CE69">
            <v>0.46745399146968314</v>
          </cell>
          <cell r="CF69">
            <v>0.21825025737989845</v>
          </cell>
          <cell r="CG69">
            <v>9.499504680025983E-2</v>
          </cell>
          <cell r="CH69">
            <v>0.18707570995259615</v>
          </cell>
          <cell r="CI69">
            <v>8.9056340345301521E-3</v>
          </cell>
          <cell r="CJ69">
            <v>0.24275301854018061</v>
          </cell>
          <cell r="CK69">
            <v>0.31095229244658118</v>
          </cell>
          <cell r="CL69">
            <v>0.18343655433360062</v>
          </cell>
          <cell r="CM69">
            <v>0.46478060338517901</v>
          </cell>
          <cell r="CN69">
            <v>0.36126307822603176</v>
          </cell>
          <cell r="CO69">
            <v>0.58584585366435593</v>
          </cell>
          <cell r="CP69">
            <v>0.5664378801689105</v>
          </cell>
          <cell r="CQ69">
            <v>-6.102428003426752E-2</v>
          </cell>
          <cell r="CR69">
            <v>-0.19263949789218687</v>
          </cell>
          <cell r="CS69">
            <v>-0.48436422206437174</v>
          </cell>
          <cell r="CT69">
            <v>-0.54745183299592826</v>
          </cell>
          <cell r="CU69">
            <v>-0.69029754900283369</v>
          </cell>
          <cell r="CV69">
            <v>-0.70565482772638677</v>
          </cell>
          <cell r="CW69">
            <v>-0.51338472796257073</v>
          </cell>
          <cell r="CX69">
            <v>-0.72152710406287524</v>
          </cell>
          <cell r="CY69">
            <v>-0.46497854357156365</v>
          </cell>
          <cell r="CZ69">
            <v>-0.41554251264943254</v>
          </cell>
          <cell r="DA69">
            <v>-0.70154722151418158</v>
          </cell>
          <cell r="DB69">
            <v>-0.74838509141788956</v>
          </cell>
          <cell r="DC69">
            <v>-0.75338300798384861</v>
          </cell>
          <cell r="DD69">
            <v>-0.59389949310485846</v>
          </cell>
          <cell r="DE69">
            <v>-0.62587540247616369</v>
          </cell>
          <cell r="DF69">
            <v>-0.31049765852132594</v>
          </cell>
          <cell r="DG69">
            <v>-0.42128485718881564</v>
          </cell>
          <cell r="DH69">
            <v>-0.70492572335693504</v>
          </cell>
          <cell r="DI69">
            <v>-0.73966805546449343</v>
          </cell>
          <cell r="DJ69">
            <v>-0.96079953409474683</v>
          </cell>
          <cell r="DK69">
            <v>-1.1371098773708337</v>
          </cell>
          <cell r="DL69">
            <v>-0.89325952733141256</v>
          </cell>
          <cell r="DM69">
            <v>-0.79633401974488316</v>
          </cell>
          <cell r="DN69">
            <v>-0.65285729145101223</v>
          </cell>
          <cell r="DO69">
            <v>-0.42156258392733598</v>
          </cell>
          <cell r="DP69">
            <v>-0.6275460354099609</v>
          </cell>
          <cell r="DQ69">
            <v>-0.49458778228983558</v>
          </cell>
          <cell r="DR69">
            <v>-0.3220361443966</v>
          </cell>
          <cell r="DS69">
            <v>-0.51515585831819111</v>
          </cell>
          <cell r="DT69">
            <v>-0.4064546595436424</v>
          </cell>
          <cell r="DU69">
            <v>-0.60880834775394954</v>
          </cell>
          <cell r="DV69">
            <v>-0.76284809613619475</v>
          </cell>
          <cell r="DW69">
            <v>-0.23636728404602447</v>
          </cell>
          <cell r="DX69">
            <v>2.9992177546664944E-3</v>
          </cell>
          <cell r="DY69">
            <v>0.31835128377251809</v>
          </cell>
          <cell r="DZ69">
            <v>0.85994435030640703</v>
          </cell>
          <cell r="EA69">
            <v>1.1807609599390418</v>
          </cell>
          <cell r="EB69">
            <v>1.418001819617408</v>
          </cell>
          <cell r="EC69">
            <v>1.6806610192182028</v>
          </cell>
          <cell r="ED69">
            <v>1.534656604487588</v>
          </cell>
          <cell r="EE69">
            <v>1.2142562812822233</v>
          </cell>
          <cell r="EF69">
            <v>1.2143062901803094</v>
          </cell>
          <cell r="EG69">
            <v>0.99490653048771371</v>
          </cell>
          <cell r="EH69">
            <v>0.86208024694783081</v>
          </cell>
          <cell r="EI69">
            <v>0.7792423342695417</v>
          </cell>
          <cell r="EJ69">
            <v>0.38996747888541516</v>
          </cell>
          <cell r="EK69">
            <v>0.20650574259694993</v>
          </cell>
          <cell r="EL69">
            <v>-0.14873954960118974</v>
          </cell>
          <cell r="EM69">
            <v>-0.36813414623965274</v>
          </cell>
          <cell r="EN69">
            <v>-0.62434951251348147</v>
          </cell>
          <cell r="EO69">
            <v>-0.64414427711952116</v>
          </cell>
          <cell r="EP69">
            <v>-0.73892409451660734</v>
          </cell>
          <cell r="EQ69">
            <v>-0.63403052624748024</v>
          </cell>
          <cell r="ER69">
            <v>-0.62172496651704645</v>
          </cell>
          <cell r="ES69">
            <v>-0.67706746790461303</v>
          </cell>
          <cell r="ET69">
            <v>-0.43618607095277967</v>
          </cell>
          <cell r="EU69">
            <v>-0.553225777925752</v>
          </cell>
          <cell r="EV69">
            <v>-0.3878301034406218</v>
          </cell>
          <cell r="EW69">
            <v>-0.24887307160661584</v>
          </cell>
          <cell r="EX69">
            <v>-0.18390841944303926</v>
          </cell>
          <cell r="EY69">
            <v>2.6759058965251215E-2</v>
          </cell>
          <cell r="EZ69">
            <v>0.64730204484828968</v>
          </cell>
          <cell r="FA69">
            <v>1.048519929948813</v>
          </cell>
          <cell r="FB69">
            <v>1.2786182059728715</v>
          </cell>
          <cell r="FC69">
            <v>1.8327491718724993</v>
          </cell>
          <cell r="FD69">
            <v>1.9163117884200047</v>
          </cell>
          <cell r="FE69">
            <v>2.168822377362134</v>
          </cell>
          <cell r="FF69">
            <v>2.4136682767239046</v>
          </cell>
          <cell r="FG69">
            <v>2.1942502691084949</v>
          </cell>
          <cell r="FH69">
            <v>1.9311063533485961</v>
          </cell>
          <cell r="FI69">
            <v>1.5064765813840544</v>
          </cell>
          <cell r="FJ69">
            <v>1.0146923606576406</v>
          </cell>
          <cell r="FK69">
            <v>0.15007772104371006</v>
          </cell>
          <cell r="FL69">
            <v>-0.47370099690912049</v>
          </cell>
          <cell r="FM69">
            <v>-1.0680941134195854</v>
          </cell>
          <cell r="FN69">
            <v>-1.3694373016728445</v>
          </cell>
          <cell r="FO69">
            <v>-1.209623037531244</v>
          </cell>
          <cell r="FP69">
            <v>-1.3342868277822495</v>
          </cell>
          <cell r="FQ69">
            <v>-1.2188035429103723</v>
          </cell>
          <cell r="FR69">
            <v>-1.2955931486927517</v>
          </cell>
          <cell r="FS69">
            <v>-1.4258400299071721</v>
          </cell>
          <cell r="FT69">
            <v>-1.4896409930566565</v>
          </cell>
          <cell r="FU69">
            <v>-1.5280250464171985</v>
          </cell>
          <cell r="FV69">
            <v>-1.4597113280632108</v>
          </cell>
          <cell r="FW69">
            <v>-1.2374612707896984</v>
          </cell>
          <cell r="FX69">
            <v>-1.0180281620518978</v>
          </cell>
          <cell r="FY69">
            <v>-0.79173707154319106</v>
          </cell>
          <cell r="FZ69">
            <v>-0.62325063789377377</v>
          </cell>
          <cell r="GA69">
            <v>-0.33147166962264119</v>
          </cell>
          <cell r="GB69">
            <v>-0.1010123720908192</v>
          </cell>
          <cell r="GC69">
            <v>-5.5273929064963867E-2</v>
          </cell>
          <cell r="GD69">
            <v>4.7689726891453454E-2</v>
          </cell>
          <cell r="GE69">
            <v>3.4878873853265491E-2</v>
          </cell>
          <cell r="GF69">
            <v>-0.16682692107882577</v>
          </cell>
          <cell r="GG69">
            <v>-0.21925465257024904</v>
          </cell>
          <cell r="GH69">
            <v>-0.2226418682770126</v>
          </cell>
          <cell r="GI69">
            <v>-0.36439531053650598</v>
          </cell>
          <cell r="GJ69">
            <v>-0.30921828098464754</v>
          </cell>
          <cell r="GK69">
            <v>-0.36380495674170743</v>
          </cell>
          <cell r="GL69">
            <v>-0.5234473552834501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-0.56210608842177612</v>
          </cell>
          <cell r="FX70">
            <v>-1.0722152337135031</v>
          </cell>
          <cell r="FY70">
            <v>-0.77414300197766384</v>
          </cell>
          <cell r="FZ70">
            <v>-0.71890661175798865</v>
          </cell>
          <cell r="GA70">
            <v>2.8526496331052975E-2</v>
          </cell>
          <cell r="GB70">
            <v>0.11230730575789022</v>
          </cell>
          <cell r="GC70">
            <v>-4.3689989166210363E-2</v>
          </cell>
          <cell r="GD70">
            <v>-4.7464804701312077E-2</v>
          </cell>
          <cell r="GE70">
            <v>0.18818929222138919</v>
          </cell>
          <cell r="GF70">
            <v>-0.49568114336767072</v>
          </cell>
          <cell r="GG70">
            <v>-0.5398019010971733</v>
          </cell>
          <cell r="GH70">
            <v>-0.29142420173843053</v>
          </cell>
          <cell r="GI70">
            <v>-0.36957803486482543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0.47339473560573625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workbookViewId="0">
      <selection activeCell="G12" sqref="G12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INDEX([1]Calculations!$9:$9, , ROW()+121)</f>
        <v>36616</v>
      </c>
      <c r="B2" s="3">
        <f ca="1">INDEX([1]Calculations!$1:$80, MATCH("Fiscal_Impact", [1]Calculations!$B:$B, 0), MATCH(fiscal_iFinal!$A2, [1]Calculations!$9:$9, 0))</f>
        <v>0.20857714517999645</v>
      </c>
      <c r="C2" s="4">
        <f>INDEX([1]Calculations!$1:$80, MATCH("RecessionDummy", [1]Calculations!$B:$B, 0), MATCH(fiscal_iFinal!$A2, [1]Calculations!$9:$9, 0))</f>
        <v>0</v>
      </c>
      <c r="D2" s="3">
        <f ca="1">INDEX([1]Calculations!$1:$80, MATCH("Fiscal_Impact_bars", [1]Calculations!$B:$B, 0), MATCH(fiscal_iFinal!$A2, [1]Calculations!$9:$9, 0))</f>
        <v>-0.94209804862290814</v>
      </c>
      <c r="E2" s="3">
        <f>INDEX([1]HaverPull!$B:$XZ,MATCH($A2,[1]HaverPull!$B:$B,0),MATCH("Contribution to %Ch in Real GDP from ""Federal G""",[1]HaverPull!$B$1:$XZ$1,0))</f>
        <v>-0.95</v>
      </c>
      <c r="F2" s="3">
        <f>INDEX([1]HaverPull!$B:$XZ,MATCH($A2,[1]HaverPull!$B:$B,0),MATCH("Contribution to %Ch in Real GDP from ""S+L G""",[1]HaverPull!$B$1:$XZ$1,0))</f>
        <v>0.36</v>
      </c>
      <c r="G2" s="3">
        <f ca="1">INDEX([1]Calculations!$A:$GV,MATCH("Contribution of Consumption Growth to Real GDP",[1]Calculations!B$1:B$71,0),MATCH($A2,[1]Calculations!A$9:GV$9))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INDEX([1]Calculations!$9:$9, , ROW()+121)</f>
        <v>36707</v>
      </c>
      <c r="B3" s="3">
        <f ca="1">INDEX([1]Calculations!$1:$80, MATCH("Fiscal_Impact", [1]Calculations!$B:$B, 0), MATCH(fiscal_iFinal!$A3, [1]Calculations!$9:$9, 0))</f>
        <v>0.31188385901110699</v>
      </c>
      <c r="C3" s="4">
        <f>INDEX([1]Calculations!$1:$80, MATCH("RecessionDummy", [1]Calculations!$B:$B, 0), MATCH(fiscal_iFinal!$A3, [1]Calculations!$9:$9, 0))</f>
        <v>0</v>
      </c>
      <c r="D3" s="3">
        <f ca="1">INDEX([1]Calculations!$1:$80, MATCH("Fiscal_Impact_bars", [1]Calculations!$B:$B, 0), MATCH(fiscal_iFinal!$A3, [1]Calculations!$9:$9, 0))</f>
        <v>0.63717511754744593</v>
      </c>
      <c r="E3" s="3">
        <f>INDEX([1]HaverPull!$B:$XZ,MATCH($A3,[1]HaverPull!$B:$B,0),MATCH("Contribution to %Ch in Real GDP from ""Federal G""",[1]HaverPull!$B$1:$XZ$1,0))</f>
        <v>0.88</v>
      </c>
      <c r="F3" s="3">
        <f>INDEX([1]HaverPull!$B:$XZ,MATCH($A3,[1]HaverPull!$B:$B,0),MATCH("Contribution to %Ch in Real GDP from ""S+L G""",[1]HaverPull!$B$1:$XZ$1,0))</f>
        <v>0.02</v>
      </c>
      <c r="G3" s="3">
        <f ca="1">INDEX([1]Calculations!$A:$GV,MATCH("Contribution of Consumption Growth to Real GDP",[1]Calculations!B$1:B$71,0),MATCH($A3,[1]Calculations!A$9:GV$9))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INDEX([1]Calculations!$9:$9, , ROW()+121)</f>
        <v>36799</v>
      </c>
      <c r="B4" s="3">
        <f ca="1">INDEX([1]Calculations!$1:$80, MATCH("Fiscal_Impact", [1]Calculations!$B:$B, 0), MATCH(fiscal_iFinal!$A4, [1]Calculations!$9:$9, 0))</f>
        <v>0.10059776893960075</v>
      </c>
      <c r="C4" s="4">
        <f>INDEX([1]Calculations!$1:$80, MATCH("RecessionDummy", [1]Calculations!$B:$B, 0), MATCH(fiscal_iFinal!$A4, [1]Calculations!$9:$9, 0))</f>
        <v>0</v>
      </c>
      <c r="D4" s="3">
        <f ca="1">INDEX([1]Calculations!$1:$80, MATCH("Fiscal_Impact_bars", [1]Calculations!$B:$B, 0), MATCH(fiscal_iFinal!$A4, [1]Calculations!$9:$9, 0))</f>
        <v>-0.18885200157851684</v>
      </c>
      <c r="E4" s="3">
        <f>INDEX([1]HaverPull!$B:$XZ,MATCH($A4,[1]HaverPull!$B:$B,0),MATCH("Contribution to %Ch in Real GDP from ""Federal G""",[1]HaverPull!$B$1:$XZ$1,0))</f>
        <v>-0.42</v>
      </c>
      <c r="F4" s="3">
        <f>INDEX([1]HaverPull!$B:$XZ,MATCH($A4,[1]HaverPull!$B:$B,0),MATCH("Contribution to %Ch in Real GDP from ""S+L G""",[1]HaverPull!$B$1:$XZ$1,0))</f>
        <v>0.27</v>
      </c>
      <c r="G4" s="3">
        <f ca="1">INDEX([1]Calculations!$A:$GV,MATCH("Contribution of Consumption Growth to Real GDP",[1]Calculations!B$1:B$71,0),MATCH($A4,[1]Calculations!A$9:GV$9))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INDEX([1]Calculations!$9:$9, , ROW()+121)</f>
        <v>36891</v>
      </c>
      <c r="B5" s="3">
        <f ca="1">INDEX([1]Calculations!$1:$80, MATCH("Fiscal_Impact", [1]Calculations!$B:$B, 0), MATCH(fiscal_iFinal!$A5, [1]Calculations!$9:$9, 0))</f>
        <v>-6.5715868074283923E-2</v>
      </c>
      <c r="C5" s="4">
        <f>INDEX([1]Calculations!$1:$80, MATCH("RecessionDummy", [1]Calculations!$B:$B, 0), MATCH(fiscal_iFinal!$A5, [1]Calculations!$9:$9, 0))</f>
        <v>0</v>
      </c>
      <c r="D5" s="3">
        <f ca="1">INDEX([1]Calculations!$1:$80, MATCH("Fiscal_Impact_bars", [1]Calculations!$B:$B, 0), MATCH(fiscal_iFinal!$A5, [1]Calculations!$9:$9, 0))</f>
        <v>0.23091146035684332</v>
      </c>
      <c r="E5" s="3">
        <f>INDEX([1]HaverPull!$B:$XZ,MATCH($A5,[1]HaverPull!$B:$B,0),MATCH("Contribution to %Ch in Real GDP from ""Federal G""",[1]HaverPull!$B$1:$XZ$1,0))</f>
        <v>-0.13</v>
      </c>
      <c r="F5" s="3">
        <f>INDEX([1]HaverPull!$B:$XZ,MATCH($A5,[1]HaverPull!$B:$B,0),MATCH("Contribution to %Ch in Real GDP from ""S+L G""",[1]HaverPull!$B$1:$XZ$1,0))</f>
        <v>0.35</v>
      </c>
      <c r="G5" s="3">
        <f ca="1">INDEX([1]Calculations!$A:$GV,MATCH("Contribution of Consumption Growth to Real GDP",[1]Calculations!B$1:B$71,0),MATCH($A5,[1]Calculations!A$9:GV$9))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INDEX([1]Calculations!$9:$9, , ROW()+121)</f>
        <v>36981</v>
      </c>
      <c r="B6" s="3">
        <f ca="1">INDEX([1]Calculations!$1:$80, MATCH("Fiscal_Impact", [1]Calculations!$B:$B, 0), MATCH(fiscal_iFinal!$A6, [1]Calculations!$9:$9, 0))</f>
        <v>0.44678496957222402</v>
      </c>
      <c r="C6" s="4">
        <f>INDEX([1]Calculations!$1:$80, MATCH("RecessionDummy", [1]Calculations!$B:$B, 0), MATCH(fiscal_iFinal!$A6, [1]Calculations!$9:$9, 0))</f>
        <v>0</v>
      </c>
      <c r="D6" s="3">
        <f ca="1">INDEX([1]Calculations!$1:$80, MATCH("Fiscal_Impact_bars", [1]Calculations!$B:$B, 0), MATCH(fiscal_iFinal!$A6, [1]Calculations!$9:$9, 0))</f>
        <v>1.1079053019631235</v>
      </c>
      <c r="E6" s="3">
        <f>INDEX([1]HaverPull!$B:$XZ,MATCH($A6,[1]HaverPull!$B:$B,0),MATCH("Contribution to %Ch in Real GDP from ""Federal G""",[1]HaverPull!$B$1:$XZ$1,0))</f>
        <v>0.53</v>
      </c>
      <c r="F6" s="3">
        <f>INDEX([1]HaverPull!$B:$XZ,MATCH($A6,[1]HaverPull!$B:$B,0),MATCH("Contribution to %Ch in Real GDP from ""S+L G""",[1]HaverPull!$B$1:$XZ$1,0))</f>
        <v>0.54</v>
      </c>
      <c r="G6" s="3">
        <f ca="1">INDEX([1]Calculations!$A:$GV,MATCH("Contribution of Consumption Growth to Real GDP",[1]Calculations!B$1:B$71,0),MATCH($A6,[1]Calculations!A$9:GV$9))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INDEX([1]Calculations!$9:$9, , ROW()+121)</f>
        <v>37072</v>
      </c>
      <c r="B7" s="3">
        <f ca="1">INDEX([1]Calculations!$1:$80, MATCH("Fiscal_Impact", [1]Calculations!$B:$B, 0), MATCH(fiscal_iFinal!$A7, [1]Calculations!$9:$9, 0))</f>
        <v>0.66691444939497502</v>
      </c>
      <c r="C7" s="4">
        <f>INDEX([1]Calculations!$1:$80, MATCH("RecessionDummy", [1]Calculations!$B:$B, 0), MATCH(fiscal_iFinal!$A7, [1]Calculations!$9:$9, 0))</f>
        <v>1</v>
      </c>
      <c r="D7" s="3">
        <f ca="1">INDEX([1]Calculations!$1:$80, MATCH("Fiscal_Impact_bars", [1]Calculations!$B:$B, 0), MATCH(fiscal_iFinal!$A7, [1]Calculations!$9:$9, 0))</f>
        <v>1.5176930368384498</v>
      </c>
      <c r="E7" s="3">
        <f>INDEX([1]HaverPull!$B:$XZ,MATCH($A7,[1]HaverPull!$B:$B,0),MATCH("Contribution to %Ch in Real GDP from ""Federal G""",[1]HaverPull!$B$1:$XZ$1,0))</f>
        <v>0.49</v>
      </c>
      <c r="F7" s="3">
        <f>INDEX([1]HaverPull!$B:$XZ,MATCH($A7,[1]HaverPull!$B:$B,0),MATCH("Contribution to %Ch in Real GDP from ""S+L G""",[1]HaverPull!$B$1:$XZ$1,0))</f>
        <v>0.95</v>
      </c>
      <c r="G7" s="3">
        <f ca="1">INDEX([1]Calculations!$A:$GV,MATCH("Contribution of Consumption Growth to Real GDP",[1]Calculations!B$1:B$71,0),MATCH($A7,[1]Calculations!A$9:GV$9))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INDEX([1]Calculations!$9:$9, , ROW()+121)</f>
        <v>37164</v>
      </c>
      <c r="B8" s="3">
        <f ca="1">INDEX([1]Calculations!$1:$80, MATCH("Fiscal_Impact", [1]Calculations!$B:$B, 0), MATCH(fiscal_iFinal!$A8, [1]Calculations!$9:$9, 0))</f>
        <v>0.96230301496999315</v>
      </c>
      <c r="C8" s="4">
        <f>INDEX([1]Calculations!$1:$80, MATCH("RecessionDummy", [1]Calculations!$B:$B, 0), MATCH(fiscal_iFinal!$A8, [1]Calculations!$9:$9, 0))</f>
        <v>1</v>
      </c>
      <c r="D8" s="3">
        <f ca="1">INDEX([1]Calculations!$1:$80, MATCH("Fiscal_Impact_bars", [1]Calculations!$B:$B, 0), MATCH(fiscal_iFinal!$A8, [1]Calculations!$9:$9, 0))</f>
        <v>0.99270226072155587</v>
      </c>
      <c r="E8" s="3">
        <f>INDEX([1]HaverPull!$B:$XZ,MATCH($A8,[1]HaverPull!$B:$B,0),MATCH("Contribution to %Ch in Real GDP from ""Federal G""",[1]HaverPull!$B$1:$XZ$1,0))</f>
        <v>0.21</v>
      </c>
      <c r="F8" s="3">
        <f>INDEX([1]HaverPull!$B:$XZ,MATCH($A8,[1]HaverPull!$B:$B,0),MATCH("Contribution to %Ch in Real GDP from ""S+L G""",[1]HaverPull!$B$1:$XZ$1,0))</f>
        <v>-0.26</v>
      </c>
      <c r="G8" s="3">
        <f ca="1">INDEX([1]Calculations!$A:$GV,MATCH("Contribution of Consumption Growth to Real GDP",[1]Calculations!B$1:B$71,0),MATCH($A8,[1]Calculations!A$9:GV$9))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INDEX([1]Calculations!$9:$9, , ROW()+121)</f>
        <v>37256</v>
      </c>
      <c r="B9" s="3">
        <f ca="1">INDEX([1]Calculations!$1:$80, MATCH("Fiscal_Impact", [1]Calculations!$B:$B, 0), MATCH(fiscal_iFinal!$A9, [1]Calculations!$9:$9, 0))</f>
        <v>1.481600424851605</v>
      </c>
      <c r="C9" s="4">
        <f>INDEX([1]Calculations!$1:$80, MATCH("RecessionDummy", [1]Calculations!$B:$B, 0), MATCH(fiscal_iFinal!$A9, [1]Calculations!$9:$9, 0))</f>
        <v>1</v>
      </c>
      <c r="D9" s="3">
        <f ca="1">INDEX([1]Calculations!$1:$80, MATCH("Fiscal_Impact_bars", [1]Calculations!$B:$B, 0), MATCH(fiscal_iFinal!$A9, [1]Calculations!$9:$9, 0))</f>
        <v>2.3081010998832907</v>
      </c>
      <c r="E9" s="3">
        <f>INDEX([1]HaverPull!$B:$XZ,MATCH($A9,[1]HaverPull!$B:$B,0),MATCH("Contribution to %Ch in Real GDP from ""Federal G""",[1]HaverPull!$B$1:$XZ$1,0))</f>
        <v>0.2</v>
      </c>
      <c r="F9" s="3">
        <f>INDEX([1]HaverPull!$B:$XZ,MATCH($A9,[1]HaverPull!$B:$B,0),MATCH("Contribution to %Ch in Real GDP from ""S+L G""",[1]HaverPull!$B$1:$XZ$1,0))</f>
        <v>0.88</v>
      </c>
      <c r="G9" s="3">
        <f ca="1">INDEX([1]Calculations!$A:$GV,MATCH("Contribution of Consumption Growth to Real GDP",[1]Calculations!B$1:B$71,0),MATCH($A9,[1]Calculations!A$9:GV$9))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INDEX([1]Calculations!$9:$9, , ROW()+121)</f>
        <v>37346</v>
      </c>
      <c r="B10" s="3">
        <f ca="1">INDEX([1]Calculations!$1:$80, MATCH("Fiscal_Impact", [1]Calculations!$B:$B, 0), MATCH(fiscal_iFinal!$A10, [1]Calculations!$9:$9, 0))</f>
        <v>1.7761412580347715</v>
      </c>
      <c r="C10" s="4">
        <f>INDEX([1]Calculations!$1:$80, MATCH("RecessionDummy", [1]Calculations!$B:$B, 0), MATCH(fiscal_iFinal!$A10, [1]Calculations!$9:$9, 0))</f>
        <v>0</v>
      </c>
      <c r="D10" s="3">
        <f ca="1">INDEX([1]Calculations!$1:$80, MATCH("Fiscal_Impact_bars", [1]Calculations!$B:$B, 0), MATCH(fiscal_iFinal!$A10, [1]Calculations!$9:$9, 0))</f>
        <v>2.2860686346957895</v>
      </c>
      <c r="E10" s="3">
        <f>INDEX([1]HaverPull!$B:$XZ,MATCH($A10,[1]HaverPull!$B:$B,0),MATCH("Contribution to %Ch in Real GDP from ""Federal G""",[1]HaverPull!$B$1:$XZ$1,0))</f>
        <v>0.64</v>
      </c>
      <c r="F10" s="3">
        <f>INDEX([1]HaverPull!$B:$XZ,MATCH($A10,[1]HaverPull!$B:$B,0),MATCH("Contribution to %Ch in Real GDP from ""S+L G""",[1]HaverPull!$B$1:$XZ$1,0))</f>
        <v>0.47</v>
      </c>
      <c r="G10" s="3">
        <f ca="1">INDEX([1]Calculations!$A:$GV,MATCH("Contribution of Consumption Growth to Real GDP",[1]Calculations!B$1:B$71,0),MATCH($A10,[1]Calculations!A$9:GV$9))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INDEX([1]Calculations!$9:$9, , ROW()+121)</f>
        <v>37437</v>
      </c>
      <c r="B11" s="3">
        <f ca="1">INDEX([1]Calculations!$1:$80, MATCH("Fiscal_Impact", [1]Calculations!$B:$B, 0), MATCH(fiscal_iFinal!$A11, [1]Calculations!$9:$9, 0))</f>
        <v>1.9861841933983702</v>
      </c>
      <c r="C11" s="4">
        <f>INDEX([1]Calculations!$1:$80, MATCH("RecessionDummy", [1]Calculations!$B:$B, 0), MATCH(fiscal_iFinal!$A11, [1]Calculations!$9:$9, 0))</f>
        <v>0</v>
      </c>
      <c r="D11" s="3">
        <f ca="1">INDEX([1]Calculations!$1:$80, MATCH("Fiscal_Impact_bars", [1]Calculations!$B:$B, 0), MATCH(fiscal_iFinal!$A11, [1]Calculations!$9:$9, 0))</f>
        <v>2.3578647782928446</v>
      </c>
      <c r="E11" s="3">
        <f>INDEX([1]HaverPull!$B:$XZ,MATCH($A11,[1]HaverPull!$B:$B,0),MATCH("Contribution to %Ch in Real GDP from ""Federal G""",[1]HaverPull!$B$1:$XZ$1,0))</f>
        <v>0.62</v>
      </c>
      <c r="F11" s="3">
        <f>INDEX([1]HaverPull!$B:$XZ,MATCH($A11,[1]HaverPull!$B:$B,0),MATCH("Contribution to %Ch in Real GDP from ""S+L G""",[1]HaverPull!$B$1:$XZ$1,0))</f>
        <v>0.11</v>
      </c>
      <c r="G11" s="3">
        <f ca="1">INDEX([1]Calculations!$A:$GV,MATCH("Contribution of Consumption Growth to Real GDP",[1]Calculations!B$1:B$71,0),MATCH($A11,[1]Calculations!A$9:GV$9))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INDEX([1]Calculations!$9:$9, , ROW()+121)</f>
        <v>37529</v>
      </c>
      <c r="B12" s="3">
        <f ca="1">INDEX([1]Calculations!$1:$80, MATCH("Fiscal_Impact", [1]Calculations!$B:$B, 0), MATCH(fiscal_iFinal!$A12, [1]Calculations!$9:$9, 0))</f>
        <v>2.2221236302194836</v>
      </c>
      <c r="C12" s="4">
        <f>INDEX([1]Calculations!$1:$80, MATCH("RecessionDummy", [1]Calculations!$B:$B, 0), MATCH(fiscal_iFinal!$A12, [1]Calculations!$9:$9, 0))</f>
        <v>0</v>
      </c>
      <c r="D12" s="3">
        <f ca="1">INDEX([1]Calculations!$1:$80, MATCH("Fiscal_Impact_bars", [1]Calculations!$B:$B, 0), MATCH(fiscal_iFinal!$A12, [1]Calculations!$9:$9, 0))</f>
        <v>1.9364600080060095</v>
      </c>
      <c r="E12" s="3">
        <f>INDEX([1]HaverPull!$B:$XZ,MATCH($A12,[1]HaverPull!$B:$B,0),MATCH("Contribution to %Ch in Real GDP from ""Federal G""",[1]HaverPull!$B$1:$XZ$1,0))</f>
        <v>0.42</v>
      </c>
      <c r="F12" s="3">
        <f>INDEX([1]HaverPull!$B:$XZ,MATCH($A12,[1]HaverPull!$B:$B,0),MATCH("Contribution to %Ch in Real GDP from ""S+L G""",[1]HaverPull!$B$1:$XZ$1,0))</f>
        <v>0.17</v>
      </c>
      <c r="G12" s="3">
        <f ca="1">INDEX([1]Calculations!$A:$GV,MATCH("Contribution of Consumption Growth to Real GDP",[1]Calculations!B$1:B$71,0),MATCH($A12,[1]Calculations!A$9:GV$9))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INDEX([1]Calculations!$9:$9, , ROW()+121)</f>
        <v>37621</v>
      </c>
      <c r="B13" s="3">
        <f ca="1">INDEX([1]Calculations!$1:$80, MATCH("Fiscal_Impact", [1]Calculations!$B:$B, 0), MATCH(fiscal_iFinal!$A13, [1]Calculations!$9:$9, 0))</f>
        <v>2.0526952299733021</v>
      </c>
      <c r="C13" s="4">
        <f>INDEX([1]Calculations!$1:$80, MATCH("RecessionDummy", [1]Calculations!$B:$B, 0), MATCH(fiscal_iFinal!$A13, [1]Calculations!$9:$9, 0))</f>
        <v>0</v>
      </c>
      <c r="D13" s="3">
        <f ca="1">INDEX([1]Calculations!$1:$80, MATCH("Fiscal_Impact_bars", [1]Calculations!$B:$B, 0), MATCH(fiscal_iFinal!$A13, [1]Calculations!$9:$9, 0))</f>
        <v>1.6303874988985649</v>
      </c>
      <c r="E13" s="3">
        <f>INDEX([1]HaverPull!$B:$XZ,MATCH($A13,[1]HaverPull!$B:$B,0),MATCH("Contribution to %Ch in Real GDP from ""Federal G""",[1]HaverPull!$B$1:$XZ$1,0))</f>
        <v>0.5</v>
      </c>
      <c r="F13" s="3">
        <f>INDEX([1]HaverPull!$B:$XZ,MATCH($A13,[1]HaverPull!$B:$B,0),MATCH("Contribution to %Ch in Real GDP from ""S+L G""",[1]HaverPull!$B$1:$XZ$1,0))</f>
        <v>0.05</v>
      </c>
      <c r="G13" s="3">
        <f ca="1">INDEX([1]Calculations!$A:$GV,MATCH("Contribution of Consumption Growth to Real GDP",[1]Calculations!B$1:B$71,0),MATCH($A13,[1]Calculations!A$9:GV$9))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INDEX([1]Calculations!$9:$9, , ROW()+121)</f>
        <v>37711</v>
      </c>
      <c r="B14" s="3">
        <f ca="1">INDEX([1]Calculations!$1:$80, MATCH("Fiscal_Impact", [1]Calculations!$B:$B, 0), MATCH(fiscal_iFinal!$A14, [1]Calculations!$9:$9, 0))</f>
        <v>1.718304776395863</v>
      </c>
      <c r="C14" s="4">
        <f>INDEX([1]Calculations!$1:$80, MATCH("RecessionDummy", [1]Calculations!$B:$B, 0), MATCH(fiscal_iFinal!$A14, [1]Calculations!$9:$9, 0))</f>
        <v>0</v>
      </c>
      <c r="D14" s="3">
        <f ca="1">INDEX([1]Calculations!$1:$80, MATCH("Fiscal_Impact_bars", [1]Calculations!$B:$B, 0), MATCH(fiscal_iFinal!$A14, [1]Calculations!$9:$9, 0))</f>
        <v>0.94850682038603318</v>
      </c>
      <c r="E14" s="3">
        <f>INDEX([1]HaverPull!$B:$XZ,MATCH($A14,[1]HaverPull!$B:$B,0),MATCH("Contribution to %Ch in Real GDP from ""Federal G""",[1]HaverPull!$B$1:$XZ$1,0))</f>
        <v>0.02</v>
      </c>
      <c r="F14" s="3">
        <f>INDEX([1]HaverPull!$B:$XZ,MATCH($A14,[1]HaverPull!$B:$B,0),MATCH("Contribution to %Ch in Real GDP from ""S+L G""",[1]HaverPull!$B$1:$XZ$1,0))</f>
        <v>-0.26</v>
      </c>
      <c r="G14" s="3">
        <f ca="1">INDEX([1]Calculations!$A:$GV,MATCH("Contribution of Consumption Growth to Real GDP",[1]Calculations!B$1:B$71,0),MATCH($A14,[1]Calculations!A$9:GV$9))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INDEX([1]Calculations!$9:$9, , ROW()+121)</f>
        <v>37802</v>
      </c>
      <c r="B15" s="3">
        <f ca="1">INDEX([1]Calculations!$1:$80, MATCH("Fiscal_Impact", [1]Calculations!$B:$B, 0), MATCH(fiscal_iFinal!$A15, [1]Calculations!$9:$9, 0))</f>
        <v>1.7084047167032321</v>
      </c>
      <c r="C15" s="4">
        <f>INDEX([1]Calculations!$1:$80, MATCH("RecessionDummy", [1]Calculations!$B:$B, 0), MATCH(fiscal_iFinal!$A15, [1]Calculations!$9:$9, 0))</f>
        <v>0</v>
      </c>
      <c r="D15" s="3">
        <f ca="1">INDEX([1]Calculations!$1:$80, MATCH("Fiscal_Impact_bars", [1]Calculations!$B:$B, 0), MATCH(fiscal_iFinal!$A15, [1]Calculations!$9:$9, 0))</f>
        <v>2.3182645395223211</v>
      </c>
      <c r="E15" s="3">
        <f>INDEX([1]HaverPull!$B:$XZ,MATCH($A15,[1]HaverPull!$B:$B,0),MATCH("Contribution to %Ch in Real GDP from ""Federal G""",[1]HaverPull!$B$1:$XZ$1,0))</f>
        <v>1.42</v>
      </c>
      <c r="F15" s="3">
        <f>INDEX([1]HaverPull!$B:$XZ,MATCH($A15,[1]HaverPull!$B:$B,0),MATCH("Contribution to %Ch in Real GDP from ""S+L G""",[1]HaverPull!$B$1:$XZ$1,0))</f>
        <v>-0.19</v>
      </c>
      <c r="G15" s="3">
        <f ca="1">INDEX([1]Calculations!$A:$GV,MATCH("Contribution of Consumption Growth to Real GDP",[1]Calculations!B$1:B$71,0),MATCH($A15,[1]Calculations!A$9:GV$9))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INDEX([1]Calculations!$9:$9, , ROW()+121)</f>
        <v>37894</v>
      </c>
      <c r="B16" s="3">
        <f ca="1">INDEX([1]Calculations!$1:$80, MATCH("Fiscal_Impact", [1]Calculations!$B:$B, 0), MATCH(fiscal_iFinal!$A16, [1]Calculations!$9:$9, 0))</f>
        <v>1.4828270665562828</v>
      </c>
      <c r="C16" s="4">
        <f>INDEX([1]Calculations!$1:$80, MATCH("RecessionDummy", [1]Calculations!$B:$B, 0), MATCH(fiscal_iFinal!$A16, [1]Calculations!$9:$9, 0))</f>
        <v>0</v>
      </c>
      <c r="D16" s="3">
        <f ca="1">INDEX([1]Calculations!$1:$80, MATCH("Fiscal_Impact_bars", [1]Calculations!$B:$B, 0), MATCH(fiscal_iFinal!$A16, [1]Calculations!$9:$9, 0))</f>
        <v>1.0341494074182123</v>
      </c>
      <c r="E16" s="3">
        <f>INDEX([1]HaverPull!$B:$XZ,MATCH($A16,[1]HaverPull!$B:$B,0),MATCH("Contribution to %Ch in Real GDP from ""Federal G""",[1]HaverPull!$B$1:$XZ$1,0))</f>
        <v>-0.16</v>
      </c>
      <c r="F16" s="3">
        <f>INDEX([1]HaverPull!$B:$XZ,MATCH($A16,[1]HaverPull!$B:$B,0),MATCH("Contribution to %Ch in Real GDP from ""S+L G""",[1]HaverPull!$B$1:$XZ$1,0))</f>
        <v>0.18</v>
      </c>
      <c r="G16" s="3">
        <f ca="1">INDEX([1]Calculations!$A:$GV,MATCH("Contribution of Consumption Growth to Real GDP",[1]Calculations!B$1:B$71,0),MATCH($A16,[1]Calculations!A$9:GV$9))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INDEX([1]Calculations!$9:$9, , ROW()+121)</f>
        <v>37986</v>
      </c>
      <c r="B17" s="3">
        <f ca="1">INDEX([1]Calculations!$1:$80, MATCH("Fiscal_Impact", [1]Calculations!$B:$B, 0), MATCH(fiscal_iFinal!$A17, [1]Calculations!$9:$9, 0))</f>
        <v>1.3448213769741721</v>
      </c>
      <c r="C17" s="4">
        <f>INDEX([1]Calculations!$1:$80, MATCH("RecessionDummy", [1]Calculations!$B:$B, 0), MATCH(fiscal_iFinal!$A17, [1]Calculations!$9:$9, 0))</f>
        <v>0</v>
      </c>
      <c r="D17" s="3">
        <f ca="1">INDEX([1]Calculations!$1:$80, MATCH("Fiscal_Impact_bars", [1]Calculations!$B:$B, 0), MATCH(fiscal_iFinal!$A17, [1]Calculations!$9:$9, 0))</f>
        <v>1.078364740570122</v>
      </c>
      <c r="E17" s="3">
        <f>INDEX([1]HaverPull!$B:$XZ,MATCH($A17,[1]HaverPull!$B:$B,0),MATCH("Contribution to %Ch in Real GDP from ""Federal G""",[1]HaverPull!$B$1:$XZ$1,0))</f>
        <v>0.56000000000000005</v>
      </c>
      <c r="F17" s="3">
        <f>INDEX([1]HaverPull!$B:$XZ,MATCH($A17,[1]HaverPull!$B:$B,0),MATCH("Contribution to %Ch in Real GDP from ""S+L G""",[1]HaverPull!$B$1:$XZ$1,0))</f>
        <v>-0.13</v>
      </c>
      <c r="G17" s="3">
        <f ca="1">INDEX([1]Calculations!$A:$GV,MATCH("Contribution of Consumption Growth to Real GDP",[1]Calculations!B$1:B$71,0),MATCH($A17,[1]Calculations!A$9:GV$9))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INDEX([1]Calculations!$9:$9, , ROW()+121)</f>
        <v>38077</v>
      </c>
      <c r="B18" s="3">
        <f ca="1">INDEX([1]Calculations!$1:$80, MATCH("Fiscal_Impact", [1]Calculations!$B:$B, 0), MATCH(fiscal_iFinal!$A18, [1]Calculations!$9:$9, 0))</f>
        <v>1.2574315674823606</v>
      </c>
      <c r="C18" s="4">
        <f>INDEX([1]Calculations!$1:$80, MATCH("RecessionDummy", [1]Calculations!$B:$B, 0), MATCH(fiscal_iFinal!$A18, [1]Calculations!$9:$9, 0))</f>
        <v>0</v>
      </c>
      <c r="D18" s="3">
        <f ca="1">INDEX([1]Calculations!$1:$80, MATCH("Fiscal_Impact_bars", [1]Calculations!$B:$B, 0), MATCH(fiscal_iFinal!$A18, [1]Calculations!$9:$9, 0))</f>
        <v>0.59894758241878654</v>
      </c>
      <c r="E18" s="3">
        <f>INDEX([1]HaverPull!$B:$XZ,MATCH($A18,[1]HaverPull!$B:$B,0),MATCH("Contribution to %Ch in Real GDP from ""Federal G""",[1]HaverPull!$B$1:$XZ$1,0))</f>
        <v>0.2</v>
      </c>
      <c r="F18" s="3">
        <f>INDEX([1]HaverPull!$B:$XZ,MATCH($A18,[1]HaverPull!$B:$B,0),MATCH("Contribution to %Ch in Real GDP from ""S+L G""",[1]HaverPull!$B$1:$XZ$1,0))</f>
        <v>0.01</v>
      </c>
      <c r="G18" s="3">
        <f ca="1">INDEX([1]Calculations!$A:$GV,MATCH("Contribution of Consumption Growth to Real GDP",[1]Calculations!B$1:B$71,0),MATCH($A18,[1]Calculations!A$9:GV$9))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INDEX([1]Calculations!$9:$9, , ROW()+121)</f>
        <v>38168</v>
      </c>
      <c r="B19" s="3">
        <f ca="1">INDEX([1]Calculations!$1:$80, MATCH("Fiscal_Impact", [1]Calculations!$B:$B, 0), MATCH(fiscal_iFinal!$A19, [1]Calculations!$9:$9, 0))</f>
        <v>0.86961740958671574</v>
      </c>
      <c r="C19" s="4">
        <f>INDEX([1]Calculations!$1:$80, MATCH("RecessionDummy", [1]Calculations!$B:$B, 0), MATCH(fiscal_iFinal!$A19, [1]Calculations!$9:$9, 0))</f>
        <v>0</v>
      </c>
      <c r="D19" s="3">
        <f ca="1">INDEX([1]Calculations!$1:$80, MATCH("Fiscal_Impact_bars", [1]Calculations!$B:$B, 0), MATCH(fiscal_iFinal!$A19, [1]Calculations!$9:$9, 0))</f>
        <v>0.76700790793974227</v>
      </c>
      <c r="E19" s="3">
        <f>INDEX([1]HaverPull!$B:$XZ,MATCH($A19,[1]HaverPull!$B:$B,0),MATCH("Contribution to %Ch in Real GDP from ""Federal G""",[1]HaverPull!$B$1:$XZ$1,0))</f>
        <v>0.28999999999999998</v>
      </c>
      <c r="F19" s="3">
        <f>INDEX([1]HaverPull!$B:$XZ,MATCH($A19,[1]HaverPull!$B:$B,0),MATCH("Contribution to %Ch in Real GDP from ""S+L G""",[1]HaverPull!$B$1:$XZ$1,0))</f>
        <v>0.15</v>
      </c>
      <c r="G19" s="3">
        <f ca="1">INDEX([1]Calculations!$A:$GV,MATCH("Contribution of Consumption Growth to Real GDP",[1]Calculations!B$1:B$71,0),MATCH($A19,[1]Calculations!A$9:GV$9))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INDEX([1]Calculations!$9:$9, , ROW()+121)</f>
        <v>38260</v>
      </c>
      <c r="B20" s="3">
        <f ca="1">INDEX([1]Calculations!$1:$80, MATCH("Fiscal_Impact", [1]Calculations!$B:$B, 0), MATCH(fiscal_iFinal!$A20, [1]Calculations!$9:$9, 0))</f>
        <v>0.68843225129400476</v>
      </c>
      <c r="C20" s="4">
        <f>INDEX([1]Calculations!$1:$80, MATCH("RecessionDummy", [1]Calculations!$B:$B, 0), MATCH(fiscal_iFinal!$A20, [1]Calculations!$9:$9, 0))</f>
        <v>0</v>
      </c>
      <c r="D20" s="3">
        <f ca="1">INDEX([1]Calculations!$1:$80, MATCH("Fiscal_Impact_bars", [1]Calculations!$B:$B, 0), MATCH(fiscal_iFinal!$A20, [1]Calculations!$9:$9, 0))</f>
        <v>0.30940877424736829</v>
      </c>
      <c r="E20" s="3">
        <f>INDEX([1]HaverPull!$B:$XZ,MATCH($A20,[1]HaverPull!$B:$B,0),MATCH("Contribution to %Ch in Real GDP from ""Federal G""",[1]HaverPull!$B$1:$XZ$1,0))</f>
        <v>0.51</v>
      </c>
      <c r="F20" s="3">
        <f>INDEX([1]HaverPull!$B:$XZ,MATCH($A20,[1]HaverPull!$B:$B,0),MATCH("Contribution to %Ch in Real GDP from ""S+L G""",[1]HaverPull!$B$1:$XZ$1,0))</f>
        <v>-0.21</v>
      </c>
      <c r="G20" s="3">
        <f ca="1">INDEX([1]Calculations!$A:$GV,MATCH("Contribution of Consumption Growth to Real GDP",[1]Calculations!B$1:B$71,0),MATCH($A20,[1]Calculations!A$9:GV$9))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INDEX([1]Calculations!$9:$9, , ROW()+121)</f>
        <v>38352</v>
      </c>
      <c r="B21" s="3">
        <f ca="1">INDEX([1]Calculations!$1:$80, MATCH("Fiscal_Impact", [1]Calculations!$B:$B, 0), MATCH(fiscal_iFinal!$A21, [1]Calculations!$9:$9, 0))</f>
        <v>0.33712429368125152</v>
      </c>
      <c r="C21" s="4">
        <f>INDEX([1]Calculations!$1:$80, MATCH("RecessionDummy", [1]Calculations!$B:$B, 0), MATCH(fiscal_iFinal!$A21, [1]Calculations!$9:$9, 0))</f>
        <v>0</v>
      </c>
      <c r="D21" s="3">
        <f ca="1">INDEX([1]Calculations!$1:$80, MATCH("Fiscal_Impact_bars", [1]Calculations!$B:$B, 0), MATCH(fiscal_iFinal!$A21, [1]Calculations!$9:$9, 0))</f>
        <v>-0.3268670898808913</v>
      </c>
      <c r="E21" s="3">
        <f>INDEX([1]HaverPull!$B:$XZ,MATCH($A21,[1]HaverPull!$B:$B,0),MATCH("Contribution to %Ch in Real GDP from ""Federal G""",[1]HaverPull!$B$1:$XZ$1,0))</f>
        <v>-0.25</v>
      </c>
      <c r="F21" s="3">
        <f>INDEX([1]HaverPull!$B:$XZ,MATCH($A21,[1]HaverPull!$B:$B,0),MATCH("Contribution to %Ch in Real GDP from ""S+L G""",[1]HaverPull!$B$1:$XZ$1,0))</f>
        <v>-0.08</v>
      </c>
      <c r="G21" s="3">
        <f ca="1">INDEX([1]Calculations!$A:$GV,MATCH("Contribution of Consumption Growth to Real GDP",[1]Calculations!B$1:B$71,0),MATCH($A21,[1]Calculations!A$9:GV$9))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INDEX([1]Calculations!$9:$9, , ROW()+121)</f>
        <v>38442</v>
      </c>
      <c r="B22" s="3">
        <f ca="1">INDEX([1]Calculations!$1:$80, MATCH("Fiscal_Impact", [1]Calculations!$B:$B, 0), MATCH(fiscal_iFinal!$A22, [1]Calculations!$9:$9, 0))</f>
        <v>0.11899890966049499</v>
      </c>
      <c r="C22" s="4">
        <f>INDEX([1]Calculations!$1:$80, MATCH("RecessionDummy", [1]Calculations!$B:$B, 0), MATCH(fiscal_iFinal!$A22, [1]Calculations!$9:$9, 0))</f>
        <v>0</v>
      </c>
      <c r="D22" s="3">
        <f ca="1">INDEX([1]Calculations!$1:$80, MATCH("Fiscal_Impact_bars", [1]Calculations!$B:$B, 0), MATCH(fiscal_iFinal!$A22, [1]Calculations!$9:$9, 0))</f>
        <v>-0.27355395366423935</v>
      </c>
      <c r="E22" s="3">
        <f>INDEX([1]HaverPull!$B:$XZ,MATCH($A22,[1]HaverPull!$B:$B,0),MATCH("Contribution to %Ch in Real GDP from ""Federal G""",[1]HaverPull!$B$1:$XZ$1,0))</f>
        <v>0.17</v>
      </c>
      <c r="F22" s="3">
        <f>INDEX([1]HaverPull!$B:$XZ,MATCH($A22,[1]HaverPull!$B:$B,0),MATCH("Contribution to %Ch in Real GDP from ""S+L G""",[1]HaverPull!$B$1:$XZ$1,0))</f>
        <v>0</v>
      </c>
      <c r="G22" s="3">
        <f ca="1">INDEX([1]Calculations!$A:$GV,MATCH("Contribution of Consumption Growth to Real GDP",[1]Calculations!B$1:B$71,0),MATCH($A22,[1]Calculations!A$9:GV$9))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INDEX([1]Calculations!$9:$9, , ROW()+121)</f>
        <v>38533</v>
      </c>
      <c r="B23" s="3">
        <f ca="1">INDEX([1]Calculations!$1:$80, MATCH("Fiscal_Impact", [1]Calculations!$B:$B, 0), MATCH(fiscal_iFinal!$A23, [1]Calculations!$9:$9, 0))</f>
        <v>-0.14286962152562835</v>
      </c>
      <c r="C23" s="4">
        <f>INDEX([1]Calculations!$1:$80, MATCH("RecessionDummy", [1]Calculations!$B:$B, 0), MATCH(fiscal_iFinal!$A23, [1]Calculations!$9:$9, 0))</f>
        <v>0</v>
      </c>
      <c r="D23" s="3">
        <f ca="1">INDEX([1]Calculations!$1:$80, MATCH("Fiscal_Impact_bars", [1]Calculations!$B:$B, 0), MATCH(fiscal_iFinal!$A23, [1]Calculations!$9:$9, 0))</f>
        <v>-0.28046621680475103</v>
      </c>
      <c r="E23" s="3">
        <f>INDEX([1]HaverPull!$B:$XZ,MATCH($A23,[1]HaverPull!$B:$B,0),MATCH("Contribution to %Ch in Real GDP from ""Federal G""",[1]HaverPull!$B$1:$XZ$1,0))</f>
        <v>0.06</v>
      </c>
      <c r="F23" s="3">
        <f>INDEX([1]HaverPull!$B:$XZ,MATCH($A23,[1]HaverPull!$B:$B,0),MATCH("Contribution to %Ch in Real GDP from ""S+L G""",[1]HaverPull!$B$1:$XZ$1,0))</f>
        <v>7.0000000000000007E-2</v>
      </c>
      <c r="G23" s="3">
        <f ca="1">INDEX([1]Calculations!$A:$GV,MATCH("Contribution of Consumption Growth to Real GDP",[1]Calculations!B$1:B$71,0),MATCH($A23,[1]Calculations!A$9:GV$9))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INDEX([1]Calculations!$9:$9, , ROW()+121)</f>
        <v>38625</v>
      </c>
      <c r="B24" s="3">
        <f ca="1">INDEX([1]Calculations!$1:$80, MATCH("Fiscal_Impact", [1]Calculations!$B:$B, 0), MATCH(fiscal_iFinal!$A24, [1]Calculations!$9:$9, 0))</f>
        <v>-0.17186514143648385</v>
      </c>
      <c r="C24" s="4">
        <f>INDEX([1]Calculations!$1:$80, MATCH("RecessionDummy", [1]Calculations!$B:$B, 0), MATCH(fiscal_iFinal!$A24, [1]Calculations!$9:$9, 0))</f>
        <v>0</v>
      </c>
      <c r="D24" s="3">
        <f ca="1">INDEX([1]Calculations!$1:$80, MATCH("Fiscal_Impact_bars", [1]Calculations!$B:$B, 0), MATCH(fiscal_iFinal!$A24, [1]Calculations!$9:$9, 0))</f>
        <v>0.1934266946039464</v>
      </c>
      <c r="E24" s="3">
        <f>INDEX([1]HaverPull!$B:$XZ,MATCH($A24,[1]HaverPull!$B:$B,0),MATCH("Contribution to %Ch in Real GDP from ""Federal G""",[1]HaverPull!$B$1:$XZ$1,0))</f>
        <v>0.53</v>
      </c>
      <c r="F24" s="3">
        <f>INDEX([1]HaverPull!$B:$XZ,MATCH($A24,[1]HaverPull!$B:$B,0),MATCH("Contribution to %Ch in Real GDP from ""S+L G""",[1]HaverPull!$B$1:$XZ$1,0))</f>
        <v>7.0000000000000007E-2</v>
      </c>
      <c r="G24" s="3">
        <f ca="1">INDEX([1]Calculations!$A:$GV,MATCH("Contribution of Consumption Growth to Real GDP",[1]Calculations!B$1:B$71,0),MATCH($A24,[1]Calculations!A$9:GV$9))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INDEX([1]Calculations!$9:$9, , ROW()+121)</f>
        <v>38717</v>
      </c>
      <c r="B25" s="3">
        <f ca="1">INDEX([1]Calculations!$1:$80, MATCH("Fiscal_Impact", [1]Calculations!$B:$B, 0), MATCH(fiscal_iFinal!$A25, [1]Calculations!$9:$9, 0))</f>
        <v>-0.2788978543909264</v>
      </c>
      <c r="C25" s="4">
        <f>INDEX([1]Calculations!$1:$80, MATCH("RecessionDummy", [1]Calculations!$B:$B, 0), MATCH(fiscal_iFinal!$A25, [1]Calculations!$9:$9, 0))</f>
        <v>0</v>
      </c>
      <c r="D25" s="3">
        <f ca="1">INDEX([1]Calculations!$1:$80, MATCH("Fiscal_Impact_bars", [1]Calculations!$B:$B, 0), MATCH(fiscal_iFinal!$A25, [1]Calculations!$9:$9, 0))</f>
        <v>-0.75499794169866163</v>
      </c>
      <c r="E25" s="3">
        <f>INDEX([1]HaverPull!$B:$XZ,MATCH($A25,[1]HaverPull!$B:$B,0),MATCH("Contribution to %Ch in Real GDP from ""Federal G""",[1]HaverPull!$B$1:$XZ$1,0))</f>
        <v>-0.43</v>
      </c>
      <c r="F25" s="3">
        <f>INDEX([1]HaverPull!$B:$XZ,MATCH($A25,[1]HaverPull!$B:$B,0),MATCH("Contribution to %Ch in Real GDP from ""S+L G""",[1]HaverPull!$B$1:$XZ$1,0))</f>
        <v>0.15</v>
      </c>
      <c r="G25" s="3">
        <f ca="1">INDEX([1]Calculations!$A:$GV,MATCH("Contribution of Consumption Growth to Real GDP",[1]Calculations!B$1:B$71,0),MATCH($A25,[1]Calculations!A$9:GV$9))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INDEX([1]Calculations!$9:$9, , ROW()+121)</f>
        <v>38807</v>
      </c>
      <c r="B26" s="3">
        <f ca="1">INDEX([1]Calculations!$1:$80, MATCH("Fiscal_Impact", [1]Calculations!$B:$B, 0), MATCH(fiscal_iFinal!$A26, [1]Calculations!$9:$9, 0))</f>
        <v>-0.1926483113139113</v>
      </c>
      <c r="C26" s="4">
        <f>INDEX([1]Calculations!$1:$80, MATCH("RecessionDummy", [1]Calculations!$B:$B, 0), MATCH(fiscal_iFinal!$A26, [1]Calculations!$9:$9, 0))</f>
        <v>0</v>
      </c>
      <c r="D26" s="3">
        <f ca="1">INDEX([1]Calculations!$1:$80, MATCH("Fiscal_Impact_bars", [1]Calculations!$B:$B, 0), MATCH(fiscal_iFinal!$A26, [1]Calculations!$9:$9, 0))</f>
        <v>7.1444218643821111E-2</v>
      </c>
      <c r="E26" s="3">
        <f>INDEX([1]HaverPull!$B:$XZ,MATCH($A26,[1]HaverPull!$B:$B,0),MATCH("Contribution to %Ch in Real GDP from ""Federal G""",[1]HaverPull!$B$1:$XZ$1,0))</f>
        <v>0.71</v>
      </c>
      <c r="F26" s="3">
        <f>INDEX([1]HaverPull!$B:$XZ,MATCH($A26,[1]HaverPull!$B:$B,0),MATCH("Contribution to %Ch in Real GDP from ""S+L G""",[1]HaverPull!$B$1:$XZ$1,0))</f>
        <v>-0.11</v>
      </c>
      <c r="G26" s="3">
        <f ca="1">INDEX([1]Calculations!$A:$GV,MATCH("Contribution of Consumption Growth to Real GDP",[1]Calculations!B$1:B$71,0),MATCH($A26,[1]Calculations!A$9:GV$9))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INDEX([1]Calculations!$9:$9, , ROW()+121)</f>
        <v>38898</v>
      </c>
      <c r="B27" s="3">
        <f ca="1">INDEX([1]Calculations!$1:$80, MATCH("Fiscal_Impact", [1]Calculations!$B:$B, 0), MATCH(fiscal_iFinal!$A27, [1]Calculations!$9:$9, 0))</f>
        <v>-0.20236469663777237</v>
      </c>
      <c r="C27" s="4">
        <f>INDEX([1]Calculations!$1:$80, MATCH("RecessionDummy", [1]Calculations!$B:$B, 0), MATCH(fiscal_iFinal!$A27, [1]Calculations!$9:$9, 0))</f>
        <v>0</v>
      </c>
      <c r="D27" s="3">
        <f ca="1">INDEX([1]Calculations!$1:$80, MATCH("Fiscal_Impact_bars", [1]Calculations!$B:$B, 0), MATCH(fiscal_iFinal!$A27, [1]Calculations!$9:$9, 0))</f>
        <v>-0.31933175810019543</v>
      </c>
      <c r="E27" s="3">
        <f>INDEX([1]HaverPull!$B:$XZ,MATCH($A27,[1]HaverPull!$B:$B,0),MATCH("Contribution to %Ch in Real GDP from ""Federal G""",[1]HaverPull!$B$1:$XZ$1,0))</f>
        <v>-0.04</v>
      </c>
      <c r="F27" s="3">
        <f>INDEX([1]HaverPull!$B:$XZ,MATCH($A27,[1]HaverPull!$B:$B,0),MATCH("Contribution to %Ch in Real GDP from ""S+L G""",[1]HaverPull!$B$1:$XZ$1,0))</f>
        <v>0.31</v>
      </c>
      <c r="G27" s="3">
        <f ca="1">INDEX([1]Calculations!$A:$GV,MATCH("Contribution of Consumption Growth to Real GDP",[1]Calculations!B$1:B$71,0),MATCH($A27,[1]Calculations!A$9:GV$9))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INDEX([1]Calculations!$9:$9, , ROW()+121)</f>
        <v>38990</v>
      </c>
      <c r="B28" s="3">
        <f ca="1">INDEX([1]Calculations!$1:$80, MATCH("Fiscal_Impact", [1]Calculations!$B:$B, 0), MATCH(fiscal_iFinal!$A28, [1]Calculations!$9:$9, 0))</f>
        <v>-0.27972316089594917</v>
      </c>
      <c r="C28" s="4">
        <f>INDEX([1]Calculations!$1:$80, MATCH("RecessionDummy", [1]Calculations!$B:$B, 0), MATCH(fiscal_iFinal!$A28, [1]Calculations!$9:$9, 0))</f>
        <v>0</v>
      </c>
      <c r="D28" s="3">
        <f ca="1">INDEX([1]Calculations!$1:$80, MATCH("Fiscal_Impact_bars", [1]Calculations!$B:$B, 0), MATCH(fiscal_iFinal!$A28, [1]Calculations!$9:$9, 0))</f>
        <v>-0.11600716242876083</v>
      </c>
      <c r="E28" s="3">
        <f>INDEX([1]HaverPull!$B:$XZ,MATCH($A28,[1]HaverPull!$B:$B,0),MATCH("Contribution to %Ch in Real GDP from ""Federal G""",[1]HaverPull!$B$1:$XZ$1,0))</f>
        <v>0.01</v>
      </c>
      <c r="F28" s="3">
        <f>INDEX([1]HaverPull!$B:$XZ,MATCH($A28,[1]HaverPull!$B:$B,0),MATCH("Contribution to %Ch in Real GDP from ""S+L G""",[1]HaverPull!$B$1:$XZ$1,0))</f>
        <v>0.16</v>
      </c>
      <c r="G28" s="3">
        <f ca="1">INDEX([1]Calculations!$A:$GV,MATCH("Contribution of Consumption Growth to Real GDP",[1]Calculations!B$1:B$71,0),MATCH($A28,[1]Calculations!A$9:GV$9))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INDEX([1]Calculations!$9:$9, , ROW()+121)</f>
        <v>39082</v>
      </c>
      <c r="B29" s="3">
        <f ca="1">INDEX([1]Calculations!$1:$80, MATCH("Fiscal_Impact", [1]Calculations!$B:$B, 0), MATCH(fiscal_iFinal!$A29, [1]Calculations!$9:$9, 0))</f>
        <v>-6.0091867897963405E-2</v>
      </c>
      <c r="C29" s="4">
        <f>INDEX([1]Calculations!$1:$80, MATCH("RecessionDummy", [1]Calculations!$B:$B, 0), MATCH(fiscal_iFinal!$A29, [1]Calculations!$9:$9, 0))</f>
        <v>0</v>
      </c>
      <c r="D29" s="3">
        <f ca="1">INDEX([1]Calculations!$1:$80, MATCH("Fiscal_Impact_bars", [1]Calculations!$B:$B, 0), MATCH(fiscal_iFinal!$A29, [1]Calculations!$9:$9, 0))</f>
        <v>0.12352723029328155</v>
      </c>
      <c r="E29" s="3">
        <f>INDEX([1]HaverPull!$B:$XZ,MATCH($A29,[1]HaverPull!$B:$B,0),MATCH("Contribution to %Ch in Real GDP from ""Federal G""",[1]HaverPull!$B$1:$XZ$1,0))</f>
        <v>0.3</v>
      </c>
      <c r="F29" s="3">
        <f>INDEX([1]HaverPull!$B:$XZ,MATCH($A29,[1]HaverPull!$B:$B,0),MATCH("Contribution to %Ch in Real GDP from ""S+L G""",[1]HaverPull!$B$1:$XZ$1,0))</f>
        <v>0.2</v>
      </c>
      <c r="G29" s="3">
        <f ca="1">INDEX([1]Calculations!$A:$GV,MATCH("Contribution of Consumption Growth to Real GDP",[1]Calculations!B$1:B$71,0),MATCH($A29,[1]Calculations!A$9:GV$9))</f>
        <v>-0.38647276970671846</v>
      </c>
    </row>
    <row r="30" spans="1:16" x14ac:dyDescent="0.25">
      <c r="A30" s="2">
        <f>INDEX([1]Calculations!$9:$9, , ROW()+121)</f>
        <v>39172</v>
      </c>
      <c r="B30" s="3">
        <f ca="1">INDEX([1]Calculations!$1:$80, MATCH("Fiscal_Impact", [1]Calculations!$B:$B, 0), MATCH(fiscal_iFinal!$A30, [1]Calculations!$9:$9, 0))</f>
        <v>-0.19241227468730299</v>
      </c>
      <c r="C30" s="4">
        <f>INDEX([1]Calculations!$1:$80, MATCH("RecessionDummy", [1]Calculations!$B:$B, 0), MATCH(fiscal_iFinal!$A30, [1]Calculations!$9:$9, 0))</f>
        <v>0</v>
      </c>
      <c r="D30" s="3">
        <f ca="1">INDEX([1]Calculations!$1:$80, MATCH("Fiscal_Impact_bars", [1]Calculations!$B:$B, 0), MATCH(fiscal_iFinal!$A30, [1]Calculations!$9:$9, 0))</f>
        <v>-0.45783740851353716</v>
      </c>
      <c r="E30" s="3">
        <f>INDEX([1]HaverPull!$B:$XZ,MATCH($A30,[1]HaverPull!$B:$B,0),MATCH("Contribution to %Ch in Real GDP from ""Federal G""",[1]HaverPull!$B$1:$XZ$1,0))</f>
        <v>-0.39</v>
      </c>
      <c r="F30" s="3">
        <f>INDEX([1]HaverPull!$B:$XZ,MATCH($A30,[1]HaverPull!$B:$B,0),MATCH("Contribution to %Ch in Real GDP from ""S+L G""",[1]HaverPull!$B$1:$XZ$1,0))</f>
        <v>0.23</v>
      </c>
      <c r="G30" s="3">
        <f ca="1">INDEX([1]Calculations!$A:$GV,MATCH("Contribution of Consumption Growth to Real GDP",[1]Calculations!B$1:B$71,0),MATCH($A30,[1]Calculations!A$9:GV$9))</f>
        <v>-0.29783740851353718</v>
      </c>
    </row>
    <row r="31" spans="1:16" x14ac:dyDescent="0.25">
      <c r="A31" s="2">
        <f>INDEX([1]Calculations!$9:$9, , ROW()+121)</f>
        <v>39263</v>
      </c>
      <c r="B31" s="3">
        <f ca="1">INDEX([1]Calculations!$1:$80, MATCH("Fiscal_Impact", [1]Calculations!$B:$B, 0), MATCH(fiscal_iFinal!$A31, [1]Calculations!$9:$9, 0))</f>
        <v>-3.5871447839165141E-2</v>
      </c>
      <c r="C31" s="4">
        <f>INDEX([1]Calculations!$1:$80, MATCH("RecessionDummy", [1]Calculations!$B:$B, 0), MATCH(fiscal_iFinal!$A31, [1]Calculations!$9:$9, 0))</f>
        <v>0</v>
      </c>
      <c r="D31" s="3">
        <f ca="1">INDEX([1]Calculations!$1:$80, MATCH("Fiscal_Impact_bars", [1]Calculations!$B:$B, 0), MATCH(fiscal_iFinal!$A31, [1]Calculations!$9:$9, 0))</f>
        <v>0.30683154929235584</v>
      </c>
      <c r="E31" s="3">
        <f>INDEX([1]HaverPull!$B:$XZ,MATCH($A31,[1]HaverPull!$B:$B,0),MATCH("Contribution to %Ch in Real GDP from ""Federal G""",[1]HaverPull!$B$1:$XZ$1,0))</f>
        <v>0.46</v>
      </c>
      <c r="F31" s="3">
        <f>INDEX([1]HaverPull!$B:$XZ,MATCH($A31,[1]HaverPull!$B:$B,0),MATCH("Contribution to %Ch in Real GDP from ""S+L G""",[1]HaverPull!$B$1:$XZ$1,0))</f>
        <v>0.2</v>
      </c>
      <c r="G31" s="3">
        <f ca="1">INDEX([1]Calculations!$A:$GV,MATCH("Contribution of Consumption Growth to Real GDP",[1]Calculations!B$1:B$71,0),MATCH($A31,[1]Calculations!A$9:GV$9))</f>
        <v>-0.35316845070764419</v>
      </c>
    </row>
    <row r="32" spans="1:16" x14ac:dyDescent="0.25">
      <c r="A32" s="2">
        <f>INDEX([1]Calculations!$9:$9, , ROW()+121)</f>
        <v>39355</v>
      </c>
      <c r="B32" s="3">
        <f ca="1">INDEX([1]Calculations!$1:$80, MATCH("Fiscal_Impact", [1]Calculations!$B:$B, 0), MATCH(fiscal_iFinal!$A32, [1]Calculations!$9:$9, 0))</f>
        <v>9.6429143533644596E-2</v>
      </c>
      <c r="C32" s="4">
        <f>INDEX([1]Calculations!$1:$80, MATCH("RecessionDummy", [1]Calculations!$B:$B, 0), MATCH(fiscal_iFinal!$A32, [1]Calculations!$9:$9, 0))</f>
        <v>0</v>
      </c>
      <c r="D32" s="3">
        <f ca="1">INDEX([1]Calculations!$1:$80, MATCH("Fiscal_Impact_bars", [1]Calculations!$B:$B, 0), MATCH(fiscal_iFinal!$A32, [1]Calculations!$9:$9, 0))</f>
        <v>0.41319520306247814</v>
      </c>
      <c r="E32" s="3">
        <f>INDEX([1]HaverPull!$B:$XZ,MATCH($A32,[1]HaverPull!$B:$B,0),MATCH("Contribution to %Ch in Real GDP from ""Federal G""",[1]HaverPull!$B$1:$XZ$1,0))</f>
        <v>0.55000000000000004</v>
      </c>
      <c r="F32" s="3">
        <f>INDEX([1]HaverPull!$B:$XZ,MATCH($A32,[1]HaverPull!$B:$B,0),MATCH("Contribution to %Ch in Real GDP from ""S+L G""",[1]HaverPull!$B$1:$XZ$1,0))</f>
        <v>0.01</v>
      </c>
      <c r="G32" s="3">
        <f ca="1">INDEX([1]Calculations!$A:$GV,MATCH("Contribution of Consumption Growth to Real GDP",[1]Calculations!B$1:B$71,0),MATCH($A32,[1]Calculations!A$9:GV$9))</f>
        <v>-0.14680479693752194</v>
      </c>
    </row>
    <row r="33" spans="1:7" x14ac:dyDescent="0.25">
      <c r="A33" s="2">
        <f>INDEX([1]Calculations!$9:$9, , ROW()+121)</f>
        <v>39447</v>
      </c>
      <c r="B33" s="3">
        <f ca="1">INDEX([1]Calculations!$1:$80, MATCH("Fiscal_Impact", [1]Calculations!$B:$B, 0), MATCH(fiscal_iFinal!$A33, [1]Calculations!$9:$9, 0))</f>
        <v>0.1569259566203357</v>
      </c>
      <c r="C33" s="4">
        <f>INDEX([1]Calculations!$1:$80, MATCH("RecessionDummy", [1]Calculations!$B:$B, 0), MATCH(fiscal_iFinal!$A33, [1]Calculations!$9:$9, 0))</f>
        <v>0</v>
      </c>
      <c r="D33" s="3">
        <f ca="1">INDEX([1]Calculations!$1:$80, MATCH("Fiscal_Impact_bars", [1]Calculations!$B:$B, 0), MATCH(fiscal_iFinal!$A33, [1]Calculations!$9:$9, 0))</f>
        <v>0.36551448264004605</v>
      </c>
      <c r="E33" s="3">
        <f>INDEX([1]HaverPull!$B:$XZ,MATCH($A33,[1]HaverPull!$B:$B,0),MATCH("Contribution to %Ch in Real GDP from ""Federal G""",[1]HaverPull!$B$1:$XZ$1,0))</f>
        <v>0.16</v>
      </c>
      <c r="F33" s="3">
        <f>INDEX([1]HaverPull!$B:$XZ,MATCH($A33,[1]HaverPull!$B:$B,0),MATCH("Contribution to %Ch in Real GDP from ""S+L G""",[1]HaverPull!$B$1:$XZ$1,0))</f>
        <v>0.15</v>
      </c>
      <c r="G33" s="3">
        <f ca="1">INDEX([1]Calculations!$A:$GV,MATCH("Contribution of Consumption Growth to Real GDP",[1]Calculations!B$1:B$71,0),MATCH($A33,[1]Calculations!A$9:GV$9))</f>
        <v>5.5514482640046048E-2</v>
      </c>
    </row>
    <row r="34" spans="1:7" x14ac:dyDescent="0.25">
      <c r="A34" s="2">
        <f>INDEX([1]Calculations!$9:$9, , ROW()+121)</f>
        <v>39538</v>
      </c>
      <c r="B34" s="3">
        <f ca="1">INDEX([1]Calculations!$1:$80, MATCH("Fiscal_Impact", [1]Calculations!$B:$B, 0), MATCH(fiscal_iFinal!$A34, [1]Calculations!$9:$9, 0))</f>
        <v>0.36606180894782625</v>
      </c>
      <c r="C34" s="4">
        <f>INDEX([1]Calculations!$1:$80, MATCH("RecessionDummy", [1]Calculations!$B:$B, 0), MATCH(fiscal_iFinal!$A34, [1]Calculations!$9:$9, 0))</f>
        <v>1</v>
      </c>
      <c r="D34" s="3">
        <f ca="1">INDEX([1]Calculations!$1:$80, MATCH("Fiscal_Impact_bars", [1]Calculations!$B:$B, 0), MATCH(fiscal_iFinal!$A34, [1]Calculations!$9:$9, 0))</f>
        <v>0.37870600079642486</v>
      </c>
      <c r="E34" s="3">
        <f>INDEX([1]HaverPull!$B:$XZ,MATCH($A34,[1]HaverPull!$B:$B,0),MATCH("Contribution to %Ch in Real GDP from ""Federal G""",[1]HaverPull!$B$1:$XZ$1,0))</f>
        <v>0.47</v>
      </c>
      <c r="F34" s="3">
        <f>INDEX([1]HaverPull!$B:$XZ,MATCH($A34,[1]HaverPull!$B:$B,0),MATCH("Contribution to %Ch in Real GDP from ""S+L G""",[1]HaverPull!$B$1:$XZ$1,0))</f>
        <v>-0.15</v>
      </c>
      <c r="G34" s="3">
        <f ca="1">INDEX([1]Calculations!$A:$GV,MATCH("Contribution of Consumption Growth to Real GDP",[1]Calculations!B$1:B$71,0),MATCH($A34,[1]Calculations!A$9:GV$9))</f>
        <v>5.870600079642483E-2</v>
      </c>
    </row>
    <row r="35" spans="1:7" x14ac:dyDescent="0.25">
      <c r="A35" s="2">
        <f>INDEX([1]Calculations!$9:$9, , ROW()+121)</f>
        <v>39629</v>
      </c>
      <c r="B35" s="3">
        <f ca="1">INDEX([1]Calculations!$1:$80, MATCH("Fiscal_Impact", [1]Calculations!$B:$B, 0), MATCH(fiscal_iFinal!$A35, [1]Calculations!$9:$9, 0))</f>
        <v>0.98744133331774009</v>
      </c>
      <c r="C35" s="4">
        <f>INDEX([1]Calculations!$1:$80, MATCH("RecessionDummy", [1]Calculations!$B:$B, 0), MATCH(fiscal_iFinal!$A35, [1]Calculations!$9:$9, 0))</f>
        <v>1</v>
      </c>
      <c r="D35" s="3">
        <f ca="1">INDEX([1]Calculations!$1:$80, MATCH("Fiscal_Impact_bars", [1]Calculations!$B:$B, 0), MATCH(fiscal_iFinal!$A35, [1]Calculations!$9:$9, 0))</f>
        <v>2.7923496467720113</v>
      </c>
      <c r="E35" s="3">
        <f>INDEX([1]HaverPull!$B:$XZ,MATCH($A35,[1]HaverPull!$B:$B,0),MATCH("Contribution to %Ch in Real GDP from ""Federal G""",[1]HaverPull!$B$1:$XZ$1,0))</f>
        <v>0.56000000000000005</v>
      </c>
      <c r="F35" s="3">
        <f>INDEX([1]HaverPull!$B:$XZ,MATCH($A35,[1]HaverPull!$B:$B,0),MATCH("Contribution to %Ch in Real GDP from ""S+L G""",[1]HaverPull!$B$1:$XZ$1,0))</f>
        <v>7.0000000000000007E-2</v>
      </c>
      <c r="G35" s="3">
        <f ca="1">INDEX([1]Calculations!$A:$GV,MATCH("Contribution of Consumption Growth to Real GDP",[1]Calculations!B$1:B$71,0),MATCH($A35,[1]Calculations!A$9:GV$9))</f>
        <v>2.1723496467720111</v>
      </c>
    </row>
    <row r="36" spans="1:7" x14ac:dyDescent="0.25">
      <c r="A36" s="2">
        <f>INDEX([1]Calculations!$9:$9, , ROW()+121)</f>
        <v>39721</v>
      </c>
      <c r="B36" s="3">
        <f ca="1">INDEX([1]Calculations!$1:$80, MATCH("Fiscal_Impact", [1]Calculations!$B:$B, 0), MATCH(fiscal_iFinal!$A36, [1]Calculations!$9:$9, 0))</f>
        <v>1.3886903526417678</v>
      </c>
      <c r="C36" s="4">
        <f>INDEX([1]Calculations!$1:$80, MATCH("RecessionDummy", [1]Calculations!$B:$B, 0), MATCH(fiscal_iFinal!$A36, [1]Calculations!$9:$9, 0))</f>
        <v>1</v>
      </c>
      <c r="D36" s="3">
        <f ca="1">INDEX([1]Calculations!$1:$80, MATCH("Fiscal_Impact_bars", [1]Calculations!$B:$B, 0), MATCH(fiscal_iFinal!$A36, [1]Calculations!$9:$9, 0))</f>
        <v>2.0181912803585886</v>
      </c>
      <c r="E36" s="3">
        <f>INDEX([1]HaverPull!$B:$XZ,MATCH($A36,[1]HaverPull!$B:$B,0),MATCH("Contribution to %Ch in Real GDP from ""Federal G""",[1]HaverPull!$B$1:$XZ$1,0))</f>
        <v>0.91</v>
      </c>
      <c r="F36" s="3">
        <f>INDEX([1]HaverPull!$B:$XZ,MATCH($A36,[1]HaverPull!$B:$B,0),MATCH("Contribution to %Ch in Real GDP from ""S+L G""",[1]HaverPull!$B$1:$XZ$1,0))</f>
        <v>0.22</v>
      </c>
      <c r="G36" s="3">
        <f ca="1">INDEX([1]Calculations!$A:$GV,MATCH("Contribution of Consumption Growth to Real GDP",[1]Calculations!B$1:B$71,0),MATCH($A36,[1]Calculations!A$9:GV$9))</f>
        <v>0.88819128035858885</v>
      </c>
    </row>
    <row r="37" spans="1:7" x14ac:dyDescent="0.25">
      <c r="A37" s="2">
        <f>INDEX([1]Calculations!$9:$9, , ROW()+121)</f>
        <v>39813</v>
      </c>
      <c r="B37" s="3">
        <f ca="1">INDEX([1]Calculations!$1:$80, MATCH("Fiscal_Impact", [1]Calculations!$B:$B, 0), MATCH(fiscal_iFinal!$A37, [1]Calculations!$9:$9, 0))</f>
        <v>1.6171019645826699</v>
      </c>
      <c r="C37" s="4">
        <f>INDEX([1]Calculations!$1:$80, MATCH("RecessionDummy", [1]Calculations!$B:$B, 0), MATCH(fiscal_iFinal!$A37, [1]Calculations!$9:$9, 0))</f>
        <v>1</v>
      </c>
      <c r="D37" s="3">
        <f ca="1">INDEX([1]Calculations!$1:$80, MATCH("Fiscal_Impact_bars", [1]Calculations!$B:$B, 0), MATCH(fiscal_iFinal!$A37, [1]Calculations!$9:$9, 0))</f>
        <v>1.2791609304036549</v>
      </c>
      <c r="E37" s="3">
        <f>INDEX([1]HaverPull!$B:$XZ,MATCH($A37,[1]HaverPull!$B:$B,0),MATCH("Contribution to %Ch in Real GDP from ""Federal G""",[1]HaverPull!$B$1:$XZ$1,0))</f>
        <v>0.56000000000000005</v>
      </c>
      <c r="F37" s="3">
        <f>INDEX([1]HaverPull!$B:$XZ,MATCH($A37,[1]HaverPull!$B:$B,0),MATCH("Contribution to %Ch in Real GDP from ""S+L G""",[1]HaverPull!$B$1:$XZ$1,0))</f>
        <v>0</v>
      </c>
      <c r="G37" s="3">
        <f ca="1">INDEX([1]Calculations!$A:$GV,MATCH("Contribution of Consumption Growth to Real GDP",[1]Calculations!B$1:B$71,0),MATCH($A37,[1]Calculations!A$9:GV$9))</f>
        <v>0.71916093040365481</v>
      </c>
    </row>
    <row r="38" spans="1:7" x14ac:dyDescent="0.25">
      <c r="A38" s="2">
        <f>INDEX([1]Calculations!$9:$9, , ROW()+121)</f>
        <v>39903</v>
      </c>
      <c r="B38" s="3">
        <f ca="1">INDEX([1]Calculations!$1:$80, MATCH("Fiscal_Impact", [1]Calculations!$B:$B, 0), MATCH(fiscal_iFinal!$A38, [1]Calculations!$9:$9, 0))</f>
        <v>2.1625954478134792</v>
      </c>
      <c r="C38" s="4">
        <f>INDEX([1]Calculations!$1:$80, MATCH("RecessionDummy", [1]Calculations!$B:$B, 0), MATCH(fiscal_iFinal!$A38, [1]Calculations!$9:$9, 0))</f>
        <v>1</v>
      </c>
      <c r="D38" s="3">
        <f ca="1">INDEX([1]Calculations!$1:$80, MATCH("Fiscal_Impact_bars", [1]Calculations!$B:$B, 0), MATCH(fiscal_iFinal!$A38, [1]Calculations!$9:$9, 0))</f>
        <v>2.5606799337196624</v>
      </c>
      <c r="E38" s="3">
        <f>INDEX([1]HaverPull!$B:$XZ,MATCH($A38,[1]HaverPull!$B:$B,0),MATCH("Contribution to %Ch in Real GDP from ""Federal G""",[1]HaverPull!$B$1:$XZ$1,0))</f>
        <v>-0.24</v>
      </c>
      <c r="F38" s="3">
        <f>INDEX([1]HaverPull!$B:$XZ,MATCH($A38,[1]HaverPull!$B:$B,0),MATCH("Contribution to %Ch in Real GDP from ""S+L G""",[1]HaverPull!$B$1:$XZ$1,0))</f>
        <v>0.39</v>
      </c>
      <c r="G38" s="3">
        <f ca="1">INDEX([1]Calculations!$A:$GV,MATCH("Contribution of Consumption Growth to Real GDP",[1]Calculations!B$1:B$71,0),MATCH($A38,[1]Calculations!A$9:GV$9))</f>
        <v>2.4106799337196625</v>
      </c>
    </row>
    <row r="39" spans="1:7" x14ac:dyDescent="0.25">
      <c r="A39" s="2">
        <f>INDEX([1]Calculations!$9:$9, , ROW()+121)</f>
        <v>39994</v>
      </c>
      <c r="B39" s="3">
        <f ca="1">INDEX([1]Calculations!$1:$80, MATCH("Fiscal_Impact", [1]Calculations!$B:$B, 0), MATCH(fiscal_iFinal!$A39, [1]Calculations!$9:$9, 0))</f>
        <v>2.2241732102894671</v>
      </c>
      <c r="C39" s="4">
        <f>INDEX([1]Calculations!$1:$80, MATCH("RecessionDummy", [1]Calculations!$B:$B, 0), MATCH(fiscal_iFinal!$A39, [1]Calculations!$9:$9, 0))</f>
        <v>1</v>
      </c>
      <c r="D39" s="3">
        <f ca="1">INDEX([1]Calculations!$1:$80, MATCH("Fiscal_Impact_bars", [1]Calculations!$B:$B, 0), MATCH(fiscal_iFinal!$A39, [1]Calculations!$9:$9, 0))</f>
        <v>3.0386606966759637</v>
      </c>
      <c r="E39" s="3">
        <f>INDEX([1]HaverPull!$B:$XZ,MATCH($A39,[1]HaverPull!$B:$B,0),MATCH("Contribution to %Ch in Real GDP from ""Federal G""",[1]HaverPull!$B$1:$XZ$1,0))</f>
        <v>1.0900000000000001</v>
      </c>
      <c r="F39" s="3">
        <f>INDEX([1]HaverPull!$B:$XZ,MATCH($A39,[1]HaverPull!$B:$B,0),MATCH("Contribution to %Ch in Real GDP from ""S+L G""",[1]HaverPull!$B$1:$XZ$1,0))</f>
        <v>0.47</v>
      </c>
      <c r="G39" s="3">
        <f ca="1">INDEX([1]Calculations!$A:$GV,MATCH("Contribution of Consumption Growth to Real GDP",[1]Calculations!B$1:B$71,0),MATCH($A39,[1]Calculations!A$9:GV$9))</f>
        <v>1.4786606966759637</v>
      </c>
    </row>
    <row r="40" spans="1:7" x14ac:dyDescent="0.25">
      <c r="A40" s="2">
        <f>INDEX([1]Calculations!$9:$9, , ROW()+121)</f>
        <v>40086</v>
      </c>
      <c r="B40" s="3">
        <f ca="1">INDEX([1]Calculations!$1:$80, MATCH("Fiscal_Impact", [1]Calculations!$B:$B, 0), MATCH(fiscal_iFinal!$A40, [1]Calculations!$9:$9, 0))</f>
        <v>2.4520086666560612</v>
      </c>
      <c r="C40" s="4">
        <f>INDEX([1]Calculations!$1:$80, MATCH("RecessionDummy", [1]Calculations!$B:$B, 0), MATCH(fiscal_iFinal!$A40, [1]Calculations!$9:$9, 0))</f>
        <v>0</v>
      </c>
      <c r="D40" s="3">
        <f ca="1">INDEX([1]Calculations!$1:$80, MATCH("Fiscal_Impact_bars", [1]Calculations!$B:$B, 0), MATCH(fiscal_iFinal!$A40, [1]Calculations!$9:$9, 0))</f>
        <v>2.9295331058249632</v>
      </c>
      <c r="E40" s="3">
        <f>INDEX([1]HaverPull!$B:$XZ,MATCH($A40,[1]HaverPull!$B:$B,0),MATCH("Contribution to %Ch in Real GDP from ""Federal G""",[1]HaverPull!$B$1:$XZ$1,0))</f>
        <v>0.47</v>
      </c>
      <c r="F40" s="3">
        <f>INDEX([1]HaverPull!$B:$XZ,MATCH($A40,[1]HaverPull!$B:$B,0),MATCH("Contribution to %Ch in Real GDP from ""S+L G""",[1]HaverPull!$B$1:$XZ$1,0))</f>
        <v>0.01</v>
      </c>
      <c r="G40" s="3">
        <f ca="1">INDEX([1]Calculations!$A:$GV,MATCH("Contribution of Consumption Growth to Real GDP",[1]Calculations!B$1:B$71,0),MATCH($A40,[1]Calculations!A$9:GV$9))</f>
        <v>2.4495331058249632</v>
      </c>
    </row>
    <row r="41" spans="1:7" x14ac:dyDescent="0.25">
      <c r="A41" s="2">
        <f>INDEX([1]Calculations!$9:$9, , ROW()+121)</f>
        <v>40178</v>
      </c>
      <c r="B41" s="3">
        <f ca="1">INDEX([1]Calculations!$1:$80, MATCH("Fiscal_Impact", [1]Calculations!$B:$B, 0), MATCH(fiscal_iFinal!$A41, [1]Calculations!$9:$9, 0))</f>
        <v>2.6702504346044376</v>
      </c>
      <c r="C41" s="4">
        <f>INDEX([1]Calculations!$1:$80, MATCH("RecessionDummy", [1]Calculations!$B:$B, 0), MATCH(fiscal_iFinal!$A41, [1]Calculations!$9:$9, 0))</f>
        <v>0</v>
      </c>
      <c r="D41" s="3">
        <f ca="1">INDEX([1]Calculations!$1:$80, MATCH("Fiscal_Impact_bars", [1]Calculations!$B:$B, 0), MATCH(fiscal_iFinal!$A41, [1]Calculations!$9:$9, 0))</f>
        <v>2.1521280021971614</v>
      </c>
      <c r="E41" s="3">
        <f>INDEX([1]HaverPull!$B:$XZ,MATCH($A41,[1]HaverPull!$B:$B,0),MATCH("Contribution to %Ch in Real GDP from ""Federal G""",[1]HaverPull!$B$1:$XZ$1,0))</f>
        <v>0.02</v>
      </c>
      <c r="F41" s="3">
        <f>INDEX([1]HaverPull!$B:$XZ,MATCH($A41,[1]HaverPull!$B:$B,0),MATCH("Contribution to %Ch in Real GDP from ""S+L G""",[1]HaverPull!$B$1:$XZ$1,0))</f>
        <v>-0.19</v>
      </c>
      <c r="G41" s="3">
        <f ca="1">INDEX([1]Calculations!$A:$GV,MATCH("Contribution of Consumption Growth to Real GDP",[1]Calculations!B$1:B$71,0),MATCH($A41,[1]Calculations!A$9:GV$9))</f>
        <v>2.3221280021971613</v>
      </c>
    </row>
    <row r="42" spans="1:7" x14ac:dyDescent="0.25">
      <c r="A42" s="2">
        <f>INDEX([1]Calculations!$9:$9, , ROW()+121)</f>
        <v>40268</v>
      </c>
      <c r="B42" s="3">
        <f ca="1">INDEX([1]Calculations!$1:$80, MATCH("Fiscal_Impact", [1]Calculations!$B:$B, 0), MATCH(fiscal_iFinal!$A42, [1]Calculations!$9:$9, 0))</f>
        <v>2.4236258997122313</v>
      </c>
      <c r="C42" s="4">
        <f>INDEX([1]Calculations!$1:$80, MATCH("RecessionDummy", [1]Calculations!$B:$B, 0), MATCH(fiscal_iFinal!$A42, [1]Calculations!$9:$9, 0))</f>
        <v>0</v>
      </c>
      <c r="D42" s="3">
        <f ca="1">INDEX([1]Calculations!$1:$80, MATCH("Fiscal_Impact_bars", [1]Calculations!$B:$B, 0), MATCH(fiscal_iFinal!$A42, [1]Calculations!$9:$9, 0))</f>
        <v>1.5741817941508369</v>
      </c>
      <c r="E42" s="3">
        <f>INDEX([1]HaverPull!$B:$XZ,MATCH($A42,[1]HaverPull!$B:$B,0),MATCH("Contribution to %Ch in Real GDP from ""Federal G""",[1]HaverPull!$B$1:$XZ$1,0))</f>
        <v>0.32</v>
      </c>
      <c r="F42" s="3">
        <f>INDEX([1]HaverPull!$B:$XZ,MATCH($A42,[1]HaverPull!$B:$B,0),MATCH("Contribution to %Ch in Real GDP from ""S+L G""",[1]HaverPull!$B$1:$XZ$1,0))</f>
        <v>-0.95</v>
      </c>
      <c r="G42" s="3">
        <f ca="1">INDEX([1]Calculations!$A:$GV,MATCH("Contribution of Consumption Growth to Real GDP",[1]Calculations!B$1:B$71,0),MATCH($A42,[1]Calculations!A$9:GV$9))</f>
        <v>2.2041817941508368</v>
      </c>
    </row>
    <row r="43" spans="1:7" x14ac:dyDescent="0.25">
      <c r="A43" s="2">
        <f>INDEX([1]Calculations!$9:$9, , ROW()+121)</f>
        <v>40359</v>
      </c>
      <c r="B43" s="3">
        <f ca="1">INDEX([1]Calculations!$1:$80, MATCH("Fiscal_Impact", [1]Calculations!$B:$B, 0), MATCH(fiscal_iFinal!$A43, [1]Calculations!$9:$9, 0))</f>
        <v>2.1428255801294496</v>
      </c>
      <c r="C43" s="4">
        <f>INDEX([1]Calculations!$1:$80, MATCH("RecessionDummy", [1]Calculations!$B:$B, 0), MATCH(fiscal_iFinal!$A43, [1]Calculations!$9:$9, 0))</f>
        <v>0</v>
      </c>
      <c r="D43" s="3">
        <f ca="1">INDEX([1]Calculations!$1:$80, MATCH("Fiscal_Impact_bars", [1]Calculations!$B:$B, 0), MATCH(fiscal_iFinal!$A43, [1]Calculations!$9:$9, 0))</f>
        <v>1.9154594183448355</v>
      </c>
      <c r="E43" s="3">
        <f>INDEX([1]HaverPull!$B:$XZ,MATCH($A43,[1]HaverPull!$B:$B,0),MATCH("Contribution to %Ch in Real GDP from ""Federal G""",[1]HaverPull!$B$1:$XZ$1,0))</f>
        <v>0.71</v>
      </c>
      <c r="F43" s="3">
        <f>INDEX([1]HaverPull!$B:$XZ,MATCH($A43,[1]HaverPull!$B:$B,0),MATCH("Contribution to %Ch in Real GDP from ""S+L G""",[1]HaverPull!$B$1:$XZ$1,0))</f>
        <v>-0.1</v>
      </c>
      <c r="G43" s="3">
        <f ca="1">INDEX([1]Calculations!$A:$GV,MATCH("Contribution of Consumption Growth to Real GDP",[1]Calculations!B$1:B$71,0),MATCH($A43,[1]Calculations!A$9:GV$9))</f>
        <v>1.3054594183448356</v>
      </c>
    </row>
    <row r="44" spans="1:7" x14ac:dyDescent="0.25">
      <c r="A44" s="2">
        <f>INDEX([1]Calculations!$9:$9, , ROW()+121)</f>
        <v>40451</v>
      </c>
      <c r="B44" s="3">
        <f ca="1">INDEX([1]Calculations!$1:$80, MATCH("Fiscal_Impact", [1]Calculations!$B:$B, 0), MATCH(fiscal_iFinal!$A44, [1]Calculations!$9:$9, 0))</f>
        <v>1.7051909459763424</v>
      </c>
      <c r="C44" s="4">
        <f>INDEX([1]Calculations!$1:$80, MATCH("RecessionDummy", [1]Calculations!$B:$B, 0), MATCH(fiscal_iFinal!$A44, [1]Calculations!$9:$9, 0))</f>
        <v>0</v>
      </c>
      <c r="D44" s="3">
        <f ca="1">INDEX([1]Calculations!$1:$80, MATCH("Fiscal_Impact_bars", [1]Calculations!$B:$B, 0), MATCH(fiscal_iFinal!$A44, [1]Calculations!$9:$9, 0))</f>
        <v>1.178994569212535</v>
      </c>
      <c r="E44" s="3">
        <f>INDEX([1]HaverPull!$B:$XZ,MATCH($A44,[1]HaverPull!$B:$B,0),MATCH("Contribution to %Ch in Real GDP from ""Federal G""",[1]HaverPull!$B$1:$XZ$1,0))</f>
        <v>0.32</v>
      </c>
      <c r="F44" s="3">
        <f>INDEX([1]HaverPull!$B:$XZ,MATCH($A44,[1]HaverPull!$B:$B,0),MATCH("Contribution to %Ch in Real GDP from ""S+L G""",[1]HaverPull!$B$1:$XZ$1,0))</f>
        <v>-0.39</v>
      </c>
      <c r="G44" s="3">
        <f ca="1">INDEX([1]Calculations!$A:$GV,MATCH("Contribution of Consumption Growth to Real GDP",[1]Calculations!B$1:B$71,0),MATCH($A44,[1]Calculations!A$9:GV$9))</f>
        <v>1.248994569212535</v>
      </c>
    </row>
    <row r="45" spans="1:7" x14ac:dyDescent="0.25">
      <c r="A45" s="2">
        <f>INDEX([1]Calculations!$9:$9, , ROW()+121)</f>
        <v>40543</v>
      </c>
      <c r="B45" s="3">
        <f ca="1">INDEX([1]Calculations!$1:$80, MATCH("Fiscal_Impact", [1]Calculations!$B:$B, 0), MATCH(fiscal_iFinal!$A45, [1]Calculations!$9:$9, 0))</f>
        <v>1.2064363972032999</v>
      </c>
      <c r="C45" s="4">
        <f>INDEX([1]Calculations!$1:$80, MATCH("RecessionDummy", [1]Calculations!$B:$B, 0), MATCH(fiscal_iFinal!$A45, [1]Calculations!$9:$9, 0))</f>
        <v>0</v>
      </c>
      <c r="D45" s="3">
        <f ca="1">INDEX([1]Calculations!$1:$80, MATCH("Fiscal_Impact_bars", [1]Calculations!$B:$B, 0), MATCH(fiscal_iFinal!$A45, [1]Calculations!$9:$9, 0))</f>
        <v>0.15710980710499201</v>
      </c>
      <c r="E45" s="3">
        <f>INDEX([1]HaverPull!$B:$XZ,MATCH($A45,[1]HaverPull!$B:$B,0),MATCH("Contribution to %Ch in Real GDP from ""Federal G""",[1]HaverPull!$B$1:$XZ$1,0))</f>
        <v>-0.23</v>
      </c>
      <c r="F45" s="3">
        <f>INDEX([1]HaverPull!$B:$XZ,MATCH($A45,[1]HaverPull!$B:$B,0),MATCH("Contribution to %Ch in Real GDP from ""S+L G""",[1]HaverPull!$B$1:$XZ$1,0))</f>
        <v>-0.63</v>
      </c>
      <c r="G45" s="3">
        <f ca="1">INDEX([1]Calculations!$A:$GV,MATCH("Contribution of Consumption Growth to Real GDP",[1]Calculations!B$1:B$71,0),MATCH($A45,[1]Calculations!A$9:GV$9))</f>
        <v>1.027109807104992</v>
      </c>
    </row>
    <row r="46" spans="1:7" x14ac:dyDescent="0.25">
      <c r="A46" s="2">
        <f>INDEX([1]Calculations!$9:$9, , ROW()+121)</f>
        <v>40633</v>
      </c>
      <c r="B46" s="3">
        <f ca="1">INDEX([1]Calculations!$1:$80, MATCH("Fiscal_Impact", [1]Calculations!$B:$B, 0), MATCH(fiscal_iFinal!$A46, [1]Calculations!$9:$9, 0))</f>
        <v>0.34875358184314526</v>
      </c>
      <c r="C46" s="4">
        <f>INDEX([1]Calculations!$1:$80, MATCH("RecessionDummy", [1]Calculations!$B:$B, 0), MATCH(fiscal_iFinal!$A46, [1]Calculations!$9:$9, 0))</f>
        <v>0</v>
      </c>
      <c r="D46" s="3">
        <f ca="1">INDEX([1]Calculations!$1:$80, MATCH("Fiscal_Impact_bars", [1]Calculations!$B:$B, 0), MATCH(fiscal_iFinal!$A46, [1]Calculations!$9:$9, 0))</f>
        <v>-1.8565494672897815</v>
      </c>
      <c r="E46" s="3">
        <f>INDEX([1]HaverPull!$B:$XZ,MATCH($A46,[1]HaverPull!$B:$B,0),MATCH("Contribution to %Ch in Real GDP from ""Federal G""",[1]HaverPull!$B$1:$XZ$1,0))</f>
        <v>-0.95</v>
      </c>
      <c r="F46" s="3">
        <f>INDEX([1]HaverPull!$B:$XZ,MATCH($A46,[1]HaverPull!$B:$B,0),MATCH("Contribution to %Ch in Real GDP from ""S+L G""",[1]HaverPull!$B$1:$XZ$1,0))</f>
        <v>-0.65</v>
      </c>
      <c r="G46" s="3">
        <f ca="1">INDEX([1]Calculations!$A:$GV,MATCH("Contribution of Consumption Growth to Real GDP",[1]Calculations!B$1:B$71,0),MATCH($A46,[1]Calculations!A$9:GV$9))</f>
        <v>-0.25654946728978151</v>
      </c>
    </row>
    <row r="47" spans="1:7" x14ac:dyDescent="0.25">
      <c r="A47" s="2">
        <f>INDEX([1]Calculations!$9:$9, , ROW()+121)</f>
        <v>40724</v>
      </c>
      <c r="B47" s="3">
        <f ca="1">INDEX([1]Calculations!$1:$80, MATCH("Fiscal_Impact", [1]Calculations!$B:$B, 0), MATCH(fiscal_iFinal!$A47, [1]Calculations!$9:$9, 0))</f>
        <v>-0.26418103886456701</v>
      </c>
      <c r="C47" s="4">
        <f>INDEX([1]Calculations!$1:$80, MATCH("RecessionDummy", [1]Calculations!$B:$B, 0), MATCH(fiscal_iFinal!$A47, [1]Calculations!$9:$9, 0))</f>
        <v>0</v>
      </c>
      <c r="D47" s="3">
        <f ca="1">INDEX([1]Calculations!$1:$80, MATCH("Fiscal_Impact_bars", [1]Calculations!$B:$B, 0), MATCH(fiscal_iFinal!$A47, [1]Calculations!$9:$9, 0))</f>
        <v>-0.53627906448601348</v>
      </c>
      <c r="E47" s="3">
        <f>INDEX([1]HaverPull!$B:$XZ,MATCH($A47,[1]HaverPull!$B:$B,0),MATCH("Contribution to %Ch in Real GDP from ""Federal G""",[1]HaverPull!$B$1:$XZ$1,0))</f>
        <v>0.14000000000000001</v>
      </c>
      <c r="F47" s="3">
        <f>INDEX([1]HaverPull!$B:$XZ,MATCH($A47,[1]HaverPull!$B:$B,0),MATCH("Contribution to %Ch in Real GDP from ""S+L G""",[1]HaverPull!$B$1:$XZ$1,0))</f>
        <v>-0.22</v>
      </c>
      <c r="G47" s="3">
        <f ca="1">INDEX([1]Calculations!$A:$GV,MATCH("Contribution of Consumption Growth to Real GDP",[1]Calculations!B$1:B$71,0),MATCH($A47,[1]Calculations!A$9:GV$9))</f>
        <v>-0.45627906448601346</v>
      </c>
    </row>
    <row r="48" spans="1:7" x14ac:dyDescent="0.25">
      <c r="A48" s="2">
        <f>INDEX([1]Calculations!$9:$9, , ROW()+121)</f>
        <v>40816</v>
      </c>
      <c r="B48" s="3">
        <f ca="1">INDEX([1]Calculations!$1:$80, MATCH("Fiscal_Impact", [1]Calculations!$B:$B, 0), MATCH(fiscal_iFinal!$A48, [1]Calculations!$9:$9, 0))</f>
        <v>-0.84489866953424053</v>
      </c>
      <c r="C48" s="4">
        <f>INDEX([1]Calculations!$1:$80, MATCH("RecessionDummy", [1]Calculations!$B:$B, 0), MATCH(fiscal_iFinal!$A48, [1]Calculations!$9:$9, 0))</f>
        <v>0</v>
      </c>
      <c r="D48" s="3">
        <f ca="1">INDEX([1]Calculations!$1:$80, MATCH("Fiscal_Impact_bars", [1]Calculations!$B:$B, 0), MATCH(fiscal_iFinal!$A48, [1]Calculations!$9:$9, 0))</f>
        <v>-1.1438759534661593</v>
      </c>
      <c r="E48" s="3">
        <f>INDEX([1]HaverPull!$B:$XZ,MATCH($A48,[1]HaverPull!$B:$B,0),MATCH("Contribution to %Ch in Real GDP from ""Federal G""",[1]HaverPull!$B$1:$XZ$1,0))</f>
        <v>-0.35</v>
      </c>
      <c r="F48" s="3">
        <f>INDEX([1]HaverPull!$B:$XZ,MATCH($A48,[1]HaverPull!$B:$B,0),MATCH("Contribution to %Ch in Real GDP from ""S+L G""",[1]HaverPull!$B$1:$XZ$1,0))</f>
        <v>-0.17</v>
      </c>
      <c r="G48" s="3">
        <f ca="1">INDEX([1]Calculations!$A:$GV,MATCH("Contribution of Consumption Growth to Real GDP",[1]Calculations!B$1:B$71,0),MATCH($A48,[1]Calculations!A$9:GV$9))</f>
        <v>-0.62387595346615921</v>
      </c>
    </row>
    <row r="49" spans="1:7" x14ac:dyDescent="0.25">
      <c r="A49" s="2">
        <f>INDEX([1]Calculations!$9:$9, , ROW()+121)</f>
        <v>40908</v>
      </c>
      <c r="B49" s="3">
        <f ca="1">INDEX([1]Calculations!$1:$80, MATCH("Fiscal_Impact", [1]Calculations!$B:$B, 0), MATCH(fiscal_iFinal!$A49, [1]Calculations!$9:$9, 0))</f>
        <v>-1.1318374806301932</v>
      </c>
      <c r="C49" s="4">
        <f>INDEX([1]Calculations!$1:$80, MATCH("RecessionDummy", [1]Calculations!$B:$B, 0), MATCH(fiscal_iFinal!$A49, [1]Calculations!$9:$9, 0))</f>
        <v>0</v>
      </c>
      <c r="D49" s="3">
        <f ca="1">INDEX([1]Calculations!$1:$80, MATCH("Fiscal_Impact_bars", [1]Calculations!$B:$B, 0), MATCH(fiscal_iFinal!$A49, [1]Calculations!$9:$9, 0))</f>
        <v>-0.99064543727881849</v>
      </c>
      <c r="E49" s="3">
        <f>INDEX([1]HaverPull!$B:$XZ,MATCH($A49,[1]HaverPull!$B:$B,0),MATCH("Contribution to %Ch in Real GDP from ""Federal G""",[1]HaverPull!$B$1:$XZ$1,0))</f>
        <v>-0.21</v>
      </c>
      <c r="F49" s="3">
        <f>INDEX([1]HaverPull!$B:$XZ,MATCH($A49,[1]HaverPull!$B:$B,0),MATCH("Contribution to %Ch in Real GDP from ""S+L G""",[1]HaverPull!$B$1:$XZ$1,0))</f>
        <v>-0.1</v>
      </c>
      <c r="G49" s="3">
        <f ca="1">INDEX([1]Calculations!$A:$GV,MATCH("Contribution of Consumption Growth to Real GDP",[1]Calculations!B$1:B$71,0),MATCH($A49,[1]Calculations!A$9:GV$9))</f>
        <v>-0.68064543727881854</v>
      </c>
    </row>
    <row r="50" spans="1:7" x14ac:dyDescent="0.25">
      <c r="A50" s="2">
        <f>INDEX([1]Calculations!$9:$9, , ROW()+121)</f>
        <v>40999</v>
      </c>
      <c r="B50" s="3">
        <f ca="1">INDEX([1]Calculations!$1:$80, MATCH("Fiscal_Impact", [1]Calculations!$B:$B, 0), MATCH(fiscal_iFinal!$A50, [1]Calculations!$9:$9, 0))</f>
        <v>-0.96341050816847096</v>
      </c>
      <c r="C50" s="4">
        <f>INDEX([1]Calculations!$1:$80, MATCH("RecessionDummy", [1]Calculations!$B:$B, 0), MATCH(fiscal_iFinal!$A50, [1]Calculations!$9:$9, 0))</f>
        <v>0</v>
      </c>
      <c r="D50" s="3">
        <f ca="1">INDEX([1]Calculations!$1:$80, MATCH("Fiscal_Impact_bars", [1]Calculations!$B:$B, 0), MATCH(fiscal_iFinal!$A50, [1]Calculations!$9:$9, 0))</f>
        <v>-1.1828415774428922</v>
      </c>
      <c r="E50" s="3">
        <f>INDEX([1]HaverPull!$B:$XZ,MATCH($A50,[1]HaverPull!$B:$B,0),MATCH("Contribution to %Ch in Real GDP from ""Federal G""",[1]HaverPull!$B$1:$XZ$1,0))</f>
        <v>-0.03</v>
      </c>
      <c r="F50" s="3">
        <f>INDEX([1]HaverPull!$B:$XZ,MATCH($A50,[1]HaverPull!$B:$B,0),MATCH("Contribution to %Ch in Real GDP from ""S+L G""",[1]HaverPull!$B$1:$XZ$1,0))</f>
        <v>-0.36</v>
      </c>
      <c r="G50" s="3">
        <f ca="1">INDEX([1]Calculations!$A:$GV,MATCH("Contribution of Consumption Growth to Real GDP",[1]Calculations!B$1:B$71,0),MATCH($A50,[1]Calculations!A$9:GV$9))</f>
        <v>-0.78284157744289218</v>
      </c>
    </row>
    <row r="51" spans="1:7" x14ac:dyDescent="0.25">
      <c r="A51" s="2">
        <f>INDEX([1]Calculations!$9:$9, , ROW()+121)</f>
        <v>41090</v>
      </c>
      <c r="B51" s="3">
        <f ca="1">INDEX([1]Calculations!$1:$80, MATCH("Fiscal_Impact", [1]Calculations!$B:$B, 0), MATCH(fiscal_iFinal!$A51, [1]Calculations!$9:$9, 0))</f>
        <v>-1.0790108282856412</v>
      </c>
      <c r="C51" s="4">
        <f>INDEX([1]Calculations!$1:$80, MATCH("RecessionDummy", [1]Calculations!$B:$B, 0), MATCH(fiscal_iFinal!$A51, [1]Calculations!$9:$9, 0))</f>
        <v>0</v>
      </c>
      <c r="D51" s="3">
        <f ca="1">INDEX([1]Calculations!$1:$80, MATCH("Fiscal_Impact_bars", [1]Calculations!$B:$B, 0), MATCH(fiscal_iFinal!$A51, [1]Calculations!$9:$9, 0))</f>
        <v>-0.99868034495469393</v>
      </c>
      <c r="E51" s="3">
        <f>INDEX([1]HaverPull!$B:$XZ,MATCH($A51,[1]HaverPull!$B:$B,0),MATCH("Contribution to %Ch in Real GDP from ""Federal G""",[1]HaverPull!$B$1:$XZ$1,0))</f>
        <v>-0.24</v>
      </c>
      <c r="F51" s="3">
        <f>INDEX([1]HaverPull!$B:$XZ,MATCH($A51,[1]HaverPull!$B:$B,0),MATCH("Contribution to %Ch in Real GDP from ""S+L G""",[1]HaverPull!$B$1:$XZ$1,0))</f>
        <v>-0.14000000000000001</v>
      </c>
      <c r="G51" s="3">
        <f ca="1">INDEX([1]Calculations!$A:$GV,MATCH("Contribution of Consumption Growth to Real GDP",[1]Calculations!B$1:B$71,0),MATCH($A51,[1]Calculations!A$9:GV$9))</f>
        <v>-0.60868034495469392</v>
      </c>
    </row>
    <row r="52" spans="1:7" x14ac:dyDescent="0.25">
      <c r="A52" s="2">
        <f>INDEX([1]Calculations!$9:$9, , ROW()+121)</f>
        <v>41182</v>
      </c>
      <c r="B52" s="3">
        <f ca="1">INDEX([1]Calculations!$1:$80, MATCH("Fiscal_Impact", [1]Calculations!$B:$B, 0), MATCH(fiscal_iFinal!$A52, [1]Calculations!$9:$9, 0))</f>
        <v>-0.95528241383656276</v>
      </c>
      <c r="C52" s="4">
        <f>INDEX([1]Calculations!$1:$80, MATCH("RecessionDummy", [1]Calculations!$B:$B, 0), MATCH(fiscal_iFinal!$A52, [1]Calculations!$9:$9, 0))</f>
        <v>0</v>
      </c>
      <c r="D52" s="3">
        <f ca="1">INDEX([1]Calculations!$1:$80, MATCH("Fiscal_Impact_bars", [1]Calculations!$B:$B, 0), MATCH(fiscal_iFinal!$A52, [1]Calculations!$9:$9, 0))</f>
        <v>-0.64896229566984642</v>
      </c>
      <c r="E52" s="3">
        <f>INDEX([1]HaverPull!$B:$XZ,MATCH($A52,[1]HaverPull!$B:$B,0),MATCH("Contribution to %Ch in Real GDP from ""Federal G""",[1]HaverPull!$B$1:$XZ$1,0))</f>
        <v>0.04</v>
      </c>
      <c r="F52" s="3">
        <f>INDEX([1]HaverPull!$B:$XZ,MATCH($A52,[1]HaverPull!$B:$B,0),MATCH("Contribution to %Ch in Real GDP from ""S+L G""",[1]HaverPull!$B$1:$XZ$1,0))</f>
        <v>-0.26</v>
      </c>
      <c r="G52" s="3">
        <f ca="1">INDEX([1]Calculations!$A:$GV,MATCH("Contribution of Consumption Growth to Real GDP",[1]Calculations!B$1:B$71,0),MATCH($A52,[1]Calculations!A$9:GV$9))</f>
        <v>-0.42896229566984639</v>
      </c>
    </row>
    <row r="53" spans="1:7" x14ac:dyDescent="0.25">
      <c r="A53" s="2">
        <f>INDEX([1]Calculations!$9:$9, , ROW()+121)</f>
        <v>41274</v>
      </c>
      <c r="B53" s="3">
        <f ca="1">INDEX([1]Calculations!$1:$80, MATCH("Fiscal_Impact", [1]Calculations!$B:$B, 0), MATCH(fiscal_iFinal!$A53, [1]Calculations!$9:$9, 0))</f>
        <v>-1.0242574642914284</v>
      </c>
      <c r="C53" s="4">
        <f>INDEX([1]Calculations!$1:$80, MATCH("RecessionDummy", [1]Calculations!$B:$B, 0), MATCH(fiscal_iFinal!$A53, [1]Calculations!$9:$9, 0))</f>
        <v>0</v>
      </c>
      <c r="D53" s="3">
        <f ca="1">INDEX([1]Calculations!$1:$80, MATCH("Fiscal_Impact_bars", [1]Calculations!$B:$B, 0), MATCH(fiscal_iFinal!$A53, [1]Calculations!$9:$9, 0))</f>
        <v>-1.2665456390982812</v>
      </c>
      <c r="E53" s="3">
        <f>INDEX([1]HaverPull!$B:$XZ,MATCH($A53,[1]HaverPull!$B:$B,0),MATCH("Contribution to %Ch in Real GDP from ""Federal G""",[1]HaverPull!$B$1:$XZ$1,0))</f>
        <v>-0.45</v>
      </c>
      <c r="F53" s="3">
        <f>INDEX([1]HaverPull!$B:$XZ,MATCH($A53,[1]HaverPull!$B:$B,0),MATCH("Contribution to %Ch in Real GDP from ""S+L G""",[1]HaverPull!$B$1:$XZ$1,0))</f>
        <v>-0.3</v>
      </c>
      <c r="G53" s="3">
        <f ca="1">INDEX([1]Calculations!$A:$GV,MATCH("Contribution of Consumption Growth to Real GDP",[1]Calculations!B$1:B$71,0),MATCH($A53,[1]Calculations!A$9:GV$9))</f>
        <v>-0.51654563909828122</v>
      </c>
    </row>
    <row r="54" spans="1:7" x14ac:dyDescent="0.25">
      <c r="A54" s="2">
        <f>INDEX([1]Calculations!$9:$9, , ROW()+121)</f>
        <v>41364</v>
      </c>
      <c r="B54" s="3">
        <f ca="1">INDEX([1]Calculations!$1:$80, MATCH("Fiscal_Impact", [1]Calculations!$B:$B, 0), MATCH(fiscal_iFinal!$A54, [1]Calculations!$9:$9, 0))</f>
        <v>-1.1463098254253639</v>
      </c>
      <c r="C54" s="4">
        <f>INDEX([1]Calculations!$1:$80, MATCH("RecessionDummy", [1]Calculations!$B:$B, 0), MATCH(fiscal_iFinal!$A54, [1]Calculations!$9:$9, 0))</f>
        <v>0</v>
      </c>
      <c r="D54" s="3">
        <f ca="1">INDEX([1]Calculations!$1:$80, MATCH("Fiscal_Impact_bars", [1]Calculations!$B:$B, 0), MATCH(fiscal_iFinal!$A54, [1]Calculations!$9:$9, 0))</f>
        <v>-1.6710510219786339</v>
      </c>
      <c r="E54" s="3">
        <f>INDEX([1]HaverPull!$B:$XZ,MATCH($A54,[1]HaverPull!$B:$B,0),MATCH("Contribution to %Ch in Real GDP from ""Federal G""",[1]HaverPull!$B$1:$XZ$1,0))</f>
        <v>-0.86</v>
      </c>
      <c r="F54" s="3">
        <f>INDEX([1]HaverPull!$B:$XZ,MATCH($A54,[1]HaverPull!$B:$B,0),MATCH("Contribution to %Ch in Real GDP from ""S+L G""",[1]HaverPull!$B$1:$XZ$1,0))</f>
        <v>0.02</v>
      </c>
      <c r="G54" s="3">
        <f ca="1">INDEX([1]Calculations!$A:$GV,MATCH("Contribution of Consumption Growth to Real GDP",[1]Calculations!B$1:B$71,0),MATCH($A54,[1]Calculations!A$9:GV$9))</f>
        <v>-0.84105102197863391</v>
      </c>
    </row>
    <row r="55" spans="1:7" x14ac:dyDescent="0.25">
      <c r="A55" s="2">
        <f>INDEX([1]Calculations!$9:$9, , ROW()+121)</f>
        <v>41455</v>
      </c>
      <c r="B55" s="3">
        <f ca="1">INDEX([1]Calculations!$1:$80, MATCH("Fiscal_Impact", [1]Calculations!$B:$B, 0), MATCH(fiscal_iFinal!$A55, [1]Calculations!$9:$9, 0))</f>
        <v>-1.2046362985219579</v>
      </c>
      <c r="C55" s="4">
        <f>INDEX([1]Calculations!$1:$80, MATCH("RecessionDummy", [1]Calculations!$B:$B, 0), MATCH(fiscal_iFinal!$A55, [1]Calculations!$9:$9, 0))</f>
        <v>0</v>
      </c>
      <c r="D55" s="3">
        <f ca="1">INDEX([1]Calculations!$1:$80, MATCH("Fiscal_Impact_bars", [1]Calculations!$B:$B, 0), MATCH(fiscal_iFinal!$A55, [1]Calculations!$9:$9, 0))</f>
        <v>-1.2319862373410702</v>
      </c>
      <c r="E55" s="3">
        <f>INDEX([1]HaverPull!$B:$XZ,MATCH($A55,[1]HaverPull!$B:$B,0),MATCH("Contribution to %Ch in Real GDP from ""Federal G""",[1]HaverPull!$B$1:$XZ$1,0))</f>
        <v>-0.41</v>
      </c>
      <c r="F55" s="3">
        <f>INDEX([1]HaverPull!$B:$XZ,MATCH($A55,[1]HaverPull!$B:$B,0),MATCH("Contribution to %Ch in Real GDP from ""S+L G""",[1]HaverPull!$B$1:$XZ$1,0))</f>
        <v>0.03</v>
      </c>
      <c r="G55" s="3">
        <f ca="1">INDEX([1]Calculations!$A:$GV,MATCH("Contribution of Consumption Growth to Real GDP",[1]Calculations!B$1:B$71,0),MATCH($A55,[1]Calculations!A$9:GV$9))</f>
        <v>-0.86198623734107016</v>
      </c>
    </row>
    <row r="56" spans="1:7" x14ac:dyDescent="0.25">
      <c r="A56" s="2">
        <f>INDEX([1]Calculations!$9:$9, , ROW()+121)</f>
        <v>41547</v>
      </c>
      <c r="B56" s="3">
        <f ca="1">INDEX([1]Calculations!$1:$80, MATCH("Fiscal_Impact", [1]Calculations!$B:$B, 0), MATCH(fiscal_iFinal!$A56, [1]Calculations!$9:$9, 0))</f>
        <v>-1.2381713660940719</v>
      </c>
      <c r="C56" s="4">
        <f>INDEX([1]Calculations!$1:$80, MATCH("RecessionDummy", [1]Calculations!$B:$B, 0), MATCH(fiscal_iFinal!$A56, [1]Calculations!$9:$9, 0))</f>
        <v>0</v>
      </c>
      <c r="D56" s="3">
        <f ca="1">INDEX([1]Calculations!$1:$80, MATCH("Fiscal_Impact_bars", [1]Calculations!$B:$B, 0), MATCH(fiscal_iFinal!$A56, [1]Calculations!$9:$9, 0))</f>
        <v>-0.78310256595830219</v>
      </c>
      <c r="E56" s="3">
        <f>INDEX([1]HaverPull!$B:$XZ,MATCH($A56,[1]HaverPull!$B:$B,0),MATCH("Contribution to %Ch in Real GDP from ""Federal G""",[1]HaverPull!$B$1:$XZ$1,0))</f>
        <v>-0.39</v>
      </c>
      <c r="F56" s="3">
        <f>INDEX([1]HaverPull!$B:$XZ,MATCH($A56,[1]HaverPull!$B:$B,0),MATCH("Contribution to %Ch in Real GDP from ""S+L G""",[1]HaverPull!$B$1:$XZ$1,0))</f>
        <v>0.01</v>
      </c>
      <c r="G56" s="3">
        <f ca="1">INDEX([1]Calculations!$A:$GV,MATCH("Contribution of Consumption Growth to Real GDP",[1]Calculations!B$1:B$71,0),MATCH($A56,[1]Calculations!A$9:GV$9))</f>
        <v>-0.41310256595830214</v>
      </c>
    </row>
    <row r="57" spans="1:7" x14ac:dyDescent="0.25">
      <c r="A57" s="2">
        <f>INDEX([1]Calculations!$9:$9, , ROW()+121)</f>
        <v>41639</v>
      </c>
      <c r="B57" s="3">
        <f ca="1">INDEX([1]Calculations!$1:$80, MATCH("Fiscal_Impact", [1]Calculations!$B:$B, 0), MATCH(fiscal_iFinal!$A57, [1]Calculations!$9:$9, 0))</f>
        <v>-1.1666257934698181</v>
      </c>
      <c r="C57" s="4">
        <f>INDEX([1]Calculations!$1:$80, MATCH("RecessionDummy", [1]Calculations!$B:$B, 0), MATCH(fiscal_iFinal!$A57, [1]Calculations!$9:$9, 0))</f>
        <v>0</v>
      </c>
      <c r="D57" s="3">
        <f ca="1">INDEX([1]Calculations!$1:$80, MATCH("Fiscal_Impact_bars", [1]Calculations!$B:$B, 0), MATCH(fiscal_iFinal!$A57, [1]Calculations!$9:$9, 0))</f>
        <v>-0.98036334860126684</v>
      </c>
      <c r="E57" s="3">
        <f>INDEX([1]HaverPull!$B:$XZ,MATCH($A57,[1]HaverPull!$B:$B,0),MATCH("Contribution to %Ch in Real GDP from ""Federal G""",[1]HaverPull!$B$1:$XZ$1,0))</f>
        <v>-0.42</v>
      </c>
      <c r="F57" s="3">
        <f>INDEX([1]HaverPull!$B:$XZ,MATCH($A57,[1]HaverPull!$B:$B,0),MATCH("Contribution to %Ch in Real GDP from ""S+L G""",[1]HaverPull!$B$1:$XZ$1,0))</f>
        <v>-0.11</v>
      </c>
      <c r="G57" s="3">
        <f ca="1">INDEX([1]Calculations!$A:$GV,MATCH("Contribution of Consumption Growth to Real GDP",[1]Calculations!B$1:B$71,0),MATCH($A57,[1]Calculations!A$9:GV$9))</f>
        <v>-0.45036334860126687</v>
      </c>
    </row>
    <row r="58" spans="1:7" x14ac:dyDescent="0.25">
      <c r="A58" s="2">
        <f>INDEX([1]Calculations!$9:$9, , ROW()+121)</f>
        <v>41729</v>
      </c>
      <c r="B58" s="3">
        <f ca="1">INDEX([1]Calculations!$1:$80, MATCH("Fiscal_Impact", [1]Calculations!$B:$B, 0), MATCH(fiscal_iFinal!$A58, [1]Calculations!$9:$9, 0))</f>
        <v>-0.94360668467209696</v>
      </c>
      <c r="C58" s="4">
        <f>INDEX([1]Calculations!$1:$80, MATCH("RecessionDummy", [1]Calculations!$B:$B, 0), MATCH(fiscal_iFinal!$A58, [1]Calculations!$9:$9, 0))</f>
        <v>0</v>
      </c>
      <c r="D58" s="3">
        <f ca="1">INDEX([1]Calculations!$1:$80, MATCH("Fiscal_Impact_bars", [1]Calculations!$B:$B, 0), MATCH(fiscal_iFinal!$A58, [1]Calculations!$9:$9, 0))</f>
        <v>-0.77897458678774889</v>
      </c>
      <c r="E58" s="3">
        <f>INDEX([1]HaverPull!$B:$XZ,MATCH($A58,[1]HaverPull!$B:$B,0),MATCH("Contribution to %Ch in Real GDP from ""Federal G""",[1]HaverPull!$B$1:$XZ$1,0))</f>
        <v>-0.01</v>
      </c>
      <c r="F58" s="3">
        <f>INDEX([1]HaverPull!$B:$XZ,MATCH($A58,[1]HaverPull!$B:$B,0),MATCH("Contribution to %Ch in Real GDP from ""S+L G""",[1]HaverPull!$B$1:$XZ$1,0))</f>
        <v>-0.17</v>
      </c>
      <c r="G58" s="3">
        <f ca="1">INDEX([1]Calculations!$A:$GV,MATCH("Contribution of Consumption Growth to Real GDP",[1]Calculations!B$1:B$71,0),MATCH($A58,[1]Calculations!A$9:GV$9))</f>
        <v>-0.58897458678774883</v>
      </c>
    </row>
    <row r="59" spans="1:7" x14ac:dyDescent="0.25">
      <c r="A59" s="2">
        <f>INDEX([1]Calculations!$9:$9, , ROW()+121)</f>
        <v>41820</v>
      </c>
      <c r="B59" s="3">
        <f ca="1">INDEX([1]Calculations!$1:$80, MATCH("Fiscal_Impact", [1]Calculations!$B:$B, 0), MATCH(fiscal_iFinal!$A59, [1]Calculations!$9:$9, 0))</f>
        <v>-0.72182827132873251</v>
      </c>
      <c r="C59" s="4">
        <f>INDEX([1]Calculations!$1:$80, MATCH("RecessionDummy", [1]Calculations!$B:$B, 0), MATCH(fiscal_iFinal!$A59, [1]Calculations!$9:$9, 0))</f>
        <v>0</v>
      </c>
      <c r="D59" s="3">
        <f ca="1">INDEX([1]Calculations!$1:$80, MATCH("Fiscal_Impact_bars", [1]Calculations!$B:$B, 0), MATCH(fiscal_iFinal!$A59, [1]Calculations!$9:$9, 0))</f>
        <v>-0.34487258396761195</v>
      </c>
      <c r="E59" s="3">
        <f>INDEX([1]HaverPull!$B:$XZ,MATCH($A59,[1]HaverPull!$B:$B,0),MATCH("Contribution to %Ch in Real GDP from ""Federal G""",[1]HaverPull!$B$1:$XZ$1,0))</f>
        <v>-0.2</v>
      </c>
      <c r="F59" s="3">
        <f>INDEX([1]HaverPull!$B:$XZ,MATCH($A59,[1]HaverPull!$B:$B,0),MATCH("Contribution to %Ch in Real GDP from ""S+L G""",[1]HaverPull!$B$1:$XZ$1,0))</f>
        <v>0.22</v>
      </c>
      <c r="G59" s="3">
        <f ca="1">INDEX([1]Calculations!$A:$GV,MATCH("Contribution of Consumption Growth to Real GDP",[1]Calculations!B$1:B$71,0),MATCH($A59,[1]Calculations!A$9:GV$9))</f>
        <v>-0.36487258396761196</v>
      </c>
    </row>
    <row r="60" spans="1:7" x14ac:dyDescent="0.25">
      <c r="A60" s="2">
        <f>INDEX([1]Calculations!$9:$9, , ROW()+121)</f>
        <v>41912</v>
      </c>
      <c r="B60" s="3">
        <f ca="1">INDEX([1]Calculations!$1:$80, MATCH("Fiscal_Impact", [1]Calculations!$B:$B, 0), MATCH(fiscal_iFinal!$A60, [1]Calculations!$9:$9, 0))</f>
        <v>-0.49429674512936145</v>
      </c>
      <c r="C60" s="4">
        <f>INDEX([1]Calculations!$1:$80, MATCH("RecessionDummy", [1]Calculations!$B:$B, 0), MATCH(fiscal_iFinal!$A60, [1]Calculations!$9:$9, 0))</f>
        <v>0</v>
      </c>
      <c r="D60" s="3">
        <f ca="1">INDEX([1]Calculations!$1:$80, MATCH("Fiscal_Impact_bars", [1]Calculations!$B:$B, 0), MATCH(fiscal_iFinal!$A60, [1]Calculations!$9:$9, 0))</f>
        <v>0.12702353883918188</v>
      </c>
      <c r="E60" s="3">
        <f>INDEX([1]HaverPull!$B:$XZ,MATCH($A60,[1]HaverPull!$B:$B,0),MATCH("Contribution to %Ch in Real GDP from ""Federal G""",[1]HaverPull!$B$1:$XZ$1,0))</f>
        <v>0.28000000000000003</v>
      </c>
      <c r="F60" s="3">
        <f>INDEX([1]HaverPull!$B:$XZ,MATCH($A60,[1]HaverPull!$B:$B,0),MATCH("Contribution to %Ch in Real GDP from ""S+L G""",[1]HaverPull!$B$1:$XZ$1,0))</f>
        <v>0.18</v>
      </c>
      <c r="G60" s="3">
        <f ca="1">INDEX([1]Calculations!$A:$GV,MATCH("Contribution of Consumption Growth to Real GDP",[1]Calculations!B$1:B$71,0),MATCH($A60,[1]Calculations!A$9:GV$9))</f>
        <v>-0.33297646116081814</v>
      </c>
    </row>
    <row r="61" spans="1:7" x14ac:dyDescent="0.25">
      <c r="A61" s="2">
        <f>INDEX([1]Calculations!$9:$9, , ROW()+121)</f>
        <v>42004</v>
      </c>
      <c r="B61" s="3">
        <f ca="1">INDEX([1]Calculations!$1:$80, MATCH("Fiscal_Impact", [1]Calculations!$B:$B, 0), MATCH(fiscal_iFinal!$A61, [1]Calculations!$9:$9, 0))</f>
        <v>-0.3245420823907012</v>
      </c>
      <c r="C61" s="4">
        <f>INDEX([1]Calculations!$1:$80, MATCH("RecessionDummy", [1]Calculations!$B:$B, 0), MATCH(fiscal_iFinal!$A61, [1]Calculations!$9:$9, 0))</f>
        <v>0</v>
      </c>
      <c r="D61" s="3">
        <f ca="1">INDEX([1]Calculations!$1:$80, MATCH("Fiscal_Impact_bars", [1]Calculations!$B:$B, 0), MATCH(fiscal_iFinal!$A61, [1]Calculations!$9:$9, 0))</f>
        <v>-0.30134469764662591</v>
      </c>
      <c r="E61" s="3">
        <f>INDEX([1]HaverPull!$B:$XZ,MATCH($A61,[1]HaverPull!$B:$B,0),MATCH("Contribution to %Ch in Real GDP from ""Federal G""",[1]HaverPull!$B$1:$XZ$1,0))</f>
        <v>-0.43</v>
      </c>
      <c r="F61" s="3">
        <f>INDEX([1]HaverPull!$B:$XZ,MATCH($A61,[1]HaverPull!$B:$B,0),MATCH("Contribution to %Ch in Real GDP from ""S+L G""",[1]HaverPull!$B$1:$XZ$1,0))</f>
        <v>0.36</v>
      </c>
      <c r="G61" s="3">
        <f ca="1">INDEX([1]Calculations!$A:$GV,MATCH("Contribution of Consumption Growth to Real GDP",[1]Calculations!B$1:B$71,0),MATCH($A61,[1]Calculations!A$9:GV$9))</f>
        <v>-0.23134469764662591</v>
      </c>
    </row>
    <row r="62" spans="1:7" x14ac:dyDescent="0.25">
      <c r="A62" s="2">
        <f>INDEX([1]Calculations!$9:$9, , ROW()+121)</f>
        <v>42094</v>
      </c>
      <c r="B62" s="3">
        <f ca="1">INDEX([1]Calculations!$1:$80, MATCH("Fiscal_Impact", [1]Calculations!$B:$B, 0), MATCH(fiscal_iFinal!$A62, [1]Calculations!$9:$9, 0))</f>
        <v>-3.0829007115092427E-2</v>
      </c>
      <c r="C62" s="4">
        <f>INDEX([1]Calculations!$1:$80, MATCH("RecessionDummy", [1]Calculations!$B:$B, 0), MATCH(fiscal_iFinal!$A62, [1]Calculations!$9:$9, 0))</f>
        <v>0</v>
      </c>
      <c r="D62" s="3">
        <f ca="1">INDEX([1]Calculations!$1:$80, MATCH("Fiscal_Impact_bars", [1]Calculations!$B:$B, 0), MATCH(fiscal_iFinal!$A62, [1]Calculations!$9:$9, 0))</f>
        <v>0.39587771431468621</v>
      </c>
      <c r="E62" s="3">
        <f>INDEX([1]HaverPull!$B:$XZ,MATCH($A62,[1]HaverPull!$B:$B,0),MATCH("Contribution to %Ch in Real GDP from ""Federal G""",[1]HaverPull!$B$1:$XZ$1,0))</f>
        <v>0.13</v>
      </c>
      <c r="F62" s="3">
        <f>INDEX([1]HaverPull!$B:$XZ,MATCH($A62,[1]HaverPull!$B:$B,0),MATCH("Contribution to %Ch in Real GDP from ""S+L G""",[1]HaverPull!$B$1:$XZ$1,0))</f>
        <v>0.32</v>
      </c>
      <c r="G62" s="3">
        <f ca="1">INDEX([1]Calculations!$A:$GV,MATCH("Contribution of Consumption Growth to Real GDP",[1]Calculations!B$1:B$71,0),MATCH($A62,[1]Calculations!A$9:GV$9))</f>
        <v>-5.4122285685313819E-2</v>
      </c>
    </row>
    <row r="63" spans="1:7" x14ac:dyDescent="0.25">
      <c r="A63" s="2">
        <f>INDEX([1]Calculations!$9:$9, , ROW()+121)</f>
        <v>42185</v>
      </c>
      <c r="B63" s="3">
        <f ca="1">INDEX([1]Calculations!$1:$80, MATCH("Fiscal_Impact", [1]Calculations!$B:$B, 0), MATCH(fiscal_iFinal!$A63, [1]Calculations!$9:$9, 0))</f>
        <v>0.20002555635883457</v>
      </c>
      <c r="C63" s="4">
        <f>INDEX([1]Calculations!$1:$80, MATCH("RecessionDummy", [1]Calculations!$B:$B, 0), MATCH(fiscal_iFinal!$A63, [1]Calculations!$9:$9, 0))</f>
        <v>0</v>
      </c>
      <c r="D63" s="3">
        <f ca="1">INDEX([1]Calculations!$1:$80, MATCH("Fiscal_Impact_bars", [1]Calculations!$B:$B, 0), MATCH(fiscal_iFinal!$A63, [1]Calculations!$9:$9, 0))</f>
        <v>0.57854566992809608</v>
      </c>
      <c r="E63" s="3">
        <f>INDEX([1]HaverPull!$B:$XZ,MATCH($A63,[1]HaverPull!$B:$B,0),MATCH("Contribution to %Ch in Real GDP from ""Federal G""",[1]HaverPull!$B$1:$XZ$1,0))</f>
        <v>0.01</v>
      </c>
      <c r="F63" s="3">
        <f>INDEX([1]HaverPull!$B:$XZ,MATCH($A63,[1]HaverPull!$B:$B,0),MATCH("Contribution to %Ch in Real GDP from ""S+L G""",[1]HaverPull!$B$1:$XZ$1,0))</f>
        <v>0.56000000000000005</v>
      </c>
      <c r="G63" s="3">
        <f ca="1">INDEX([1]Calculations!$A:$GV,MATCH("Contribution of Consumption Growth to Real GDP",[1]Calculations!B$1:B$71,0),MATCH($A63,[1]Calculations!A$9:GV$9))</f>
        <v>8.5456699280961543E-3</v>
      </c>
    </row>
    <row r="64" spans="1:7" x14ac:dyDescent="0.25">
      <c r="A64" s="2">
        <f>INDEX([1]Calculations!$9:$9, , ROW()+121)</f>
        <v>42277</v>
      </c>
      <c r="B64" s="3">
        <f ca="1">INDEX([1]Calculations!$1:$80, MATCH("Fiscal_Impact", [1]Calculations!$B:$B, 0), MATCH(fiscal_iFinal!$A64, [1]Calculations!$9:$9, 0))</f>
        <v>0.24609736881223077</v>
      </c>
      <c r="C64" s="4">
        <f>INDEX([1]Calculations!$1:$80, MATCH("RecessionDummy", [1]Calculations!$B:$B, 0), MATCH(fiscal_iFinal!$A64, [1]Calculations!$9:$9, 0))</f>
        <v>0</v>
      </c>
      <c r="D64" s="3">
        <f ca="1">INDEX([1]Calculations!$1:$80, MATCH("Fiscal_Impact_bars", [1]Calculations!$B:$B, 0), MATCH(fiscal_iFinal!$A64, [1]Calculations!$9:$9, 0))</f>
        <v>0.31131078865276662</v>
      </c>
      <c r="E64" s="3">
        <f>INDEX([1]HaverPull!$B:$XZ,MATCH($A64,[1]HaverPull!$B:$B,0),MATCH("Contribution to %Ch in Real GDP from ""Federal G""",[1]HaverPull!$B$1:$XZ$1,0))</f>
        <v>0.06</v>
      </c>
      <c r="F64" s="3">
        <f>INDEX([1]HaverPull!$B:$XZ,MATCH($A64,[1]HaverPull!$B:$B,0),MATCH("Contribution to %Ch in Real GDP from ""S+L G""",[1]HaverPull!$B$1:$XZ$1,0))</f>
        <v>0.27</v>
      </c>
      <c r="G64" s="3">
        <f ca="1">INDEX([1]Calculations!$A:$GV,MATCH("Contribution of Consumption Growth to Real GDP",[1]Calculations!B$1:B$71,0),MATCH($A64,[1]Calculations!A$9:GV$9))</f>
        <v>-2.8689211347233411E-2</v>
      </c>
    </row>
    <row r="65" spans="1:7" x14ac:dyDescent="0.25">
      <c r="A65" s="2">
        <f>INDEX([1]Calculations!$9:$9, , ROW()+121)</f>
        <v>42369</v>
      </c>
      <c r="B65" s="3">
        <f ca="1">INDEX([1]Calculations!$1:$80, MATCH("Fiscal_Impact", [1]Calculations!$B:$B, 0), MATCH(fiscal_iFinal!$A65, [1]Calculations!$9:$9, 0))</f>
        <v>0.34850509016377507</v>
      </c>
      <c r="C65" s="4">
        <f>INDEX([1]Calculations!$1:$80, MATCH("RecessionDummy", [1]Calculations!$B:$B, 0), MATCH(fiscal_iFinal!$A65, [1]Calculations!$9:$9, 0))</f>
        <v>0</v>
      </c>
      <c r="D65" s="3">
        <f ca="1">INDEX([1]Calculations!$1:$80, MATCH("Fiscal_Impact_bars", [1]Calculations!$B:$B, 0), MATCH(fiscal_iFinal!$A65, [1]Calculations!$9:$9, 0))</f>
        <v>0.10828618775955133</v>
      </c>
      <c r="E65" s="3">
        <f>INDEX([1]HaverPull!$B:$XZ,MATCH($A65,[1]HaverPull!$B:$B,0),MATCH("Contribution to %Ch in Real GDP from ""Federal G""",[1]HaverPull!$B$1:$XZ$1,0))</f>
        <v>0.25</v>
      </c>
      <c r="F65" s="3">
        <f>INDEX([1]HaverPull!$B:$XZ,MATCH($A65,[1]HaverPull!$B:$B,0),MATCH("Contribution to %Ch in Real GDP from ""S+L G""",[1]HaverPull!$B$1:$XZ$1,0))</f>
        <v>-7.0000000000000007E-2</v>
      </c>
      <c r="G65" s="3">
        <f ca="1">INDEX([1]Calculations!$A:$GV,MATCH("Contribution of Consumption Growth to Real GDP",[1]Calculations!B$1:B$71,0),MATCH($A65,[1]Calculations!A$9:GV$9))</f>
        <v>-7.1713812240448663E-2</v>
      </c>
    </row>
    <row r="66" spans="1:7" x14ac:dyDescent="0.25">
      <c r="A66" s="2">
        <f>INDEX([1]Calculations!$9:$9, , ROW()+121)</f>
        <v>42460</v>
      </c>
      <c r="B66" s="3">
        <f ca="1">INDEX([1]Calculations!$1:$80, MATCH("Fiscal_Impact", [1]Calculations!$B:$B, 0), MATCH(fiscal_iFinal!$A66, [1]Calculations!$9:$9, 0))</f>
        <v>0.33373730820981062</v>
      </c>
      <c r="C66" s="4">
        <f>INDEX([1]Calculations!$1:$80, MATCH("RecessionDummy", [1]Calculations!$B:$B, 0), MATCH(fiscal_iFinal!$A66, [1]Calculations!$9:$9, 0))</f>
        <v>0</v>
      </c>
      <c r="D66" s="3">
        <f ca="1">INDEX([1]Calculations!$1:$80, MATCH("Fiscal_Impact_bars", [1]Calculations!$B:$B, 0), MATCH(fiscal_iFinal!$A66, [1]Calculations!$9:$9, 0))</f>
        <v>0.3368065864988285</v>
      </c>
      <c r="E66" s="3">
        <f>INDEX([1]HaverPull!$B:$XZ,MATCH($A66,[1]HaverPull!$B:$B,0),MATCH("Contribution to %Ch in Real GDP from ""Federal G""",[1]HaverPull!$B$1:$XZ$1,0))</f>
        <v>-0.1</v>
      </c>
      <c r="F66" s="3">
        <f>INDEX([1]HaverPull!$B:$XZ,MATCH($A66,[1]HaverPull!$B:$B,0),MATCH("Contribution to %Ch in Real GDP from ""S+L G""",[1]HaverPull!$B$1:$XZ$1,0))</f>
        <v>0.39</v>
      </c>
      <c r="G66" s="3">
        <f ca="1">INDEX([1]Calculations!$A:$GV,MATCH("Contribution of Consumption Growth to Real GDP",[1]Calculations!B$1:B$71,0),MATCH($A66,[1]Calculations!A$9:GV$9))</f>
        <v>5.6806586498828478E-2</v>
      </c>
    </row>
    <row r="67" spans="1:7" x14ac:dyDescent="0.25">
      <c r="A67" s="2">
        <f>INDEX([1]Calculations!$9:$9, , ROW()+121)</f>
        <v>42551</v>
      </c>
      <c r="B67" s="3">
        <f ca="1">INDEX([1]Calculations!$1:$80, MATCH("Fiscal_Impact", [1]Calculations!$B:$B, 0), MATCH(fiscal_iFinal!$A67, [1]Calculations!$9:$9, 0))</f>
        <v>0.12809757045812195</v>
      </c>
      <c r="C67" s="4">
        <f>INDEX([1]Calculations!$1:$80, MATCH("RecessionDummy", [1]Calculations!$B:$B, 0), MATCH(fiscal_iFinal!$A67, [1]Calculations!$9:$9, 0))</f>
        <v>0</v>
      </c>
      <c r="D67" s="3">
        <f ca="1">INDEX([1]Calculations!$1:$80, MATCH("Fiscal_Impact_bars", [1]Calculations!$B:$B, 0), MATCH(fiscal_iFinal!$A67, [1]Calculations!$9:$9, 0))</f>
        <v>-0.24401328107865872</v>
      </c>
      <c r="E67" s="3">
        <f>INDEX([1]HaverPull!$B:$XZ,MATCH($A67,[1]HaverPull!$B:$B,0),MATCH("Contribution to %Ch in Real GDP from ""Federal G""",[1]HaverPull!$B$1:$XZ$1,0))</f>
        <v>-0.02</v>
      </c>
      <c r="F67" s="3">
        <f>INDEX([1]HaverPull!$B:$XZ,MATCH($A67,[1]HaverPull!$B:$B,0),MATCH("Contribution to %Ch in Real GDP from ""S+L G""",[1]HaverPull!$B$1:$XZ$1,0))</f>
        <v>-0.28000000000000003</v>
      </c>
      <c r="G67" s="3">
        <f ca="1">INDEX([1]Calculations!$A:$GV,MATCH("Contribution of Consumption Growth to Real GDP",[1]Calculations!B$1:B$71,0),MATCH($A67,[1]Calculations!A$9:GV$9))</f>
        <v>5.5986718921341279E-2</v>
      </c>
    </row>
    <row r="68" spans="1:7" x14ac:dyDescent="0.25">
      <c r="A68" s="2">
        <f>INDEX([1]Calculations!$9:$9, , ROW()+121)</f>
        <v>42643</v>
      </c>
      <c r="B68" s="6">
        <f ca="1">INDEX([1]Calculations!$1:$80, MATCH("Fiscal_Impact", [1]Calculations!$B:$B, 0), MATCH(fiscal_iFinal!$A68, [1]Calculations!$9:$9, 0))</f>
        <v>7.0761626732239818E-2</v>
      </c>
      <c r="C68" s="4">
        <f>INDEX([1]Calculations!$1:$80, MATCH("RecessionDummy", [1]Calculations!$B:$B, 0), MATCH(fiscal_iFinal!$A68, [1]Calculations!$9:$9, 0))</f>
        <v>0</v>
      </c>
      <c r="D68" s="6">
        <f ca="1">INDEX([1]Calculations!$1:$80, MATCH("Fiscal_Impact_bars", [1]Calculations!$B:$B, 0), MATCH(fiscal_iFinal!$A68, [1]Calculations!$9:$9, 0))</f>
        <v>8.1967013749238121E-2</v>
      </c>
      <c r="E68" s="3">
        <f>INDEX([1]HaverPull!$B:$XZ,MATCH($A68,[1]HaverPull!$B:$B,0),MATCH("Contribution to %Ch in Real GDP from ""Federal G""",[1]HaverPull!$B$1:$XZ$1,0))</f>
        <v>0.16</v>
      </c>
      <c r="F68" s="3">
        <f>INDEX([1]HaverPull!$B:$XZ,MATCH($A68,[1]HaverPull!$B:$B,0),MATCH("Contribution to %Ch in Real GDP from ""S+L G""",[1]HaverPull!$B$1:$XZ$1,0))</f>
        <v>-0.02</v>
      </c>
      <c r="G68" s="3">
        <f ca="1">INDEX([1]Calculations!$A:$GV,MATCH("Contribution of Consumption Growth to Real GDP",[1]Calculations!B$1:B$71,0),MATCH($A68,[1]Calculations!A$9:GV$9))</f>
        <v>-5.8032986250761885E-2</v>
      </c>
    </row>
    <row r="69" spans="1:7" x14ac:dyDescent="0.25">
      <c r="A69" s="2">
        <f>INDEX([1]Calculations!$9:$9, , ROW()+121)</f>
        <v>42735</v>
      </c>
      <c r="B69" s="6">
        <f ca="1">INDEX([1]Calculations!$1:$80, MATCH("Fiscal_Impact", [1]Calculations!$B:$B, 0), MATCH(fiscal_iFinal!$A69, [1]Calculations!$9:$9, 0))</f>
        <v>6.2316743327849144E-2</v>
      </c>
      <c r="C69" s="4">
        <f>INDEX([1]Calculations!$1:$80, MATCH("RecessionDummy", [1]Calculations!$B:$B, 0), MATCH(fiscal_iFinal!$A69, [1]Calculations!$9:$9, 0))</f>
        <v>0</v>
      </c>
      <c r="D69" s="6">
        <f ca="1">INDEX([1]Calculations!$1:$80, MATCH("Fiscal_Impact_bars", [1]Calculations!$B:$B, 0), MATCH(fiscal_iFinal!$A69, [1]Calculations!$9:$9, 0))</f>
        <v>7.4506654141988676E-2</v>
      </c>
      <c r="E69" s="3">
        <f>INDEX([1]HaverPull!$B:$XZ,MATCH($A69,[1]HaverPull!$B:$B,0),MATCH("Contribution to %Ch in Real GDP from ""Federal G""",[1]HaverPull!$B$1:$XZ$1,0))</f>
        <v>-0.08</v>
      </c>
      <c r="F69" s="3">
        <f>INDEX([1]HaverPull!$B:$XZ,MATCH($A69,[1]HaverPull!$B:$B,0),MATCH("Contribution to %Ch in Real GDP from ""S+L G""",[1]HaverPull!$B$1:$XZ$1,0))</f>
        <v>0.11</v>
      </c>
      <c r="G69" s="3">
        <f ca="1">INDEX([1]Calculations!$A:$GV,MATCH("Contribution of Consumption Growth to Real GDP",[1]Calculations!B$1:B$71,0),MATCH($A69,[1]Calculations!A$9:GV$9))</f>
        <v>4.4506654141988677E-2</v>
      </c>
    </row>
    <row r="70" spans="1:7" x14ac:dyDescent="0.25">
      <c r="A70" s="2">
        <f>INDEX([1]Calculations!$9:$9, , ROW()+121)</f>
        <v>42825</v>
      </c>
      <c r="B70" s="6">
        <f ca="1">INDEX([1]Calculations!$1:$80, MATCH("Fiscal_Impact", [1]Calculations!$B:$B, 0), MATCH(fiscal_iFinal!$A70, [1]Calculations!$9:$9, 0))</f>
        <v>-8.3892347987141153E-2</v>
      </c>
      <c r="C70" s="4">
        <f>INDEX([1]Calculations!$1:$80, MATCH("RecessionDummy", [1]Calculations!$B:$B, 0), MATCH(fiscal_iFinal!$A70, [1]Calculations!$9:$9, 0))</f>
        <v>0</v>
      </c>
      <c r="D70" s="6">
        <f ca="1">INDEX([1]Calculations!$1:$80, MATCH("Fiscal_Impact_bars", [1]Calculations!$B:$B, 0), MATCH(fiscal_iFinal!$A70, [1]Calculations!$9:$9, 0))</f>
        <v>-0.24802977876113266</v>
      </c>
      <c r="E70" s="3">
        <f>INDEX([1]HaverPull!$B:$XZ,MATCH($A70,[1]HaverPull!$B:$B,0),MATCH("Contribution to %Ch in Real GDP from ""Federal G""",[1]HaverPull!$B$1:$XZ$1,0))</f>
        <v>-0.13</v>
      </c>
      <c r="F70" s="3">
        <f>INDEX([1]HaverPull!$B:$XZ,MATCH($A70,[1]HaverPull!$B:$B,0),MATCH("Contribution to %Ch in Real GDP from ""S+L G""",[1]HaverPull!$B$1:$XZ$1,0))</f>
        <v>-0.17</v>
      </c>
      <c r="G70" s="3">
        <f ca="1">INDEX([1]Calculations!$A:$GV,MATCH("Contribution of Consumption Growth to Real GDP",[1]Calculations!B$1:B$71,0),MATCH($A70,[1]Calculations!A$9:GV$9))</f>
        <v>5.1970221238867326E-2</v>
      </c>
    </row>
    <row r="71" spans="1:7" x14ac:dyDescent="0.25">
      <c r="A71" s="2"/>
      <c r="B71" s="3"/>
      <c r="C71" s="4"/>
      <c r="D71" s="3"/>
      <c r="E71" s="3"/>
      <c r="F71" s="3"/>
      <c r="G71" s="3"/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9A6DCB-90F1-4F14-BAEF-95C8D2A1F8D6}"/>
</file>

<file path=customXml/itemProps2.xml><?xml version="1.0" encoding="utf-8"?>
<ds:datastoreItem xmlns:ds="http://schemas.openxmlformats.org/officeDocument/2006/customXml" ds:itemID="{AB6716D7-E93F-47D2-AB22-2CDDBA822352}"/>
</file>

<file path=customXml/itemProps3.xml><?xml version="1.0" encoding="utf-8"?>
<ds:datastoreItem xmlns:ds="http://schemas.openxmlformats.org/officeDocument/2006/customXml" ds:itemID="{C4814F3B-5690-4FB9-8C4C-E21BA38EA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Anna  Malinovskaya</dc:creator>
  <cp:lastModifiedBy>Anna  Malinovskaya</cp:lastModifiedBy>
  <dcterms:created xsi:type="dcterms:W3CDTF">2017-04-28T13:28:56Z</dcterms:created>
  <dcterms:modified xsi:type="dcterms:W3CDTF">2017-04-28T13:29:35Z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