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5-30-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530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W105" i="22" l="1"/>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38" i="5"/>
  <c r="E40" i="5"/>
  <c r="D39" i="5"/>
  <c r="C38" i="5"/>
  <c r="C39" i="5"/>
  <c r="G40" i="5"/>
  <c r="C41" i="5"/>
  <c r="GV40" i="5"/>
  <c r="I41" i="5"/>
  <c r="E39" i="5"/>
  <c r="GT38" i="5"/>
  <c r="E41" i="5"/>
  <c r="GU38" i="5"/>
  <c r="H40" i="5"/>
  <c r="I40" i="5"/>
  <c r="F41" i="5"/>
  <c r="L41" i="5"/>
  <c r="D41" i="5"/>
  <c r="D40" i="5"/>
  <c r="H41" i="5"/>
  <c r="E38" i="5"/>
  <c r="D38" i="5"/>
  <c r="K41" i="5"/>
  <c r="GU40" i="5"/>
  <c r="C40" i="5"/>
  <c r="J41" i="5"/>
  <c r="G41" i="5"/>
  <c r="M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I41" i="5"/>
  <c r="AR38" i="5"/>
  <c r="AU40" i="5"/>
  <c r="AT40" i="5"/>
  <c r="V40" i="5"/>
  <c r="BA39" i="5"/>
  <c r="FC40" i="5"/>
  <c r="BL38" i="5"/>
  <c r="EH38" i="5"/>
  <c r="FP38" i="5"/>
  <c r="FU41" i="5"/>
  <c r="GJ40" i="5"/>
  <c r="ED38" i="5"/>
  <c r="DF38" i="5"/>
  <c r="AE40" i="5"/>
  <c r="DO38" i="5"/>
  <c r="DE38" i="5"/>
  <c r="BD39" i="5"/>
  <c r="AS41" i="5"/>
  <c r="AR40" i="5"/>
  <c r="AQ40" i="5"/>
  <c r="CK39" i="5"/>
  <c r="FH38" i="5"/>
  <c r="GM40" i="5"/>
  <c r="FU38" i="5"/>
  <c r="DB40" i="5"/>
  <c r="DC40" i="5"/>
  <c r="GD38" i="5"/>
  <c r="DE41" i="5"/>
  <c r="AV39" i="5"/>
  <c r="BX39" i="5"/>
  <c r="AB41" i="5"/>
  <c r="FI40" i="5"/>
  <c r="CR39" i="5"/>
  <c r="BU41" i="5"/>
  <c r="FO38" i="5"/>
  <c r="BY39" i="5"/>
  <c r="BL39" i="5"/>
  <c r="F39" i="5"/>
  <c r="FL39" i="5"/>
  <c r="EI41" i="5"/>
  <c r="DZ39" i="5"/>
  <c r="EP39" i="5"/>
  <c r="FT40" i="5"/>
  <c r="ED41" i="5"/>
  <c r="FZ41" i="5"/>
  <c r="CS39" i="5"/>
  <c r="FO40" i="5"/>
  <c r="FO39" i="5"/>
  <c r="L40" i="5"/>
  <c r="DP38" i="5"/>
  <c r="W41" i="5"/>
  <c r="FH40" i="5"/>
  <c r="BI41" i="5"/>
  <c r="BG41" i="5"/>
  <c r="CV40" i="5"/>
  <c r="GH40" i="5"/>
  <c r="T41" i="5"/>
  <c r="AH41" i="5"/>
  <c r="AP41" i="5"/>
  <c r="FY38" i="5"/>
  <c r="CP41" i="5"/>
  <c r="FL40" i="5"/>
  <c r="AL41" i="5"/>
  <c r="CL41" i="5"/>
  <c r="FB40" i="5"/>
  <c r="Q41" i="5"/>
  <c r="CP39" i="5"/>
  <c r="K39" i="5"/>
  <c r="CW38" i="5"/>
  <c r="FO41" i="5"/>
  <c r="R41" i="5"/>
  <c r="BJ41" i="5"/>
  <c r="ER39" i="5"/>
  <c r="BE41" i="5"/>
  <c r="BQ38" i="5"/>
  <c r="DW38" i="5"/>
  <c r="DB41" i="5"/>
  <c r="BN38" i="5"/>
  <c r="FD39" i="5"/>
  <c r="GP40" i="5"/>
  <c r="CZ39" i="5"/>
  <c r="GO39" i="5"/>
  <c r="EN39" i="5"/>
  <c r="GE41" i="5"/>
  <c r="FI38" i="5"/>
  <c r="GF41" i="5"/>
  <c r="EM38" i="5"/>
  <c r="CG41" i="5"/>
  <c r="DJ38" i="5"/>
  <c r="AR41" i="5"/>
  <c r="AN39" i="5"/>
  <c r="EH40" i="5"/>
  <c r="W38" i="5"/>
  <c r="FZ40" i="5"/>
  <c r="Q39" i="5"/>
  <c r="U39" i="5"/>
  <c r="BU38" i="5"/>
  <c r="DH41" i="5"/>
  <c r="R38" i="5"/>
  <c r="Z39" i="5"/>
  <c r="AR39" i="5"/>
  <c r="DV41" i="5"/>
  <c r="GR39" i="5"/>
  <c r="AO39" i="5"/>
  <c r="AE41" i="5"/>
  <c r="N41" i="5"/>
  <c r="BP39" i="5"/>
  <c r="GK38" i="5"/>
  <c r="CI40" i="5"/>
  <c r="FD38" i="5"/>
  <c r="Y41" i="5"/>
  <c r="DH38" i="5"/>
  <c r="FJ38" i="5"/>
  <c r="BB40" i="5"/>
  <c r="BC41" i="5"/>
  <c r="CV41" i="5"/>
  <c r="FH41" i="5"/>
  <c r="GH41" i="5"/>
  <c r="CB41" i="5"/>
  <c r="DV40" i="5"/>
  <c r="DP40" i="5"/>
  <c r="DV39" i="5"/>
  <c r="BY40" i="5"/>
  <c r="ET38" i="5"/>
  <c r="BI38" i="5"/>
  <c r="AU41" i="5"/>
  <c r="V38" i="5"/>
  <c r="FJ41" i="5"/>
  <c r="CW40" i="5"/>
  <c r="FU39" i="5"/>
  <c r="DN38" i="5"/>
  <c r="GN38" i="5"/>
  <c r="GQ39" i="5"/>
  <c r="EK41" i="5"/>
  <c r="AK41" i="5"/>
  <c r="BC38" i="5"/>
  <c r="BF39" i="5"/>
  <c r="GS39" i="5"/>
  <c r="AH39" i="5"/>
  <c r="FV38" i="5"/>
  <c r="AC38" i="5"/>
  <c r="DA39" i="5"/>
  <c r="DX41" i="5"/>
  <c r="CE38" i="5"/>
  <c r="BA40" i="5"/>
  <c r="M39" i="5"/>
  <c r="EI38" i="5"/>
  <c r="AW40" i="5"/>
  <c r="CB39" i="5"/>
  <c r="BJ40" i="5"/>
  <c r="DS38" i="5"/>
  <c r="BE40" i="5"/>
  <c r="GG38" i="5"/>
  <c r="AA38" i="5"/>
  <c r="BL40" i="5"/>
  <c r="FT39" i="5"/>
  <c r="FB39" i="5"/>
  <c r="GB41" i="5"/>
  <c r="BM39" i="5"/>
  <c r="BB39" i="5"/>
  <c r="T39" i="5"/>
  <c r="EU39" i="5"/>
  <c r="BS39" i="5"/>
  <c r="GI40" i="5"/>
  <c r="BW41" i="5"/>
  <c r="CI38" i="5"/>
  <c r="BH41" i="5"/>
  <c r="BR40" i="5"/>
  <c r="CC39" i="5"/>
  <c r="GL41" i="5"/>
  <c r="EC39" i="5"/>
  <c r="Z38" i="5"/>
  <c r="AB40" i="5"/>
  <c r="EX39" i="5"/>
  <c r="BU40" i="5"/>
  <c r="H38" i="5"/>
  <c r="EB39" i="5"/>
  <c r="DY41" i="5"/>
  <c r="FU40" i="5"/>
  <c r="BC39" i="5"/>
  <c r="FY40" i="5"/>
  <c r="CT39" i="5"/>
  <c r="AV41" i="5"/>
  <c r="CZ38" i="5"/>
  <c r="AJ39" i="5"/>
  <c r="AN38" i="5"/>
  <c r="EB40" i="5"/>
  <c r="DS39" i="5"/>
  <c r="GM38" i="5"/>
  <c r="EV40" i="5"/>
  <c r="EH41" i="5"/>
  <c r="GP39" i="5"/>
  <c r="FX41" i="5"/>
  <c r="BV38" i="5"/>
  <c r="AN40" i="5"/>
  <c r="CB38" i="5"/>
  <c r="AL40" i="5"/>
  <c r="EY38" i="5"/>
  <c r="M40" i="5"/>
  <c r="EK40" i="5"/>
  <c r="BN39" i="5"/>
  <c r="BI40" i="5"/>
  <c r="FE38" i="5"/>
  <c r="I38" i="5"/>
  <c r="EW41" i="5"/>
  <c r="AP39" i="5"/>
  <c r="EZ38" i="5"/>
  <c r="EL40" i="5"/>
  <c r="FR38" i="5"/>
  <c r="EK39" i="5"/>
  <c r="FK38" i="5"/>
  <c r="GA38" i="5"/>
  <c r="V41" i="5"/>
  <c r="AQ38" i="5"/>
  <c r="FC41" i="5"/>
  <c r="GI39" i="5"/>
  <c r="EC40" i="5"/>
  <c r="EN40" i="5"/>
  <c r="GK41" i="5"/>
  <c r="FK41" i="5"/>
  <c r="O40" i="5"/>
  <c r="FF39" i="5"/>
  <c r="DS40" i="5"/>
  <c r="CH41" i="5"/>
  <c r="GS40" i="5"/>
  <c r="AQ39" i="5"/>
  <c r="Y40" i="5"/>
  <c r="DQ38" i="5"/>
  <c r="DD40" i="5"/>
  <c r="AT41" i="5"/>
  <c r="EE41" i="5"/>
  <c r="FA38" i="5"/>
  <c r="BT39" i="5"/>
  <c r="S40" i="5"/>
  <c r="CA39" i="5"/>
  <c r="BF38" i="5"/>
  <c r="CU40" i="5"/>
  <c r="CJ38" i="5"/>
  <c r="EW40" i="5"/>
  <c r="CR38" i="5"/>
  <c r="DG38" i="5"/>
  <c r="EY39" i="5"/>
  <c r="FF41" i="5"/>
  <c r="AP40" i="5"/>
  <c r="DY38" i="5"/>
  <c r="FC38" i="5"/>
  <c r="DF40" i="5"/>
  <c r="BK40" i="5"/>
  <c r="FR40" i="5"/>
  <c r="AG38" i="5"/>
  <c r="FN38" i="5"/>
  <c r="S39" i="5"/>
  <c r="CO41" i="5"/>
  <c r="DB39" i="5"/>
  <c r="AA39" i="5"/>
  <c r="DK39" i="5"/>
  <c r="DB38" i="5"/>
  <c r="GB39" i="5"/>
  <c r="DJ40" i="5"/>
  <c r="CW39" i="5"/>
  <c r="BN40" i="5"/>
  <c r="DA38" i="5"/>
  <c r="EB41" i="5"/>
  <c r="AY39" i="5"/>
  <c r="AJ38" i="5"/>
  <c r="EV38" i="5"/>
  <c r="GC38" i="5"/>
  <c r="DL40" i="5"/>
  <c r="DU41" i="5"/>
  <c r="GQ40" i="5"/>
  <c r="FY41" i="5"/>
  <c r="ER38" i="5"/>
  <c r="AZ38" i="5"/>
  <c r="GL40" i="5"/>
  <c r="DD41" i="5"/>
  <c r="AZ41" i="5"/>
  <c r="EQ38" i="5"/>
  <c r="AD38" i="5"/>
  <c r="CT40" i="5"/>
  <c r="CE41" i="5"/>
  <c r="G38" i="5"/>
  <c r="FD40" i="5"/>
  <c r="CX41" i="5"/>
  <c r="AF40" i="5"/>
  <c r="FZ39" i="5"/>
  <c r="CS41" i="5"/>
  <c r="GM41" i="5"/>
  <c r="G39" i="5"/>
  <c r="DQ41" i="5"/>
  <c r="FW39" i="5"/>
  <c r="AJ41" i="5"/>
  <c r="FL41" i="5"/>
  <c r="EA39" i="5"/>
  <c r="EP40" i="5"/>
  <c r="EK38" i="5"/>
  <c r="EG41" i="5"/>
  <c r="DG39" i="5"/>
  <c r="DG40" i="5"/>
  <c r="GS38" i="5"/>
  <c r="BH38" i="5"/>
  <c r="EC41" i="5"/>
  <c r="CL38" i="5"/>
  <c r="DF41" i="5"/>
  <c r="CN41" i="5"/>
  <c r="CF38" i="5"/>
  <c r="FN41" i="5"/>
  <c r="BM38" i="5"/>
  <c r="AD41" i="5"/>
  <c r="AD39" i="5"/>
  <c r="FJ40" i="5"/>
  <c r="EE40" i="5"/>
  <c r="R40" i="5"/>
  <c r="EL41" i="5"/>
  <c r="AT38" i="5"/>
  <c r="CV38" i="5"/>
  <c r="BP40" i="5"/>
  <c r="GM39" i="5"/>
  <c r="CX40" i="5"/>
  <c r="CK40" i="5"/>
  <c r="BR41" i="5"/>
  <c r="GN40" i="5"/>
  <c r="AX41" i="5"/>
  <c r="AD40" i="5"/>
  <c r="GK39" i="5"/>
  <c r="BT40" i="5"/>
  <c r="CO38" i="5"/>
  <c r="BI39" i="5"/>
  <c r="BA41" i="5"/>
  <c r="CX38" i="5"/>
  <c r="BK38" i="5"/>
  <c r="FG38" i="5"/>
  <c r="BX40" i="5"/>
  <c r="AF41" i="5"/>
  <c r="ED40" i="5"/>
  <c r="GI38" i="5"/>
  <c r="P39" i="5"/>
  <c r="DW39" i="5"/>
  <c r="DP39" i="5"/>
  <c r="BF40" i="5"/>
  <c r="FW40" i="5"/>
  <c r="AS40" i="5"/>
  <c r="EO40" i="5"/>
  <c r="DO41" i="5"/>
  <c r="FP39" i="5"/>
  <c r="AL38" i="5"/>
  <c r="AI38" i="5"/>
  <c r="CX39" i="5"/>
  <c r="GR38" i="5"/>
  <c r="CV39" i="5"/>
  <c r="DG41" i="5"/>
  <c r="EF38" i="5"/>
  <c r="EI39" i="5"/>
  <c r="ER40" i="5"/>
  <c r="CP38" i="5"/>
  <c r="CK41" i="5"/>
  <c r="DL38" i="5"/>
  <c r="AG41" i="5"/>
  <c r="AY41" i="5"/>
  <c r="DI41" i="5"/>
  <c r="DY40" i="5"/>
  <c r="AZ39" i="5"/>
  <c r="FS41" i="5"/>
  <c r="BB38" i="5"/>
  <c r="DT40" i="5"/>
  <c r="CH39" i="5"/>
  <c r="BX38" i="5"/>
  <c r="BL41" i="5"/>
  <c r="FM38" i="5"/>
  <c r="FD41" i="5"/>
  <c r="EM39" i="5"/>
  <c r="EY41" i="5"/>
  <c r="DJ41" i="5"/>
  <c r="ET40" i="5"/>
  <c r="CF40" i="5"/>
  <c r="BZ40" i="5"/>
  <c r="AG40" i="5"/>
  <c r="GR40" i="5"/>
  <c r="AO38" i="5"/>
  <c r="FY39" i="5"/>
  <c r="GJ41" i="5"/>
  <c r="EZ39" i="5"/>
  <c r="BZ41" i="5"/>
  <c r="CF41" i="5"/>
  <c r="FN39" i="5"/>
  <c r="GU39" i="5"/>
  <c r="FB41" i="5"/>
  <c r="AW39" i="5"/>
  <c r="EX38" i="5"/>
  <c r="FA39" i="5"/>
  <c r="BP41" i="5"/>
  <c r="CR40" i="5"/>
  <c r="DF39" i="5"/>
  <c r="GA40" i="5"/>
  <c r="DM40" i="5"/>
  <c r="FF38" i="5"/>
  <c r="CN39" i="5"/>
  <c r="FX38" i="5"/>
  <c r="ES39" i="5"/>
  <c r="DR40" i="5"/>
  <c r="FJ39" i="5"/>
  <c r="J39" i="5"/>
  <c r="CM40" i="5"/>
  <c r="FG40" i="5"/>
  <c r="EO39" i="5"/>
  <c r="J38" i="5"/>
  <c r="CQ40" i="5"/>
  <c r="CF39" i="5"/>
  <c r="GS41" i="5"/>
  <c r="EC38" i="5"/>
  <c r="FI41" i="5"/>
  <c r="BS40" i="5"/>
  <c r="EG40" i="5"/>
  <c r="EL39" i="5"/>
  <c r="BJ39" i="5"/>
  <c r="FL38" i="5"/>
  <c r="S41" i="5"/>
  <c r="DM41" i="5"/>
  <c r="EE39" i="5"/>
  <c r="AW41" i="5"/>
  <c r="FK40" i="5"/>
  <c r="BO41" i="5"/>
  <c r="DJ39" i="5"/>
  <c r="AJ40" i="5"/>
  <c r="AH38" i="5"/>
  <c r="GD39" i="5"/>
  <c r="GN39" i="5"/>
  <c r="CU38" i="5"/>
  <c r="FM40" i="5"/>
  <c r="BZ39" i="5"/>
  <c r="BR38" i="5"/>
  <c r="DH39" i="5"/>
  <c r="FV39" i="5"/>
  <c r="EW38" i="5"/>
  <c r="AK39" i="5"/>
  <c r="AU39" i="5"/>
  <c r="CN38" i="5"/>
  <c r="CL40" i="5"/>
  <c r="AG39" i="5"/>
  <c r="N40" i="5"/>
  <c r="X41" i="5"/>
  <c r="DU40" i="5"/>
  <c r="AV40" i="5"/>
  <c r="DR39" i="5"/>
  <c r="Q38" i="5"/>
  <c r="FT38" i="5"/>
  <c r="GU41" i="5"/>
  <c r="BK39" i="5"/>
  <c r="EQ39" i="5"/>
  <c r="FW38" i="5"/>
  <c r="CC38" i="5"/>
  <c r="R39" i="5"/>
  <c r="FB38" i="5"/>
  <c r="GT39" i="5"/>
  <c r="FN40" i="5"/>
  <c r="EM41" i="5"/>
  <c r="DZ40" i="5"/>
  <c r="BV39" i="5"/>
  <c r="CJ40" i="5"/>
  <c r="FI39" i="5"/>
  <c r="CP40" i="5"/>
  <c r="EF41" i="5"/>
  <c r="GR41" i="5"/>
  <c r="AH40" i="5"/>
  <c r="GF40" i="5"/>
  <c r="AL39" i="5"/>
  <c r="AO41" i="5"/>
  <c r="DU38" i="5"/>
  <c r="FS39" i="5"/>
  <c r="DX39" i="5"/>
  <c r="AS38" i="5"/>
  <c r="BY38" i="5"/>
  <c r="FQ41" i="5"/>
  <c r="N38" i="5"/>
  <c r="FV41" i="5"/>
  <c r="FZ38" i="5"/>
  <c r="EV39" i="5"/>
  <c r="M38" i="5"/>
  <c r="BK41" i="5"/>
  <c r="BA38" i="5"/>
  <c r="DW41" i="5"/>
  <c r="AM38" i="5"/>
  <c r="BW38" i="5"/>
  <c r="AX40" i="5"/>
  <c r="BG38" i="5"/>
  <c r="W40" i="5"/>
  <c r="EO41" i="5"/>
  <c r="GL38" i="5"/>
  <c r="T40" i="5"/>
  <c r="GO40" i="5"/>
  <c r="EY40" i="5"/>
  <c r="CC41" i="5"/>
  <c r="AQ41" i="5"/>
  <c r="BE38" i="5"/>
  <c r="FT41" i="5"/>
  <c r="GJ39" i="5"/>
  <c r="BQ40" i="5"/>
  <c r="GK40" i="5"/>
  <c r="GQ41" i="5"/>
  <c r="ES40" i="5"/>
  <c r="BX41" i="5"/>
  <c r="GG41" i="5"/>
  <c r="DI39" i="5"/>
  <c r="L39" i="5"/>
  <c r="BN41" i="5"/>
  <c r="FA40" i="5"/>
  <c r="EU38" i="5"/>
  <c r="CQ41" i="5"/>
  <c r="EM40" i="5"/>
  <c r="GE38" i="5"/>
  <c r="EP38" i="5"/>
  <c r="EX40" i="5"/>
  <c r="L38" i="5"/>
  <c r="Y38" i="5"/>
  <c r="DE39" i="5"/>
  <c r="BY41" i="5"/>
  <c r="AK40" i="5"/>
  <c r="AB38" i="5"/>
  <c r="DD39" i="5"/>
  <c r="AY38" i="5"/>
  <c r="DT41" i="5"/>
  <c r="DO40" i="5"/>
  <c r="GA39" i="5"/>
  <c r="DC41" i="5"/>
  <c r="GC41" i="5"/>
  <c r="GB38" i="5"/>
  <c r="CQ38" i="5"/>
  <c r="BW39" i="5"/>
  <c r="EJ41" i="5"/>
  <c r="AC39" i="5"/>
  <c r="Y39" i="5"/>
  <c r="CK38" i="5"/>
  <c r="DK40" i="5"/>
  <c r="P41" i="5"/>
  <c r="CU41" i="5"/>
  <c r="K40" i="5"/>
  <c r="ES41" i="5"/>
  <c r="CG40" i="5"/>
  <c r="DN41" i="5"/>
  <c r="DQ39" i="5"/>
  <c r="AW38" i="5"/>
  <c r="FF40" i="5"/>
  <c r="EU40" i="5"/>
  <c r="BG40" i="5"/>
  <c r="BU39" i="5"/>
  <c r="DT39" i="5"/>
  <c r="GO38" i="5"/>
  <c r="Z40" i="5"/>
  <c r="CD39" i="5"/>
  <c r="GH38" i="5"/>
  <c r="EB38" i="5"/>
  <c r="CH40" i="5"/>
  <c r="DA41" i="5"/>
  <c r="DI40" i="5"/>
  <c r="GO41" i="5"/>
  <c r="GT40" i="5"/>
  <c r="FS38" i="5"/>
  <c r="CH38" i="5"/>
  <c r="EG39" i="5"/>
  <c r="DE40" i="5"/>
  <c r="BG39" i="5"/>
  <c r="CN40" i="5"/>
  <c r="DZ41" i="5"/>
  <c r="BQ39" i="5"/>
  <c r="GV41" i="5"/>
  <c r="F38" i="5"/>
  <c r="CO40" i="5"/>
  <c r="H39" i="5"/>
  <c r="DH40" i="5"/>
  <c r="W39" i="5"/>
  <c r="EE38" i="5"/>
  <c r="CI39" i="5"/>
  <c r="CY40" i="5"/>
  <c r="BJ38" i="5"/>
  <c r="AE38" i="5"/>
  <c r="DL41" i="5"/>
  <c r="CD40" i="5"/>
  <c r="GF38" i="5"/>
  <c r="AP38" i="5"/>
  <c r="GP38" i="5"/>
  <c r="GJ38" i="5"/>
  <c r="CS38" i="5"/>
  <c r="DA40" i="5"/>
  <c r="DM39" i="5"/>
  <c r="AE39" i="5"/>
  <c r="FG41" i="5"/>
  <c r="BS38" i="5"/>
  <c r="GE40" i="5"/>
  <c r="P40" i="5"/>
  <c r="DI38" i="5"/>
  <c r="BW40" i="5"/>
  <c r="CJ41" i="5"/>
  <c r="GA41" i="5"/>
  <c r="AM41" i="5"/>
  <c r="DO39" i="5"/>
  <c r="FP41" i="5"/>
  <c r="FV40" i="5"/>
  <c r="GV39" i="5"/>
  <c r="CU39" i="5"/>
  <c r="T38" i="5"/>
  <c r="GN41" i="5"/>
  <c r="N39" i="5"/>
  <c r="FR39" i="5"/>
  <c r="DM38" i="5"/>
  <c r="FP40" i="5"/>
  <c r="AF38" i="5"/>
  <c r="GP41" i="5"/>
  <c r="EV41" i="5"/>
  <c r="AY40" i="5"/>
  <c r="CT38" i="5"/>
  <c r="DR41" i="5"/>
  <c r="CA40" i="5"/>
  <c r="GD40" i="5"/>
  <c r="BT41" i="5"/>
  <c r="DW40" i="5"/>
  <c r="U38" i="5"/>
  <c r="EI40" i="5"/>
  <c r="GD41" i="5"/>
  <c r="FM41" i="5"/>
  <c r="EN41" i="5"/>
  <c r="AA41" i="5"/>
  <c r="CB40" i="5"/>
  <c r="AB39" i="5"/>
  <c r="EZ40" i="5"/>
  <c r="FC39" i="5"/>
  <c r="CE39" i="5"/>
  <c r="BC40" i="5"/>
  <c r="GT41" i="5"/>
  <c r="U41" i="5"/>
  <c r="FE39" i="5"/>
  <c r="EQ41" i="5"/>
  <c r="DK41" i="5"/>
  <c r="V39" i="5"/>
  <c r="CL39" i="5"/>
  <c r="AC40" i="5"/>
  <c r="EF40" i="5"/>
  <c r="EG38" i="5"/>
  <c r="AI39" i="5"/>
  <c r="CE40" i="5"/>
  <c r="EW39" i="5"/>
  <c r="AV38" i="5"/>
  <c r="I39" i="5"/>
  <c r="AM39" i="5"/>
  <c r="Z41" i="5"/>
  <c r="BO38" i="5"/>
  <c r="EJ38" i="5"/>
  <c r="AI41" i="5"/>
  <c r="CY38" i="5"/>
  <c r="EH39" i="5"/>
  <c r="EX41" i="5"/>
  <c r="GC40" i="5"/>
  <c r="BD40" i="5"/>
  <c r="X39" i="5"/>
  <c r="ET41" i="5"/>
  <c r="DN39" i="5"/>
  <c r="X40" i="5"/>
  <c r="DC39" i="5"/>
  <c r="FQ40" i="5"/>
  <c r="GH39" i="5"/>
  <c r="DD38" i="5"/>
  <c r="DS41" i="5"/>
  <c r="AX39" i="5"/>
  <c r="EF39" i="5"/>
  <c r="BD41" i="5"/>
  <c r="AA40" i="5"/>
  <c r="CJ39" i="5"/>
  <c r="FR41" i="5"/>
  <c r="BB41" i="5"/>
  <c r="CS40" i="5"/>
  <c r="FX39" i="5"/>
  <c r="AX38" i="5"/>
  <c r="FS40" i="5"/>
  <c r="BP38" i="5"/>
  <c r="GF39" i="5"/>
  <c r="BO40" i="5"/>
  <c r="EJ40" i="5"/>
  <c r="CA41" i="5"/>
  <c r="CQ39" i="5"/>
  <c r="FG39" i="5"/>
  <c r="BT38" i="5"/>
  <c r="AU38" i="5"/>
  <c r="CA38" i="5"/>
  <c r="DK38" i="5"/>
  <c r="S38" i="5"/>
  <c r="EA38" i="5"/>
  <c r="GG39" i="5"/>
  <c r="BO39" i="5"/>
  <c r="BF41" i="5"/>
  <c r="CM38" i="5"/>
  <c r="DY39" i="5"/>
  <c r="FA41" i="5"/>
  <c r="BZ38" i="5"/>
  <c r="ES38" i="5"/>
  <c r="DX38" i="5"/>
  <c r="CY39" i="5"/>
  <c r="U40" i="5"/>
  <c r="P38" i="5"/>
  <c r="FK39" i="5"/>
  <c r="AT39" i="5"/>
  <c r="AC41" i="5"/>
  <c r="FH39" i="5"/>
  <c r="J40" i="5"/>
  <c r="O38" i="5"/>
  <c r="CD38" i="5"/>
  <c r="DR38" i="5"/>
  <c r="DQ40" i="5"/>
  <c r="EA40" i="5"/>
  <c r="CD41" i="5"/>
  <c r="Q40" i="5"/>
  <c r="GG40" i="5"/>
  <c r="BH40" i="5"/>
  <c r="CG38" i="5"/>
  <c r="DZ38" i="5"/>
  <c r="BE39" i="5"/>
  <c r="GL39" i="5"/>
  <c r="GI41" i="5"/>
  <c r="BR39" i="5"/>
  <c r="GQ38" i="5"/>
  <c r="EO38" i="5"/>
  <c r="EQ40" i="5"/>
  <c r="K38" i="5"/>
  <c r="DL39" i="5"/>
  <c r="EZ41" i="5"/>
  <c r="DN40" i="5"/>
  <c r="CM41" i="5"/>
  <c r="ED39" i="5"/>
  <c r="GE39" i="5"/>
  <c r="GC39" i="5"/>
  <c r="AS39" i="5"/>
  <c r="BV40" i="5"/>
  <c r="BM40" i="5"/>
  <c r="CT41" i="5"/>
  <c r="DV38" i="5"/>
  <c r="BV41" i="5"/>
  <c r="BH39" i="5"/>
  <c r="O41" i="5"/>
  <c r="AI40" i="5"/>
  <c r="CM39" i="5"/>
  <c r="EJ39" i="5"/>
  <c r="DP41" i="5"/>
  <c r="ET39" i="5"/>
  <c r="CO39" i="5"/>
  <c r="EU41" i="5"/>
  <c r="CW41" i="5"/>
  <c r="AK38" i="5"/>
  <c r="EA41" i="5"/>
  <c r="FQ39" i="5"/>
  <c r="BQ41" i="5"/>
  <c r="ER41" i="5"/>
  <c r="AN41" i="5"/>
  <c r="BS41" i="5"/>
  <c r="BM41" i="5"/>
  <c r="FQ38" i="5"/>
  <c r="DC38" i="5"/>
  <c r="DX40" i="5"/>
  <c r="CR41" i="5"/>
  <c r="FE40" i="5"/>
  <c r="AO40" i="5"/>
  <c r="CY41" i="5"/>
  <c r="CC40" i="5"/>
  <c r="AF39" i="5"/>
  <c r="AZ40" i="5"/>
  <c r="EP41" i="5"/>
  <c r="X38" i="5"/>
  <c r="FX40" i="5"/>
  <c r="O39" i="5"/>
  <c r="AM40" i="5"/>
  <c r="DU39" i="5"/>
  <c r="CZ40" i="5"/>
  <c r="FW41" i="5"/>
  <c r="DT38" i="5"/>
  <c r="EN38" i="5"/>
  <c r="BD38" i="5"/>
  <c r="GB40" i="5"/>
  <c r="CZ41" i="5"/>
  <c r="FM39" i="5"/>
  <c r="CG39" i="5"/>
  <c r="EL38" i="5"/>
  <c r="EL45" i="5" l="1"/>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O45" i="5"/>
  <c r="O46" i="5" s="1"/>
  <c r="O47" i="5" s="1"/>
  <c r="P45" i="5"/>
  <c r="P46" i="5" s="1"/>
  <c r="P47" i="5" s="1"/>
  <c r="P51" i="5" s="1"/>
  <c r="P52" i="5" s="1"/>
  <c r="P58" i="5" s="1"/>
  <c r="P59" i="5" s="1"/>
  <c r="P70"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AV51" i="5" s="1"/>
  <c r="AV52" i="5" s="1"/>
  <c r="AV58" i="5" s="1"/>
  <c r="AV59" i="5" s="1"/>
  <c r="AV70" i="5" s="1"/>
  <c r="EG45" i="5"/>
  <c r="EG46" i="5" s="1"/>
  <c r="EG47" i="5" s="1"/>
  <c r="U45" i="5"/>
  <c r="U46" i="5" s="1"/>
  <c r="U47" i="5" s="1"/>
  <c r="U51" i="5" s="1"/>
  <c r="U52" i="5" s="1"/>
  <c r="U58" i="5" s="1"/>
  <c r="U59" i="5" s="1"/>
  <c r="U70"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Y51" i="5" s="1"/>
  <c r="AY52" i="5" s="1"/>
  <c r="AY58" i="5" s="1"/>
  <c r="AY59" i="5" s="1"/>
  <c r="AY70" i="5" s="1"/>
  <c r="AB45" i="5"/>
  <c r="AB46" i="5" s="1"/>
  <c r="AB47" i="5" s="1"/>
  <c r="Y45" i="5"/>
  <c r="Y46" i="5" s="1"/>
  <c r="Y47" i="5" s="1"/>
  <c r="L45" i="5"/>
  <c r="L46" i="5" s="1"/>
  <c r="L47" i="5" s="1"/>
  <c r="EP45" i="5"/>
  <c r="EP46" i="5" s="1"/>
  <c r="EP47" i="5" s="1"/>
  <c r="GE45" i="5"/>
  <c r="GE46" i="5" s="1"/>
  <c r="GE47" i="5" s="1"/>
  <c r="EU45" i="5"/>
  <c r="EU46" i="5" s="1"/>
  <c r="EU47" i="5" s="1"/>
  <c r="BE45" i="5"/>
  <c r="BE46" i="5" s="1"/>
  <c r="BE47" i="5" s="1"/>
  <c r="BE51" i="5" s="1"/>
  <c r="BE52" i="5" s="1"/>
  <c r="BE58" i="5" s="1"/>
  <c r="BE59" i="5" s="1"/>
  <c r="BE70"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O51" i="5" s="1"/>
  <c r="O52" i="5" s="1"/>
  <c r="O58" i="5" s="1"/>
  <c r="O59" i="5" s="1"/>
  <c r="O70"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Q51" i="5" s="1"/>
  <c r="Q52" i="5" s="1"/>
  <c r="Q58" i="5" s="1"/>
  <c r="Q59" i="5" s="1"/>
  <c r="Q70" i="5" s="1"/>
  <c r="CN45" i="5"/>
  <c r="CN46" i="5" s="1"/>
  <c r="CN47" i="5" s="1"/>
  <c r="CN51" i="5" s="1"/>
  <c r="CN52" i="5" s="1"/>
  <c r="CN58" i="5" s="1"/>
  <c r="CN59" i="5" s="1"/>
  <c r="CN70"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J51" i="5" s="1"/>
  <c r="J52" i="5" s="1"/>
  <c r="J58" i="5" s="1"/>
  <c r="J59" i="5" s="1"/>
  <c r="M67" i="5" s="1"/>
  <c r="M69"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DL51" i="5" s="1"/>
  <c r="DL52" i="5" s="1"/>
  <c r="DL58" i="5" s="1"/>
  <c r="DL59" i="5" s="1"/>
  <c r="DL70"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BK51" i="5" s="1"/>
  <c r="BK52" i="5" s="1"/>
  <c r="BK58" i="5" s="1"/>
  <c r="BK59" i="5" s="1"/>
  <c r="BK70"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EL51" i="5" s="1"/>
  <c r="EL52" i="5" s="1"/>
  <c r="EL58" i="5" s="1"/>
  <c r="EL59" i="5" s="1"/>
  <c r="G45" i="5"/>
  <c r="G46" i="5" s="1"/>
  <c r="G47" i="5" s="1"/>
  <c r="AD45" i="5"/>
  <c r="AD46" i="5" s="1"/>
  <c r="AD47"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AJ51" i="5" s="1"/>
  <c r="AJ52" i="5" s="1"/>
  <c r="AJ58" i="5" s="1"/>
  <c r="AJ59" i="5" s="1"/>
  <c r="AJ70" i="5" s="1"/>
  <c r="DA45" i="5"/>
  <c r="DA46" i="5" s="1"/>
  <c r="DA47" i="5" s="1"/>
  <c r="DB45" i="5"/>
  <c r="DB46" i="5" s="1"/>
  <c r="DB47" i="5" s="1"/>
  <c r="FN45" i="5"/>
  <c r="FN46" i="5" s="1"/>
  <c r="FN47" i="5" s="1"/>
  <c r="FO51" i="5" s="1"/>
  <c r="FO52" i="5" s="1"/>
  <c r="FO58" i="5" s="1"/>
  <c r="FO59" i="5" s="1"/>
  <c r="AG45" i="5"/>
  <c r="AG46" i="5" s="1"/>
  <c r="AG47" i="5" s="1"/>
  <c r="FC45" i="5"/>
  <c r="FC46" i="5" s="1"/>
  <c r="FC47" i="5" s="1"/>
  <c r="FC51" i="5" s="1"/>
  <c r="FC52" i="5" s="1"/>
  <c r="FC58" i="5" s="1"/>
  <c r="FC59" i="5" s="1"/>
  <c r="DY45" i="5"/>
  <c r="DY46" i="5" s="1"/>
  <c r="DY47" i="5" s="1"/>
  <c r="DY51" i="5" s="1"/>
  <c r="DY52" i="5" s="1"/>
  <c r="DY58" i="5" s="1"/>
  <c r="G8" i="20" s="1"/>
  <c r="DG45" i="5"/>
  <c r="DG46" i="5" s="1"/>
  <c r="DG47" i="5" s="1"/>
  <c r="CR45" i="5"/>
  <c r="CR46" i="5" s="1"/>
  <c r="CR47" i="5" s="1"/>
  <c r="CJ45" i="5"/>
  <c r="CJ46" i="5" s="1"/>
  <c r="CJ47" i="5" s="1"/>
  <c r="BF45" i="5"/>
  <c r="BF46" i="5" s="1"/>
  <c r="BF47" i="5" s="1"/>
  <c r="FA45" i="5"/>
  <c r="FA46" i="5" s="1"/>
  <c r="FA47" i="5" s="1"/>
  <c r="FB51" i="5" s="1"/>
  <c r="FB52" i="5" s="1"/>
  <c r="FB58" i="5" s="1"/>
  <c r="G37" i="20" s="1"/>
  <c r="DQ45" i="5"/>
  <c r="DQ46" i="5" s="1"/>
  <c r="DQ47" i="5" s="1"/>
  <c r="AQ45" i="5"/>
  <c r="AQ46" i="5" s="1"/>
  <c r="AQ47" i="5" s="1"/>
  <c r="GA45" i="5"/>
  <c r="GA46" i="5" s="1"/>
  <c r="GA47" i="5" s="1"/>
  <c r="GA51" i="5" s="1"/>
  <c r="GA52" i="5" s="1"/>
  <c r="GA58" i="5" s="1"/>
  <c r="G62" i="20" s="1"/>
  <c r="FK45" i="5"/>
  <c r="FK46" i="5" s="1"/>
  <c r="FK47" i="5" s="1"/>
  <c r="FR45" i="5"/>
  <c r="FR46" i="5" s="1"/>
  <c r="FR47" i="5" s="1"/>
  <c r="FR51" i="5" s="1"/>
  <c r="FR52" i="5" s="1"/>
  <c r="FR58" i="5" s="1"/>
  <c r="G53" i="20" s="1"/>
  <c r="EZ45" i="5"/>
  <c r="EZ46" i="5" s="1"/>
  <c r="EZ47" i="5" s="1"/>
  <c r="I45" i="5"/>
  <c r="I46" i="5" s="1"/>
  <c r="I47" i="5" s="1"/>
  <c r="FE45" i="5"/>
  <c r="FE46" i="5" s="1"/>
  <c r="FE47" i="5" s="1"/>
  <c r="EY45" i="5"/>
  <c r="EY46" i="5" s="1"/>
  <c r="EY47" i="5" s="1"/>
  <c r="CB45" i="5"/>
  <c r="CB46" i="5" s="1"/>
  <c r="CB47" i="5" s="1"/>
  <c r="BV45" i="5"/>
  <c r="BV46" i="5" s="1"/>
  <c r="BV47" i="5" s="1"/>
  <c r="GM45" i="5"/>
  <c r="GM46" i="5" s="1"/>
  <c r="GM47" i="5" s="1"/>
  <c r="GM51" i="5" s="1"/>
  <c r="GM52" i="5" s="1"/>
  <c r="GM58" i="5" s="1"/>
  <c r="G74" i="20" s="1"/>
  <c r="AN45" i="5"/>
  <c r="AN46" i="5" s="1"/>
  <c r="AN47" i="5" s="1"/>
  <c r="AN51" i="5" s="1"/>
  <c r="AN52" i="5" s="1"/>
  <c r="AN58" i="5" s="1"/>
  <c r="AN59" i="5" s="1"/>
  <c r="AN70" i="5" s="1"/>
  <c r="CZ45" i="5"/>
  <c r="CZ46" i="5" s="1"/>
  <c r="CZ47" i="5" s="1"/>
  <c r="CZ51" i="5" s="1"/>
  <c r="CZ52" i="5" s="1"/>
  <c r="CZ58" i="5" s="1"/>
  <c r="CZ59" i="5" s="1"/>
  <c r="CZ70" i="5" s="1"/>
  <c r="H45" i="5"/>
  <c r="H46" i="5" s="1"/>
  <c r="H47" i="5" s="1"/>
  <c r="Z45" i="5"/>
  <c r="Z46" i="5" s="1"/>
  <c r="Z47" i="5" s="1"/>
  <c r="CI45" i="5"/>
  <c r="CI46" i="5" s="1"/>
  <c r="CI47" i="5" s="1"/>
  <c r="AA45" i="5"/>
  <c r="AA46" i="5" s="1"/>
  <c r="AA47" i="5" s="1"/>
  <c r="GG45" i="5"/>
  <c r="GG46" i="5" s="1"/>
  <c r="GG47" i="5" s="1"/>
  <c r="DS45" i="5"/>
  <c r="DS46" i="5" s="1"/>
  <c r="DS47" i="5" s="1"/>
  <c r="EI45" i="5"/>
  <c r="EI46" i="5" s="1"/>
  <c r="EI47" i="5" s="1"/>
  <c r="EJ51" i="5" s="1"/>
  <c r="EJ52" i="5" s="1"/>
  <c r="EJ58" i="5" s="1"/>
  <c r="G19" i="20" s="1"/>
  <c r="CE45" i="5"/>
  <c r="CE46" i="5" s="1"/>
  <c r="CE47" i="5" s="1"/>
  <c r="CE51" i="5" s="1"/>
  <c r="CE52" i="5" s="1"/>
  <c r="CE58" i="5" s="1"/>
  <c r="CE59" i="5" s="1"/>
  <c r="CE70" i="5" s="1"/>
  <c r="AC45" i="5"/>
  <c r="AC46" i="5" s="1"/>
  <c r="AC47" i="5" s="1"/>
  <c r="FV45" i="5"/>
  <c r="FV46" i="5" s="1"/>
  <c r="FV47" i="5" s="1"/>
  <c r="BC45" i="5"/>
  <c r="BC46" i="5" s="1"/>
  <c r="BC47" i="5" s="1"/>
  <c r="GN45" i="5"/>
  <c r="GN46" i="5" s="1"/>
  <c r="GN47" i="5" s="1"/>
  <c r="GO51" i="5" s="1"/>
  <c r="GO52" i="5" s="1"/>
  <c r="GO58" i="5" s="1"/>
  <c r="GO59" i="5" s="1"/>
  <c r="GR67" i="5" s="1"/>
  <c r="GR69" i="5" s="1"/>
  <c r="DN45" i="5"/>
  <c r="DN46" i="5" s="1"/>
  <c r="DN47" i="5" s="1"/>
  <c r="V45" i="5"/>
  <c r="V46" i="5" s="1"/>
  <c r="V47" i="5" s="1"/>
  <c r="BI45" i="5"/>
  <c r="BI46" i="5" s="1"/>
  <c r="BI47" i="5" s="1"/>
  <c r="BJ51" i="5" s="1"/>
  <c r="BJ52" i="5" s="1"/>
  <c r="BJ58" i="5" s="1"/>
  <c r="BJ59" i="5" s="1"/>
  <c r="ET45" i="5"/>
  <c r="ET46" i="5" s="1"/>
  <c r="ET47" i="5" s="1"/>
  <c r="FJ45" i="5"/>
  <c r="FJ46" i="5" s="1"/>
  <c r="FJ47" i="5" s="1"/>
  <c r="DH45" i="5"/>
  <c r="DH46" i="5" s="1"/>
  <c r="DH47" i="5" s="1"/>
  <c r="DI51" i="5" s="1"/>
  <c r="DI52" i="5" s="1"/>
  <c r="DI58" i="5" s="1"/>
  <c r="DI59" i="5" s="1"/>
  <c r="DI70" i="5" s="1"/>
  <c r="FD45" i="5"/>
  <c r="FD46" i="5" s="1"/>
  <c r="FD47" i="5" s="1"/>
  <c r="GK45" i="5"/>
  <c r="GK46" i="5" s="1"/>
  <c r="GK47" i="5" s="1"/>
  <c r="R45" i="5"/>
  <c r="R46" i="5" s="1"/>
  <c r="R47" i="5" s="1"/>
  <c r="R51" i="5" s="1"/>
  <c r="R52" i="5" s="1"/>
  <c r="R58" i="5" s="1"/>
  <c r="R59" i="5" s="1"/>
  <c r="R70" i="5" s="1"/>
  <c r="BU45" i="5"/>
  <c r="BU46" i="5" s="1"/>
  <c r="BU47" i="5" s="1"/>
  <c r="W45" i="5"/>
  <c r="W46" i="5" s="1"/>
  <c r="W47" i="5" s="1"/>
  <c r="DJ45" i="5"/>
  <c r="DJ46" i="5" s="1"/>
  <c r="DJ47" i="5" s="1"/>
  <c r="EM45" i="5"/>
  <c r="EM46" i="5" s="1"/>
  <c r="EM47" i="5" s="1"/>
  <c r="FI45" i="5"/>
  <c r="FI46" i="5" s="1"/>
  <c r="FI47" i="5" s="1"/>
  <c r="FJ51" i="5" s="1"/>
  <c r="FJ52" i="5" s="1"/>
  <c r="FJ58" i="5" s="1"/>
  <c r="FJ59" i="5" s="1"/>
  <c r="BN45" i="5"/>
  <c r="BN46" i="5" s="1"/>
  <c r="BN47" i="5" s="1"/>
  <c r="BO51" i="5" s="1"/>
  <c r="BO52" i="5" s="1"/>
  <c r="BO58" i="5" s="1"/>
  <c r="BO59" i="5" s="1"/>
  <c r="BO70" i="5" s="1"/>
  <c r="DW45" i="5"/>
  <c r="DW46" i="5" s="1"/>
  <c r="DW47" i="5" s="1"/>
  <c r="DW51" i="5" s="1"/>
  <c r="DW52" i="5" s="1"/>
  <c r="DW58" i="5" s="1"/>
  <c r="DW59" i="5" s="1"/>
  <c r="BQ45" i="5"/>
  <c r="BQ46" i="5" s="1"/>
  <c r="BQ47" i="5" s="1"/>
  <c r="BQ51" i="5" s="1"/>
  <c r="BQ52" i="5" s="1"/>
  <c r="BQ58" i="5" s="1"/>
  <c r="BQ59"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FH51" i="5" s="1"/>
  <c r="FH52" i="5" s="1"/>
  <c r="FH58" i="5" s="1"/>
  <c r="FH59" i="5" s="1"/>
  <c r="DE45" i="5"/>
  <c r="DE46" i="5" s="1"/>
  <c r="DE47" i="5" s="1"/>
  <c r="DO45" i="5"/>
  <c r="DO46" i="5" s="1"/>
  <c r="DO47" i="5" s="1"/>
  <c r="DF45" i="5"/>
  <c r="DF46" i="5" s="1"/>
  <c r="DF47" i="5" s="1"/>
  <c r="ED45" i="5"/>
  <c r="ED46" i="5" s="1"/>
  <c r="ED47" i="5" s="1"/>
  <c r="EE51" i="5" s="1"/>
  <c r="EE52" i="5" s="1"/>
  <c r="EE58" i="5" s="1"/>
  <c r="G14" i="20" s="1"/>
  <c r="FP45" i="5"/>
  <c r="FP46" i="5" s="1"/>
  <c r="FP47" i="5" s="1"/>
  <c r="EH45" i="5"/>
  <c r="EH46" i="5" s="1"/>
  <c r="EH47" i="5" s="1"/>
  <c r="BL45" i="5"/>
  <c r="BL46" i="5" s="1"/>
  <c r="BL47" i="5" s="1"/>
  <c r="AR45" i="5"/>
  <c r="AR46" i="5" s="1"/>
  <c r="AR47" i="5" s="1"/>
  <c r="AR51" i="5" s="1"/>
  <c r="AR52" i="5" s="1"/>
  <c r="AR58" i="5" s="1"/>
  <c r="AR59" i="5" s="1"/>
  <c r="AR70" i="5" s="1"/>
  <c r="AI51" i="5"/>
  <c r="AI52" i="5" s="1"/>
  <c r="AI58" i="5" s="1"/>
  <c r="AI59" i="5" s="1"/>
  <c r="AI70" i="5" s="1"/>
  <c r="FP51" i="5"/>
  <c r="FP52" i="5" s="1"/>
  <c r="FP58" i="5" s="1"/>
  <c r="G51" i="20" s="1"/>
  <c r="AE51" i="5"/>
  <c r="AE52" i="5" s="1"/>
  <c r="AE58" i="5" s="1"/>
  <c r="AE59" i="5" s="1"/>
  <c r="AE70" i="5" s="1"/>
  <c r="EM51" i="5"/>
  <c r="EM52" i="5" s="1"/>
  <c r="EM58" i="5" s="1"/>
  <c r="EM59" i="5" s="1"/>
  <c r="I51" i="5"/>
  <c r="I52" i="5" s="1"/>
  <c r="I58" i="5" s="1"/>
  <c r="I59" i="5" s="1"/>
  <c r="L67" i="5" s="1"/>
  <c r="L69" i="5" s="1"/>
  <c r="AD51" i="5"/>
  <c r="AD52" i="5" s="1"/>
  <c r="AD58" i="5" s="1"/>
  <c r="AD59" i="5" s="1"/>
  <c r="AD70" i="5" s="1"/>
  <c r="AM51" i="5"/>
  <c r="AM52" i="5" s="1"/>
  <c r="AM58" i="5" s="1"/>
  <c r="AM59" i="5" s="1"/>
  <c r="AM70" i="5" s="1"/>
  <c r="G69" i="5"/>
  <c r="H69" i="5"/>
  <c r="GK51" i="5" l="1"/>
  <c r="GK52" i="5" s="1"/>
  <c r="GK58" i="5" s="1"/>
  <c r="G72" i="20" s="1"/>
  <c r="CB51" i="5"/>
  <c r="CB52" i="5" s="1"/>
  <c r="CB58" i="5" s="1"/>
  <c r="CB59" i="5" s="1"/>
  <c r="CB70" i="5" s="1"/>
  <c r="CL51" i="5"/>
  <c r="CL52" i="5" s="1"/>
  <c r="CL58" i="5" s="1"/>
  <c r="CL59" i="5" s="1"/>
  <c r="CL70" i="5" s="1"/>
  <c r="BB51" i="5"/>
  <c r="BB52" i="5" s="1"/>
  <c r="BB58" i="5" s="1"/>
  <c r="BB59" i="5" s="1"/>
  <c r="BB70" i="5" s="1"/>
  <c r="FK51" i="5"/>
  <c r="FK52" i="5" s="1"/>
  <c r="FK58" i="5" s="1"/>
  <c r="G46" i="20" s="1"/>
  <c r="BV51" i="5"/>
  <c r="BV52" i="5" s="1"/>
  <c r="BV58" i="5" s="1"/>
  <c r="BV59" i="5" s="1"/>
  <c r="BV70" i="5" s="1"/>
  <c r="V51" i="5"/>
  <c r="V52" i="5" s="1"/>
  <c r="V58" i="5" s="1"/>
  <c r="V59" i="5" s="1"/>
  <c r="V70" i="5" s="1"/>
  <c r="FX51" i="5"/>
  <c r="FX52" i="5" s="1"/>
  <c r="FX58" i="5" s="1"/>
  <c r="FX59" i="5" s="1"/>
  <c r="D59" i="20"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AF51" i="5"/>
  <c r="AF52" i="5" s="1"/>
  <c r="AF58" i="5" s="1"/>
  <c r="AF59" i="5" s="1"/>
  <c r="AF70" i="5" s="1"/>
  <c r="FQ51" i="5"/>
  <c r="FQ52" i="5" s="1"/>
  <c r="FQ58" i="5" s="1"/>
  <c r="G52" i="20" s="1"/>
  <c r="AH51" i="5"/>
  <c r="AH52" i="5" s="1"/>
  <c r="AH58" i="5" s="1"/>
  <c r="AH59" i="5" s="1"/>
  <c r="AH70" i="5" s="1"/>
  <c r="CQ51" i="5"/>
  <c r="CQ52" i="5" s="1"/>
  <c r="CQ58" i="5" s="1"/>
  <c r="CQ59" i="5" s="1"/>
  <c r="CQ70" i="5" s="1"/>
  <c r="I67" i="5"/>
  <c r="I69" i="5" s="1"/>
  <c r="DP51" i="5"/>
  <c r="DP52" i="5" s="1"/>
  <c r="DP58" i="5" s="1"/>
  <c r="DP59" i="5" s="1"/>
  <c r="DP70" i="5" s="1"/>
  <c r="DJ51" i="5"/>
  <c r="DJ52" i="5" s="1"/>
  <c r="DJ58" i="5" s="1"/>
  <c r="DJ59" i="5" s="1"/>
  <c r="DJ70" i="5" s="1"/>
  <c r="ET51" i="5"/>
  <c r="ET52" i="5" s="1"/>
  <c r="ET58" i="5" s="1"/>
  <c r="ET59" i="5" s="1"/>
  <c r="D29" i="20" s="1"/>
  <c r="EZ51" i="5"/>
  <c r="EZ52" i="5" s="1"/>
  <c r="EZ58" i="5" s="1"/>
  <c r="G35" i="20" s="1"/>
  <c r="CK51" i="5"/>
  <c r="CK52" i="5" s="1"/>
  <c r="CK58" i="5" s="1"/>
  <c r="CK59" i="5" s="1"/>
  <c r="CK70" i="5" s="1"/>
  <c r="H51" i="5"/>
  <c r="H52" i="5" s="1"/>
  <c r="H58" i="5" s="1"/>
  <c r="H59" i="5" s="1"/>
  <c r="K67" i="5" s="1"/>
  <c r="K69" i="5" s="1"/>
  <c r="CV51" i="5"/>
  <c r="CV52" i="5" s="1"/>
  <c r="CV58" i="5" s="1"/>
  <c r="CV59" i="5" s="1"/>
  <c r="CV70" i="5" s="1"/>
  <c r="GR51" i="5"/>
  <c r="GR52" i="5" s="1"/>
  <c r="GR58" i="5" s="1"/>
  <c r="GR59" i="5" s="1"/>
  <c r="GU67" i="5" s="1"/>
  <c r="GU69" i="5" s="1"/>
  <c r="EX51" i="5"/>
  <c r="EX52" i="5" s="1"/>
  <c r="EX58" i="5" s="1"/>
  <c r="EX59" i="5" s="1"/>
  <c r="EX70" i="5" s="1"/>
  <c r="DU51" i="5"/>
  <c r="DU52" i="5" s="1"/>
  <c r="DU58" i="5" s="1"/>
  <c r="G4" i="20" s="1"/>
  <c r="Z51" i="5"/>
  <c r="Z52" i="5" s="1"/>
  <c r="Z58" i="5" s="1"/>
  <c r="Z59" i="5" s="1"/>
  <c r="Z70" i="5" s="1"/>
  <c r="GI51" i="5"/>
  <c r="GI52" i="5" s="1"/>
  <c r="GI58" i="5" s="1"/>
  <c r="G70" i="20" s="1"/>
  <c r="CD51" i="5"/>
  <c r="CD52" i="5" s="1"/>
  <c r="CD58" i="5" s="1"/>
  <c r="CD59" i="5" s="1"/>
  <c r="CD70" i="5" s="1"/>
  <c r="AK51" i="5"/>
  <c r="AK52" i="5" s="1"/>
  <c r="AK58" i="5" s="1"/>
  <c r="AK59" i="5" s="1"/>
  <c r="AK70" i="5" s="1"/>
  <c r="CX51" i="5"/>
  <c r="CX52" i="5" s="1"/>
  <c r="CX58" i="5" s="1"/>
  <c r="CX59" i="5" s="1"/>
  <c r="CX70" i="5" s="1"/>
  <c r="CP51" i="5"/>
  <c r="CP52" i="5" s="1"/>
  <c r="CP58" i="5" s="1"/>
  <c r="CP59" i="5" s="1"/>
  <c r="CP70" i="5" s="1"/>
  <c r="EK51" i="5"/>
  <c r="EK52" i="5" s="1"/>
  <c r="EK58" i="5" s="1"/>
  <c r="G20" i="20" s="1"/>
  <c r="EH51" i="5"/>
  <c r="EH52" i="5" s="1"/>
  <c r="EH58" i="5" s="1"/>
  <c r="EH59" i="5" s="1"/>
  <c r="EH70" i="5" s="1"/>
  <c r="BR51" i="5"/>
  <c r="BR52" i="5" s="1"/>
  <c r="BR58" i="5" s="1"/>
  <c r="BR59" i="5" s="1"/>
  <c r="BR70" i="5" s="1"/>
  <c r="BW51" i="5"/>
  <c r="BW52" i="5" s="1"/>
  <c r="BW58" i="5" s="1"/>
  <c r="BW59" i="5" s="1"/>
  <c r="BW70" i="5" s="1"/>
  <c r="GG51" i="5"/>
  <c r="GG52" i="5" s="1"/>
  <c r="GG58" i="5" s="1"/>
  <c r="GG59" i="5" s="1"/>
  <c r="GG70" i="5" s="1"/>
  <c r="DM51" i="5"/>
  <c r="DM52" i="5" s="1"/>
  <c r="DM58" i="5" s="1"/>
  <c r="DM59" i="5" s="1"/>
  <c r="CY51" i="5"/>
  <c r="CY52" i="5" s="1"/>
  <c r="CY58" i="5" s="1"/>
  <c r="CY59" i="5" s="1"/>
  <c r="CY70" i="5" s="1"/>
  <c r="S51" i="5"/>
  <c r="S52" i="5" s="1"/>
  <c r="S58" i="5" s="1"/>
  <c r="S59" i="5" s="1"/>
  <c r="S70" i="5" s="1"/>
  <c r="GP51" i="5"/>
  <c r="GP52" i="5" s="1"/>
  <c r="GP58" i="5" s="1"/>
  <c r="GP59" i="5" s="1"/>
  <c r="GP70" i="5" s="1"/>
  <c r="FZ51" i="5"/>
  <c r="FZ52" i="5" s="1"/>
  <c r="FZ58" i="5" s="1"/>
  <c r="FZ59" i="5" s="1"/>
  <c r="FZ70" i="5" s="1"/>
  <c r="W51" i="5"/>
  <c r="W52" i="5" s="1"/>
  <c r="W58" i="5" s="1"/>
  <c r="W59" i="5" s="1"/>
  <c r="W70" i="5" s="1"/>
  <c r="CR51" i="5"/>
  <c r="CR52" i="5" s="1"/>
  <c r="CR58" i="5" s="1"/>
  <c r="CR59" i="5" s="1"/>
  <c r="CR70" i="5" s="1"/>
  <c r="CO51" i="5"/>
  <c r="CO52" i="5" s="1"/>
  <c r="CO58" i="5" s="1"/>
  <c r="CO59" i="5" s="1"/>
  <c r="CO70" i="5" s="1"/>
  <c r="EG51" i="5"/>
  <c r="EG52" i="5" s="1"/>
  <c r="EG58" i="5" s="1"/>
  <c r="G16" i="20" s="1"/>
  <c r="FF51" i="5"/>
  <c r="FF52" i="5" s="1"/>
  <c r="FF58" i="5" s="1"/>
  <c r="FF59" i="5" s="1"/>
  <c r="D41" i="20" s="1"/>
  <c r="AS51" i="5"/>
  <c r="AS52" i="5" s="1"/>
  <c r="AS58" i="5" s="1"/>
  <c r="AS59" i="5" s="1"/>
  <c r="AS70" i="5" s="1"/>
  <c r="BG51" i="5"/>
  <c r="BG52" i="5" s="1"/>
  <c r="BG58" i="5" s="1"/>
  <c r="BG59" i="5" s="1"/>
  <c r="BG70" i="5" s="1"/>
  <c r="EA51" i="5"/>
  <c r="EA52" i="5" s="1"/>
  <c r="EA58" i="5" s="1"/>
  <c r="G10" i="20" s="1"/>
  <c r="FI51" i="5"/>
  <c r="FI52" i="5" s="1"/>
  <c r="FI58" i="5" s="1"/>
  <c r="G44" i="20" s="1"/>
  <c r="DO51" i="5"/>
  <c r="DO52" i="5" s="1"/>
  <c r="DO58" i="5" s="1"/>
  <c r="DO59" i="5" s="1"/>
  <c r="DO70" i="5" s="1"/>
  <c r="CM51" i="5"/>
  <c r="CM52" i="5" s="1"/>
  <c r="CM58" i="5" s="1"/>
  <c r="CM59" i="5" s="1"/>
  <c r="CM70" i="5" s="1"/>
  <c r="FT51" i="5"/>
  <c r="FT52" i="5" s="1"/>
  <c r="FT58" i="5" s="1"/>
  <c r="FT59" i="5" s="1"/>
  <c r="FT70" i="5" s="1"/>
  <c r="CT51" i="5"/>
  <c r="CT52" i="5" s="1"/>
  <c r="CT58" i="5" s="1"/>
  <c r="CT59" i="5" s="1"/>
  <c r="CT70" i="5" s="1"/>
  <c r="DE51" i="5"/>
  <c r="DE52" i="5" s="1"/>
  <c r="DE58" i="5" s="1"/>
  <c r="DE59" i="5" s="1"/>
  <c r="DE70" i="5" s="1"/>
  <c r="CH51" i="5"/>
  <c r="CH52" i="5" s="1"/>
  <c r="CH58" i="5" s="1"/>
  <c r="CH59" i="5" s="1"/>
  <c r="CH70" i="5" s="1"/>
  <c r="BZ51" i="5"/>
  <c r="BZ52" i="5" s="1"/>
  <c r="BZ58" i="5" s="1"/>
  <c r="BZ59" i="5" s="1"/>
  <c r="BZ70" i="5" s="1"/>
  <c r="GL51" i="5"/>
  <c r="GL52" i="5" s="1"/>
  <c r="GL58" i="5" s="1"/>
  <c r="GL59" i="5" s="1"/>
  <c r="D73" i="20" s="1"/>
  <c r="AZ51" i="5"/>
  <c r="AZ52" i="5" s="1"/>
  <c r="AZ58" i="5" s="1"/>
  <c r="AZ59" i="5" s="1"/>
  <c r="AZ70" i="5" s="1"/>
  <c r="BY51" i="5"/>
  <c r="BY52" i="5" s="1"/>
  <c r="BY58" i="5" s="1"/>
  <c r="BY59" i="5" s="1"/>
  <c r="BY70" i="5" s="1"/>
  <c r="FN51" i="5"/>
  <c r="FN52" i="5" s="1"/>
  <c r="FN58" i="5" s="1"/>
  <c r="FN59" i="5" s="1"/>
  <c r="FN70" i="5" s="1"/>
  <c r="GB51" i="5"/>
  <c r="GB52" i="5" s="1"/>
  <c r="GB58" i="5" s="1"/>
  <c r="GB59" i="5" s="1"/>
  <c r="GB70" i="5" s="1"/>
  <c r="X51" i="5"/>
  <c r="X52" i="5" s="1"/>
  <c r="X58" i="5" s="1"/>
  <c r="X59" i="5" s="1"/>
  <c r="X70" i="5" s="1"/>
  <c r="AO51" i="5"/>
  <c r="AO52" i="5" s="1"/>
  <c r="AO58" i="5" s="1"/>
  <c r="AO59" i="5" s="1"/>
  <c r="AO70" i="5" s="1"/>
  <c r="DX51" i="5"/>
  <c r="DX52" i="5" s="1"/>
  <c r="DX58" i="5" s="1"/>
  <c r="DX59" i="5" s="1"/>
  <c r="DX70" i="5" s="1"/>
  <c r="AA51" i="5"/>
  <c r="AA52" i="5" s="1"/>
  <c r="AA58" i="5" s="1"/>
  <c r="AA59" i="5" s="1"/>
  <c r="AA70" i="5" s="1"/>
  <c r="FD51" i="5"/>
  <c r="FD52" i="5" s="1"/>
  <c r="FD58" i="5" s="1"/>
  <c r="FD59" i="5" s="1"/>
  <c r="FD70" i="5" s="1"/>
  <c r="FG51" i="5"/>
  <c r="FG52" i="5" s="1"/>
  <c r="FG58" i="5" s="1"/>
  <c r="G42" i="20" s="1"/>
  <c r="DT51" i="5"/>
  <c r="DT52" i="5" s="1"/>
  <c r="DT58" i="5" s="1"/>
  <c r="DT59" i="5" s="1"/>
  <c r="DT70" i="5" s="1"/>
  <c r="EI51" i="5"/>
  <c r="EI52" i="5" s="1"/>
  <c r="EI58" i="5" s="1"/>
  <c r="G18" i="20" s="1"/>
  <c r="EP51" i="5"/>
  <c r="EP52" i="5" s="1"/>
  <c r="EP58" i="5" s="1"/>
  <c r="EP59" i="5" s="1"/>
  <c r="EP70" i="5" s="1"/>
  <c r="BA51" i="5"/>
  <c r="BA52" i="5" s="1"/>
  <c r="BA58" i="5" s="1"/>
  <c r="BA59" i="5" s="1"/>
  <c r="BA70" i="5" s="1"/>
  <c r="AW51" i="5"/>
  <c r="AW52" i="5" s="1"/>
  <c r="AW58" i="5" s="1"/>
  <c r="AW59" i="5" s="1"/>
  <c r="AW70" i="5" s="1"/>
  <c r="BF51" i="5"/>
  <c r="BF52" i="5" s="1"/>
  <c r="BF58" i="5" s="1"/>
  <c r="BF59" i="5" s="1"/>
  <c r="BF70" i="5" s="1"/>
  <c r="GE51" i="5"/>
  <c r="GE52" i="5" s="1"/>
  <c r="GE58" i="5" s="1"/>
  <c r="G66" i="20" s="1"/>
  <c r="FE51" i="5"/>
  <c r="FE52" i="5" s="1"/>
  <c r="FE58" i="5" s="1"/>
  <c r="G40" i="20" s="1"/>
  <c r="AT51" i="5"/>
  <c r="AT52" i="5" s="1"/>
  <c r="AT58" i="5" s="1"/>
  <c r="AT59" i="5" s="1"/>
  <c r="AT70" i="5" s="1"/>
  <c r="AB51" i="5"/>
  <c r="AB52" i="5" s="1"/>
  <c r="AB58" i="5" s="1"/>
  <c r="AB59" i="5" s="1"/>
  <c r="AB70" i="5" s="1"/>
  <c r="EC51" i="5"/>
  <c r="EC52" i="5" s="1"/>
  <c r="EC58" i="5" s="1"/>
  <c r="EC59" i="5" s="1"/>
  <c r="EC70"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J70" i="5"/>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S70"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GF70" i="5"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ED51" i="5"/>
  <c r="ED52" i="5" s="1"/>
  <c r="ED58" i="5" s="1"/>
  <c r="ED59" i="5" s="1"/>
  <c r="ED70" i="5" s="1"/>
  <c r="BM51" i="5"/>
  <c r="BM52" i="5" s="1"/>
  <c r="BM58" i="5" s="1"/>
  <c r="BM59" i="5" s="1"/>
  <c r="BM70" i="5" s="1"/>
  <c r="FV51" i="5"/>
  <c r="FV52" i="5" s="1"/>
  <c r="FV58" i="5" s="1"/>
  <c r="FV59" i="5" s="1"/>
  <c r="D57" i="20" s="1"/>
  <c r="DV51" i="5"/>
  <c r="DV52" i="5" s="1"/>
  <c r="DV58" i="5" s="1"/>
  <c r="G64" i="20"/>
  <c r="G43" i="20"/>
  <c r="EQ59" i="5"/>
  <c r="EQ70" i="5" s="1"/>
  <c r="G50" i="20"/>
  <c r="GA59" i="5"/>
  <c r="GA70" i="5" s="1"/>
  <c r="FR59" i="5"/>
  <c r="G28" i="20"/>
  <c r="GK59" i="5"/>
  <c r="GK70" i="5" s="1"/>
  <c r="EJ59" i="5"/>
  <c r="G45" i="20"/>
  <c r="FB59" i="5"/>
  <c r="FP59" i="5"/>
  <c r="FP70" i="5" s="1"/>
  <c r="G38" i="20"/>
  <c r="GM59" i="5"/>
  <c r="G21" i="20"/>
  <c r="GO70" i="5"/>
  <c r="G22" i="20"/>
  <c r="BQ70" i="5"/>
  <c r="R67" i="5"/>
  <c r="R69" i="5" s="1"/>
  <c r="G6" i="20"/>
  <c r="I70" i="5"/>
  <c r="BJ70" i="5"/>
  <c r="DY59" i="5"/>
  <c r="D8" i="20" s="1"/>
  <c r="GC70" i="5"/>
  <c r="D45" i="20"/>
  <c r="EM70" i="5"/>
  <c r="FC70" i="5"/>
  <c r="D38" i="20"/>
  <c r="FH70" i="5"/>
  <c r="EL70" i="5"/>
  <c r="ES70" i="5"/>
  <c r="D43" i="20"/>
  <c r="FJ70" i="5"/>
  <c r="D64" i="20"/>
  <c r="D22" i="20"/>
  <c r="D21" i="20"/>
  <c r="D28" i="20"/>
  <c r="D50" i="20"/>
  <c r="FO70" i="5"/>
  <c r="D6" i="20"/>
  <c r="DW70" i="5"/>
  <c r="H70" i="5" l="1"/>
  <c r="FK59" i="5"/>
  <c r="D46" i="20" s="1"/>
  <c r="FX70" i="5"/>
  <c r="FQ59" i="5"/>
  <c r="FQ70" i="5" s="1"/>
  <c r="G59" i="20"/>
  <c r="GQ70" i="5"/>
  <c r="D12" i="20"/>
  <c r="D55" i="20"/>
  <c r="EI59" i="5"/>
  <c r="D18" i="20" s="1"/>
  <c r="AN67" i="5"/>
  <c r="AN69" i="5" s="1"/>
  <c r="D33" i="20"/>
  <c r="CX67" i="5"/>
  <c r="CX69" i="5" s="1"/>
  <c r="S67" i="5"/>
  <c r="S69" i="5" s="1"/>
  <c r="AK67" i="5"/>
  <c r="AK69" i="5" s="1"/>
  <c r="GS67" i="5"/>
  <c r="GS69" i="5" s="1"/>
  <c r="D25" i="20"/>
  <c r="EK59" i="5"/>
  <c r="EK70" i="5" s="1"/>
  <c r="G2" i="20"/>
  <c r="G63" i="20"/>
  <c r="GR70" i="5"/>
  <c r="D63" i="20"/>
  <c r="D39" i="20"/>
  <c r="DZ70" i="5"/>
  <c r="DU59" i="5"/>
  <c r="D4" i="20" s="1"/>
  <c r="D17" i="20"/>
  <c r="G39" i="20"/>
  <c r="G61" i="20"/>
  <c r="D2" i="20"/>
  <c r="G33" i="20"/>
  <c r="CB67" i="5"/>
  <c r="CB69" i="5" s="1"/>
  <c r="G68" i="20"/>
  <c r="CR67" i="5"/>
  <c r="CR69" i="5" s="1"/>
  <c r="FG59" i="5"/>
  <c r="FG70" i="5" s="1"/>
  <c r="FI59" i="5"/>
  <c r="FI70" i="5" s="1"/>
  <c r="D68" i="20"/>
  <c r="ET70" i="5"/>
  <c r="CM67" i="5"/>
  <c r="CM69" i="5" s="1"/>
  <c r="G29" i="20"/>
  <c r="X67" i="5"/>
  <c r="X69" i="5" s="1"/>
  <c r="GI59" i="5"/>
  <c r="GI67" i="5" s="1"/>
  <c r="B70" i="20" s="1"/>
  <c r="G17" i="20"/>
  <c r="G25" i="20"/>
  <c r="DN67" i="5"/>
  <c r="DN69" i="5" s="1"/>
  <c r="DM67" i="5"/>
  <c r="DM69" i="5" s="1"/>
  <c r="CN67" i="5"/>
  <c r="CN69" i="5" s="1"/>
  <c r="GE59" i="5"/>
  <c r="D66" i="20" s="1"/>
  <c r="EZ59" i="5"/>
  <c r="EZ70" i="5" s="1"/>
  <c r="D61" i="20"/>
  <c r="J67" i="5"/>
  <c r="J69" i="5" s="1"/>
  <c r="FF70" i="5"/>
  <c r="BM67" i="5"/>
  <c r="BM69" i="5" s="1"/>
  <c r="Z67" i="5"/>
  <c r="Z69" i="5" s="1"/>
  <c r="BE67" i="5"/>
  <c r="BE69" i="5" s="1"/>
  <c r="G13" i="20"/>
  <c r="CY67" i="5"/>
  <c r="CY69" i="5" s="1"/>
  <c r="D49" i="20"/>
  <c r="G49" i="20"/>
  <c r="EG59" i="5"/>
  <c r="EG70" i="5" s="1"/>
  <c r="CQ67" i="5"/>
  <c r="CQ69" i="5" s="1"/>
  <c r="AE67" i="5"/>
  <c r="AE69" i="5" s="1"/>
  <c r="CW67" i="5"/>
  <c r="CW69" i="5" s="1"/>
  <c r="CO67" i="5"/>
  <c r="CO69" i="5" s="1"/>
  <c r="DM70" i="5"/>
  <c r="G55" i="20"/>
  <c r="Y67" i="5"/>
  <c r="Y69" i="5" s="1"/>
  <c r="EA59" i="5"/>
  <c r="EA70" i="5" s="1"/>
  <c r="G41" i="20"/>
  <c r="AF67" i="5"/>
  <c r="AF69" i="5" s="1"/>
  <c r="G3" i="20"/>
  <c r="CE67" i="5"/>
  <c r="CE69" i="5" s="1"/>
  <c r="FW59" i="5"/>
  <c r="D7" i="20"/>
  <c r="BL67" i="5"/>
  <c r="BL69" i="5" s="1"/>
  <c r="AB67" i="5"/>
  <c r="AB69" i="5" s="1"/>
  <c r="CZ67" i="5"/>
  <c r="CZ69" i="5" s="1"/>
  <c r="G7" i="20"/>
  <c r="G73" i="20"/>
  <c r="CC67" i="5"/>
  <c r="CC69" i="5" s="1"/>
  <c r="N70" i="5"/>
  <c r="K70" i="5"/>
  <c r="P67" i="5"/>
  <c r="P69" i="5" s="1"/>
  <c r="GD70" i="5"/>
  <c r="D67" i="20"/>
  <c r="GV67" i="5"/>
  <c r="GV69" i="5" s="1"/>
  <c r="CP67" i="5"/>
  <c r="CP69" i="5" s="1"/>
  <c r="GN70" i="5"/>
  <c r="AC67" i="5"/>
  <c r="AC69" i="5" s="1"/>
  <c r="CD67" i="5"/>
  <c r="CD69" i="5" s="1"/>
  <c r="GL70" i="5"/>
  <c r="G12" i="20"/>
  <c r="ER59" i="5"/>
  <c r="ER70" i="5" s="1"/>
  <c r="D13" i="20"/>
  <c r="AT67" i="5"/>
  <c r="AT69" i="5" s="1"/>
  <c r="AD67" i="5"/>
  <c r="AD69" i="5" s="1"/>
  <c r="AA67" i="5"/>
  <c r="AA69" i="5" s="1"/>
  <c r="BS67" i="5"/>
  <c r="BS69" i="5" s="1"/>
  <c r="AJ67" i="5"/>
  <c r="AJ69" i="5" s="1"/>
  <c r="D3" i="20"/>
  <c r="BG67" i="5"/>
  <c r="BG69" i="5" s="1"/>
  <c r="BN67" i="5"/>
  <c r="BN69" i="5" s="1"/>
  <c r="EU59" i="5"/>
  <c r="D30" i="20" s="1"/>
  <c r="BB67" i="5"/>
  <c r="BB69" i="5" s="1"/>
  <c r="CK67" i="5"/>
  <c r="CK69" i="5" s="1"/>
  <c r="FE59" i="5"/>
  <c r="D40" i="20" s="1"/>
  <c r="G67" i="20"/>
  <c r="AO67" i="5"/>
  <c r="AO69" i="5" s="1"/>
  <c r="EB59" i="5"/>
  <c r="EC67" i="5" s="1"/>
  <c r="EC69" i="5" s="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DT69" i="5" s="1"/>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D16" i="20"/>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G36" i="20"/>
  <c r="G5" i="20"/>
  <c r="DV59" i="5"/>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35" i="20"/>
  <c r="D26" i="20"/>
  <c r="D62" i="20"/>
  <c r="GD67" i="5"/>
  <c r="GD69" i="5" s="1"/>
  <c r="GN67" i="5"/>
  <c r="GN69" i="5" s="1"/>
  <c r="GC67" i="5"/>
  <c r="B64" i="20" s="1"/>
  <c r="D72" i="20"/>
  <c r="FR70" i="5"/>
  <c r="D19" i="20"/>
  <c r="D53" i="20"/>
  <c r="D51" i="20"/>
  <c r="EJ70" i="5"/>
  <c r="D37" i="20"/>
  <c r="FB70" i="5"/>
  <c r="DZ67" i="5"/>
  <c r="B9" i="20" s="1"/>
  <c r="GM70" i="5"/>
  <c r="D74" i="20"/>
  <c r="GO67" i="5"/>
  <c r="GO69" i="5" s="1"/>
  <c r="GP67" i="5"/>
  <c r="GP69" i="5" s="1"/>
  <c r="FK70" i="5"/>
  <c r="DY70" i="5"/>
  <c r="D69" i="20"/>
  <c r="GH70" i="5"/>
  <c r="FQ67" i="5" l="1"/>
  <c r="FQ69" i="5" s="1"/>
  <c r="DU70" i="5"/>
  <c r="D52" i="20"/>
  <c r="FR67" i="5"/>
  <c r="B53" i="20" s="1"/>
  <c r="EK67" i="5"/>
  <c r="EK69" i="5" s="1"/>
  <c r="EL67" i="5"/>
  <c r="EL69" i="5" s="1"/>
  <c r="EI70" i="5"/>
  <c r="D44" i="20"/>
  <c r="D20" i="20"/>
  <c r="EM67" i="5"/>
  <c r="B22" i="20" s="1"/>
  <c r="B25" i="20"/>
  <c r="DX67" i="5"/>
  <c r="DX69" i="5" s="1"/>
  <c r="DU67" i="5"/>
  <c r="DU69" i="5" s="1"/>
  <c r="FK67" i="5"/>
  <c r="FK69" i="5" s="1"/>
  <c r="EJ67" i="5"/>
  <c r="B19" i="20" s="1"/>
  <c r="D71" i="20"/>
  <c r="GA67" i="5"/>
  <c r="GA69" i="5" s="1"/>
  <c r="FJ67" i="5"/>
  <c r="B45" i="20" s="1"/>
  <c r="GE70" i="5"/>
  <c r="GG67" i="5"/>
  <c r="GG69" i="5" s="1"/>
  <c r="GH67" i="5"/>
  <c r="GH69" i="5" s="1"/>
  <c r="D42" i="20"/>
  <c r="FN67" i="5"/>
  <c r="FN69" i="5" s="1"/>
  <c r="GE67" i="5"/>
  <c r="B66" i="20" s="1"/>
  <c r="FI67" i="5"/>
  <c r="FI69" i="5" s="1"/>
  <c r="GF67" i="5"/>
  <c r="GF69" i="5" s="1"/>
  <c r="FA67" i="5"/>
  <c r="FA69" i="5" s="1"/>
  <c r="GI70" i="5"/>
  <c r="GB67" i="5"/>
  <c r="GB69" i="5" s="1"/>
  <c r="ET67" i="5"/>
  <c r="ET69" i="5" s="1"/>
  <c r="D70" i="20"/>
  <c r="D10" i="20"/>
  <c r="FL67" i="5"/>
  <c r="FL69" i="5" s="1"/>
  <c r="EG67" i="5"/>
  <c r="B16" i="20" s="1"/>
  <c r="EA67" i="5"/>
  <c r="EA69" i="5" s="1"/>
  <c r="EE67" i="5"/>
  <c r="EE69" i="5" s="1"/>
  <c r="FZ67" i="5"/>
  <c r="B61" i="20" s="1"/>
  <c r="EV67" i="5"/>
  <c r="B31" i="20" s="1"/>
  <c r="FG67" i="5"/>
  <c r="FG69" i="5" s="1"/>
  <c r="FE70" i="5"/>
  <c r="B3" i="20"/>
  <c r="FF67" i="5"/>
  <c r="FF69" i="5" s="1"/>
  <c r="EU70" i="5"/>
  <c r="FH67" i="5"/>
  <c r="FH69" i="5" s="1"/>
  <c r="FE67" i="5"/>
  <c r="FE69" i="5" s="1"/>
  <c r="EB67" i="5"/>
  <c r="EB69" i="5" s="1"/>
  <c r="FT67" i="5"/>
  <c r="FT69" i="5" s="1"/>
  <c r="ER67" i="5"/>
  <c r="ER69" i="5" s="1"/>
  <c r="D11" i="20"/>
  <c r="FY67" i="5"/>
  <c r="FY69" i="5" s="1"/>
  <c r="D34" i="20"/>
  <c r="ES67" i="5"/>
  <c r="B28" i="20" s="1"/>
  <c r="D32" i="20"/>
  <c r="FU67" i="5"/>
  <c r="B56" i="20" s="1"/>
  <c r="EB70" i="5"/>
  <c r="ED67" i="5"/>
  <c r="B13" i="20" s="1"/>
  <c r="D54" i="20"/>
  <c r="GL67" i="5"/>
  <c r="B73" i="20" s="1"/>
  <c r="FV67" i="5"/>
  <c r="FV69" i="5" s="1"/>
  <c r="D27" i="20"/>
  <c r="FW70" i="5"/>
  <c r="D58" i="20"/>
  <c r="FM67" i="5"/>
  <c r="B48" i="20" s="1"/>
  <c r="FS67" i="5"/>
  <c r="B54" i="20" s="1"/>
  <c r="EZ67" i="5"/>
  <c r="B35" i="20" s="1"/>
  <c r="EU67" i="5"/>
  <c r="EU69" i="5" s="1"/>
  <c r="FY70" i="5"/>
  <c r="DV67" i="5"/>
  <c r="B5" i="20" s="1"/>
  <c r="EY67" i="5"/>
  <c r="EY69" i="5" s="1"/>
  <c r="B2" i="20"/>
  <c r="EW67" i="5"/>
  <c r="EW69" i="5" s="1"/>
  <c r="EN67" i="5"/>
  <c r="B23" i="20" s="1"/>
  <c r="FX67" i="5"/>
  <c r="FW67" i="5"/>
  <c r="D56" i="20"/>
  <c r="FU70" i="5"/>
  <c r="EQ67" i="5"/>
  <c r="B26" i="20" s="1"/>
  <c r="D23" i="20"/>
  <c r="DY67" i="5"/>
  <c r="B8" i="20" s="1"/>
  <c r="EN70" i="5"/>
  <c r="EO67" i="5"/>
  <c r="B24" i="20" s="1"/>
  <c r="GJ67" i="5"/>
  <c r="GJ69" i="5" s="1"/>
  <c r="DW67" i="5"/>
  <c r="B6" i="20" s="1"/>
  <c r="EX67" i="5"/>
  <c r="B33" i="20" s="1"/>
  <c r="D31" i="20"/>
  <c r="EV70" i="5"/>
  <c r="GM67" i="5"/>
  <c r="GM69" i="5" s="1"/>
  <c r="D47" i="20"/>
  <c r="FL70" i="5"/>
  <c r="GK67" i="5"/>
  <c r="B72" i="20" s="1"/>
  <c r="FB67" i="5"/>
  <c r="B37" i="20" s="1"/>
  <c r="FA70" i="5"/>
  <c r="D36" i="20"/>
  <c r="D15" i="20"/>
  <c r="EH67" i="5"/>
  <c r="EF70" i="5"/>
  <c r="EF67" i="5"/>
  <c r="FD67" i="5"/>
  <c r="B39" i="20" s="1"/>
  <c r="EI67" i="5"/>
  <c r="DV70" i="5"/>
  <c r="D5" i="20"/>
  <c r="FC67" i="5"/>
  <c r="B38" i="20" s="1"/>
  <c r="D48" i="20"/>
  <c r="FM70" i="5"/>
  <c r="FO67" i="5"/>
  <c r="B65" i="20"/>
  <c r="GC69" i="5"/>
  <c r="FP69" i="5"/>
  <c r="B12" i="20"/>
  <c r="GI69" i="5"/>
  <c r="B52" i="20"/>
  <c r="DZ69" i="5"/>
  <c r="B20" i="20" l="1"/>
  <c r="FR69" i="5"/>
  <c r="B21" i="20"/>
  <c r="EM69" i="5"/>
  <c r="B4" i="20"/>
  <c r="B29" i="20"/>
  <c r="B7" i="20"/>
  <c r="B14" i="20"/>
  <c r="EV69" i="5"/>
  <c r="B46" i="20"/>
  <c r="B49" i="20"/>
  <c r="B41" i="20"/>
  <c r="B47" i="20"/>
  <c r="EG69" i="5"/>
  <c r="B42" i="20"/>
  <c r="EJ69" i="5"/>
  <c r="B68" i="20"/>
  <c r="B36" i="20"/>
  <c r="B43" i="20"/>
  <c r="B69" i="20"/>
  <c r="B62" i="20"/>
  <c r="B44" i="20"/>
  <c r="FJ69" i="5"/>
  <c r="B67" i="20"/>
  <c r="FZ69" i="5"/>
  <c r="B63" i="20"/>
  <c r="GE69" i="5"/>
  <c r="B34" i="20"/>
  <c r="B55" i="20"/>
  <c r="B11" i="20"/>
  <c r="B40" i="20"/>
  <c r="FM69" i="5"/>
  <c r="ED69" i="5"/>
  <c r="FS69" i="5"/>
  <c r="EN69" i="5"/>
  <c r="B10" i="20"/>
  <c r="B27" i="20"/>
  <c r="FU69" i="5"/>
  <c r="B71" i="20"/>
  <c r="EZ69" i="5"/>
  <c r="B74" i="20"/>
  <c r="DV69" i="5"/>
  <c r="GL69" i="5"/>
  <c r="B60" i="20"/>
  <c r="B30" i="20"/>
  <c r="ES69" i="5"/>
  <c r="B57" i="20"/>
  <c r="FB69" i="5"/>
  <c r="DY69" i="5"/>
  <c r="B32" i="20"/>
  <c r="EO69" i="5"/>
  <c r="DW69" i="5"/>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<sst xmlns="http://schemas.openxmlformats.org/spreadsheetml/2006/main" count="1726" uniqueCount="621">
  <si>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</si>
  <si>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</si>
  <si>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</si>
  <si>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</si>
  <si>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</si>
  <si>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</si>
  <si>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</si>
  <si>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</si>
  <si>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</si>
  <si>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</si>
  <si>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</si>
  <si>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</si>
  <si>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</si>
  <si>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</si>
  <si>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</si>
  <si>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</si>
  <si>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</si>
  <si>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</si>
  <si>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</si>
  <si>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</si>
  <si>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</si>
  <si>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</si>
  <si>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</si>
  <si>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</si>
  <si>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</si>
  <si>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</si>
  <si>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</si>
  <si>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</si>
  <si>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</si>
  <si>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</si>
  <si>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</si>
  <si>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</si>
  <si>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</si>
  <si>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</si>
  <si>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</si>
  <si>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</si>
  <si>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</si>
  <si>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</si>
  <si>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</si>
  <si>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</si>
  <si>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</si>
  <si>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</si>
  <si>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</si>
  <si>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</si>
  <si>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</si>
  <si>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</si>
  <si>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</si>
  <si>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</si>
  <si>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</si>
  <si>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</si>
  <si>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</si>
  <si>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</si>
  <si>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</si>
  <si>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</si>
  <si>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</si>
  <si>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</si>
  <si>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</si>
  <si>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</si>
  <si>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</si>
  <si>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</si>
  <si>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</si>
  <si>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</si>
  <si>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</si>
  <si>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</si>
  <si>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</si>
  <si>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</si>
  <si>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</si>
  <si>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</si>
  <si>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</si>
  <si>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</si>
  <si>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</si>
  <si>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</si>
  <si>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</si>
  <si>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</si>
  <si>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</si>
  <si>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</si>
  <si>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</si>
  <si>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</si>
  <si>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</si>
  <si>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</si>
  <si>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</si>
  <si>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</si>
  <si>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</si>
  <si>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</si>
  <si>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</si>
  <si>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</si>
  <si>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</si>
  <si>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</si>
  <si>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</si>
  <si>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</si>
  <si>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</si>
  <si>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</si>
  <si>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</si>
  <si>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</si>
  <si>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</si>
  <si>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</si>
  <si>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</si>
  <si>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</si>
  <si>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</si>
  <si>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</si>
  <si>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</si>
  <si>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</si>
  <si>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</si>
  <si>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</si>
  <si>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</si>
  <si>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</si>
  <si>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</si>
  <si>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</si>
  <si>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</si>
  <si>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</si>
  <si>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</si>
  <si>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</si>
  <si>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</si>
  <si>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</si>
  <si>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</si>
  <si>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</si>
  <si>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</si>
  <si>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</si>
  <si>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</si>
  <si>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</si>
  <si>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</si>
  <si>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</si>
  <si>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</si>
  <si>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</si>
  <si>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</si>
  <si>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</si>
  <si>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</si>
  <si>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</si>
  <si>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</si>
  <si>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</si>
  <si>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</si>
  <si>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</si>
  <si>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</si>
  <si>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</si>
  <si>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</si>
  <si>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</si>
  <si>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</si>
  <si>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</si>
  <si>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</si>
  <si>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</si>
  <si>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</si>
  <si>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</si>
  <si>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</si>
  <si>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</si>
  <si>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</si>
  <si>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</si>
  <si>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</si>
  <si>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</si>
  <si>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</si>
  <si>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</si>
  <si>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</si>
  <si>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</si>
  <si>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</si>
  <si>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</si>
  <si>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</si>
  <si>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</si>
  <si>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</si>
  <si>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</si>
  <si>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</si>
  <si>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</si>
  <si>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</si>
  <si>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</si>
  <si>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</si>
  <si>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</si>
  <si>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</si>
  <si>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</si>
  <si>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</si>
  <si>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</si>
  <si>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</si>
  <si>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</si>
  <si>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</si>
  <si>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</si>
  <si>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</si>
  <si>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</si>
  <si>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</si>
  <si>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</si>
  <si>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</si>
  <si>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</si>
  <si>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</si>
  <si>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</si>
  <si>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</si>
  <si>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</si>
  <si>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</si>
  <si>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</si>
  <si>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</si>
  <si>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</si>
  <si>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</si>
  <si>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</si>
  <si>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</si>
  <si>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</si>
  <si>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</si>
  <si>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</si>
  <si>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</si>
  <si>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</si>
  <si>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</si>
  <si>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</si>
  <si>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</si>
  <si>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</si>
  <si>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</si>
  <si>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</si>
  <si>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</si>
  <si>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</si>
  <si>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</si>
  <si>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</si>
  <si>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</si>
  <si>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</si>
  <si>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</si>
  <si>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</si>
  <si>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</si>
  <si>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</si>
  <si>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</si>
  <si>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</si>
  <si>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</si>
  <si>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</si>
  <si>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</si>
  <si>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</si>
  <si>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</si>
  <si>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</si>
  <si>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</si>
  <si>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</si>
  <si>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</si>
  <si>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</si>
  <si>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</si>
  <si>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</si>
  <si>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</si>
  <si>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</si>
  <si>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</si>
  <si>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</si>
  <si>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</si>
  <si>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</si>
  <si>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</si>
  <si>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</si>
  <si>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</si>
  <si>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</si>
  <si>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</si>
  <si>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</si>
  <si>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</si>
  <si>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</si>
  <si>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</si>
  <si>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</si>
  <si>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</si>
  <si>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</si>
  <si>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</si>
  <si>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</si>
  <si>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</si>
  <si>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</si>
  <si>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</si>
  <si>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</si>
  <si>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</si>
  <si>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</si>
  <si>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</si>
  <si>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</si>
  <si>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</si>
  <si>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</si>
  <si>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</si>
  <si>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</si>
  <si>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</si>
  <si>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</si>
  <si>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</si>
  <si>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</si>
  <si>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</si>
  <si>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</si>
  <si>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</si>
  <si>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</si>
  <si>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</si>
  <si>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</si>
  <si>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</si>
  <si>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</si>
  <si>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</si>
  <si>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</si>
  <si>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</si>
  <si>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</si>
  <si>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</si>
  <si>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</si>
  <si>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</si>
  <si>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</si>
  <si>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</si>
  <si>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</si>
  <si>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</si>
  <si>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</si>
  <si>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</si>
  <si>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</si>
  <si>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</si>
  <si>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</si>
  <si>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</si>
  <si>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</si>
  <si>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</si>
  <si>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</si>
  <si>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</si>
  <si>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</si>
  <si>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</si>
  <si>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</si>
  <si>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</si>
  <si>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</si>
  <si>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</si>
  <si>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</si>
  <si>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</si>
  <si>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</si>
  <si>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</si>
  <si>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</si>
  <si>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</si>
  <si>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</si>
  <si>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</si>
  <si>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</si>
  <si>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</si>
  <si>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</si>
  <si>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</si>
  <si>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</si>
  <si>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</si>
  <si>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</si>
  <si>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</si>
  <si>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</si>
  <si>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</si>
  <si>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</si>
  <si>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</si>
  <si>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</si>
  <si>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</si>
  <si>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</si>
  <si>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</si>
  <si>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</si>
  <si>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</si>
  <si>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</si>
  <si>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</si>
  <si>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</si>
  <si>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</si>
  <si>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</si>
  <si>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</si>
  <si>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</si>
  <si>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</si>
  <si>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</si>
  <si>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</si>
  <si>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</si>
  <si>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</si>
  <si>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</si>
  <si>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</si>
  <si>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</si>
  <si>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</si>
  <si>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</si>
  <si>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</si>
  <si>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</si>
  <si>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</si>
  <si>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</si>
  <si>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</si>
  <si>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</si>
  <si>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</si>
  <si>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</si>
  <si>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</si>
  <si>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</si>
  <si>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</si>
  <si>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</si>
  <si>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</si>
  <si>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</si>
  <si>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</si>
  <si>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</si>
  <si>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</si>
  <si>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</si>
  <si>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</si>
  <si>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</si>
  <si>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</si>
  <si>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</si>
  <si>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</si>
  <si>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</si>
  <si>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</si>
  <si>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</si>
  <si>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</si>
  <si>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</si>
  <si>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</si>
  <si>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</si>
  <si>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</si>
  <si>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</si>
  <si>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</si>
  <si>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</si>
  <si>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</si>
  <si>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</si>
  <si>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</si>
  <si>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</si>
  <si>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</si>
  <si>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</si>
  <si>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</si>
  <si>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</si>
  <si>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</si>
  <si>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</si>
  <si>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</si>
  <si>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</si>
  <si>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</si>
  <si>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</si>
  <si>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</si>
  <si>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</si>
  <si>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</si>
  <si>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</si>
  <si>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</si>
  <si>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</si>
  <si>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</si>
  <si>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</si>
  <si>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</si>
  <si>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</si>
  <si>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</si>
  <si>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</si>
  <si>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</si>
  <si>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</si>
  <si>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</si>
  <si>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</si>
  <si>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</si>
  <si>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</si>
  <si>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</si>
  <si>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</si>
  <si>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</si>
  <si>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</si>
  <si>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</si>
  <si>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</si>
  <si>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</si>
  <si>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</si>
  <si>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</si>
  <si>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</si>
  <si>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</si>
  <si>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</si>
  <si>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</si>
  <si>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</si>
  <si>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</si>
  <si>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</si>
  <si>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</si>
  <si>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</si>
  <si>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</si>
  <si>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</si>
  <si>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</si>
  <si>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</si>
  <si>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</si>
  <si>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</si>
  <si>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</si>
  <si>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</si>
  <si>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</si>
  <si>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</si>
  <si>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</si>
  <si>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</si>
  <si>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</si>
  <si>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</si>
  <si>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</si>
  <si>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</si>
  <si>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</si>
  <si>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</si>
  <si>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</si>
  <si>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</si>
  <si>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</si>
  <si>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</si>
  <si>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</si>
  <si>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</si>
  <si>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</si>
  <si>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</si>
  <si>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</si>
  <si>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</si>
  <si>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</si>
  <si>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</si>
  <si>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</si>
  <si>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</si>
  <si>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</si>
  <si>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</si>
  <si>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</si>
  <si>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</si>
  <si>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</si>
  <si>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</si>
  <si>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</si>
  <si>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</si>
  <si>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</si>
  <si>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</si>
  <si>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</si>
  <si>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</si>
  <si>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</si>
  <si>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</si>
  <si>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</si>
  <si>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</si>
  <si>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</si>
  <si>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</si>
  <si>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</si>
  <si>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</si>
  <si>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</si>
  <si>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</si>
  <si>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</si>
  <si>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</si>
  <si>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</si>
  <si>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</si>
  <si>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</si>
  <si>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</si>
  <si>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</si>
  <si>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</si>
  <si>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</si>
  <si>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</si>
  <si>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</si>
  <si>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</si>
  <si>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</si>
  <si>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</si>
  <si>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</si>
  <si>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</si>
  <si>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</si>
  <si>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</si>
  <si>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</si>
  <si>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</si>
  <si>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</si>
  <si>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</si>
  <si>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</si>
  <si>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</si>
  <si>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</si>
  <si>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</si>
  <si>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</si>
  <si>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</si>
  <si>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</si>
  <si>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</si>
  <si>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</si>
  <si>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</si>
  <si>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</si>
  <si>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</si>
  <si>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</si>
  <si>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</si>
  <si>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</si>
  <si>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</si>
  <si>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</si>
  <si>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</si>
  <si>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</si>
  <si>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</si>
  <si>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</si>
  <si>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</si>
  <si>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</si>
  <si>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</si>
  <si>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</si>
  <si>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</si>
  <si>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</si>
  <si>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</si>
  <si>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</si>
  <si>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</si>
  <si>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</si>
  <si>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</si>
  <si>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</si>
  <si>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</si>
  <si>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</si>
  <si>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</si>
  <si>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</si>
  <si>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</si>
  <si>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</si>
  <si>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</si>
  <si>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</si>
  <si>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</si>
  <si>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</si>
  <si>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</si>
  <si>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</si>
  <si>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</si>
  <si>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</si>
  <si>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</si>
  <si>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</si>
  <si>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</si>
  <si>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</si>
  <si>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</si>
  <si>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</si>
  <si>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</si>
  <si>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</si>
  <si>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</si>
  <si>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</si>
  <si>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</si>
  <si>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</si>
  <si>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</si>
  <si>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</si>
  <si>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</si>
  <si>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</si>
  <si>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</si>
  <si>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</si>
  <si>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</si>
  <si>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</si>
  <si>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</si>
  <si>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</si>
  <si>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</si>
  <si>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</si>
  <si>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</si>
  <si>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</si>
  <si>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</si>
  <si>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</si>
  <si>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</si>
  <si>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</si>
  <si>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</si>
  <si>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</si>
  <si>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</si>
  <si>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</si>
  <si>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</si>
  <si>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</si>
  <si>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</si>
  <si>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</si>
  <si>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</si>
  <si>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</si>
  <si>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</si>
  <si>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</si>
  <si>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</si>
  <si>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</si>
  <si>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</si>
  <si>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</si>
  <si>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</si>
  <si>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</si>
  <si>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</si>
  <si>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</si>
  <si>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</si>
  <si>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</si>
  <si>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</si>
  <si>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</si>
  <si>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</si>
  <si>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</si>
  <si>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</si>
  <si>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</si>
  <si>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</si>
  <si>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</si>
  <si>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</si>
  <si>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</si>
  <si>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</si>
  <si>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</si>
  <si>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</si>
  <si>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</si>
  <si>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</si>
  <si>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</si>
  <si>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Annual Growth Rate</t>
  </si>
  <si>
    <t>4-Quarter MA</t>
  </si>
  <si>
    <t>State &amp; local, level</t>
  </si>
  <si>
    <t>State &amp; local, percent change from Q1 2008</t>
  </si>
  <si>
    <t>This quarter's level as % of Q1 2008 level</t>
  </si>
  <si>
    <t>YOY</t>
  </si>
  <si>
    <t>Apr-30-2018 08:38</t>
  </si>
  <si>
    <t>May-30-2018 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</si>
</sst>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7.2446448897865084E-2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Fiscal_impact_053018!$A$2:$A$73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Fiscal_impact_053018!$C$2:$C$73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0.1512782773440042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0.08</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-0.12755355110213493</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Fiscal_impact_053018!$A$2:$A$73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Fiscal_impact_053018!$C$2:$C$73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0.1512782773440042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L176" activePane="bottomRight" state="frozen"/>
      <selection pane="topRight" activeCell="C1" sqref="C1"/>
      <selection pane="bottomLeft" activeCell="A7" sqref="A7"/>
      <selection pane="bottomRight" activeCell="U2" sqref="U2"/>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619</v>
      </c>
      <c r="D6" t="s">
        <v>619</v>
      </c>
      <c r="E6" t="s">
        <v>619</v>
      </c>
      <c r="F6" t="s">
        <v>619</v>
      </c>
      <c r="G6" t="s">
        <v>619</v>
      </c>
      <c r="H6" t="s">
        <v>619</v>
      </c>
      <c r="I6" t="s">
        <v>619</v>
      </c>
      <c r="J6" t="s">
        <v>619</v>
      </c>
      <c r="K6" t="s">
        <v>620</v>
      </c>
      <c r="L6" t="s">
        <v>620</v>
      </c>
      <c r="M6" t="s">
        <v>620</v>
      </c>
      <c r="N6" t="s">
        <v>619</v>
      </c>
      <c r="O6" t="s">
        <v>620</v>
      </c>
      <c r="P6" t="s">
        <v>620</v>
      </c>
      <c r="Q6" t="s">
        <v>609</v>
      </c>
      <c r="R6" t="s">
        <v>619</v>
      </c>
      <c r="S6" t="s">
        <v>610</v>
      </c>
      <c r="T6" t="s">
        <v>620</v>
      </c>
      <c r="U6" s="58" t="s">
        <v>620</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17379.7</v>
      </c>
      <c r="L199" s="5">
        <v>12065.9</v>
      </c>
      <c r="M199" s="5">
        <v>13775.9</v>
      </c>
      <c r="N199" s="7">
        <v>1.1421599999999998</v>
      </c>
      <c r="O199" s="5">
        <v>19956.8</v>
      </c>
      <c r="P199" s="11">
        <v>0.2</v>
      </c>
      <c r="Q199" s="5">
        <v>17411.400000000001</v>
      </c>
      <c r="R199" s="5">
        <v>3443.5</v>
      </c>
      <c r="S199" s="48">
        <v>0</v>
      </c>
      <c r="T199" s="11">
        <v>0.11</v>
      </c>
      <c r="U199" s="59">
        <v>0.08</v>
      </c>
      <c r="V199" s="26"/>
      <c r="W199" s="5"/>
    </row>
    <row r="200" spans="1:23" x14ac:dyDescent="0.25">
      <c r="U200" s="58"/>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11" activePane="bottomRight" state="frozen"/>
      <selection pane="topRight" activeCell="C1" sqref="C1"/>
      <selection pane="bottomLeft" activeCell="A11" sqref="A11"/>
      <selection pane="bottomRight" activeCell="F26" sqref="F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17379.7</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12065.9</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13775.9</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19956.8</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12436.393626111927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1.0242510824397089</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1.209034705189227</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-0.18478362274951809</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2.1740998622651553E-2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0.69028601779844467</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-0.12755355110213493</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7.2446448897865084E-2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0.17254770303856332</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0.37492412161487887</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0.1512782773440042</v>
      </c>
      <c r="GN67" s="6">
        <f t="shared" ref="GN67" ca="1" si="214">IF(ISTEXT(GK59), "n/a", AVERAGE(GK59:GN59))</f>
        <v>0.19870920501684855</v>
      </c>
      <c r="GO67" s="6">
        <f t="shared" ref="GO67" ca="1" si="215">IF(ISTEXT(GL59), "n/a", AVERAGE(GL59:GO59))</f>
        <v>0.24860394254248452</v>
      </c>
      <c r="GP67" s="6">
        <f t="shared" ref="GP67" ca="1" si="216">IF(ISTEXT(GM59), "n/a", AVERAGE(GM59:GP59))</f>
        <v>7.2446448897865084E-2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-0.15255057709995759</v>
      </c>
      <c r="GN69" s="6">
        <f t="shared" ca="1" si="258"/>
        <v>-0.11009412518030073</v>
      </c>
      <c r="GO69" s="6">
        <f t="shared" ca="1" si="258"/>
        <v>-6.6774696646985598E-2</v>
      </c>
      <c r="GP69" s="6">
        <f t="shared" ca="1" si="258"/>
        <v>-0.25425259760841934</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-0.30247767271701376</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27" zoomScale="250" zoomScaleNormal="100" zoomScaleSheetLayoutView="25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6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MATCH(Fiscal_impact_053018!$A2, Calculations!$9:$9, 0))</f>
        <v>0.20857714517999645</v>
      </c>
      <c r="C2" s="66">
        <f>INDEX(Calculations!$1:$80, MATCH("RecessionDummy", Calculations!$B:$B, 0), MATCH(Fiscal_impact_053018!$A2, Calculations!$9:$9, 0))</f>
        <v>0</v>
      </c>
      <c r="D2" s="65">
        <f ca="1">INDEX(Calculations!$1:$80, MATCH("Fiscal_Impact_bars", Calculations!$B:$B, 0), MATCH(Fiscal_impact_053018!$A2,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MATCH(Fiscal_impact_053018!$A3, Calculations!$9:$9, 0))</f>
        <v>0.31188385901110699</v>
      </c>
      <c r="C3" s="66">
        <f>INDEX(Calculations!$1:$80, MATCH("RecessionDummy", Calculations!$B:$B, 0), MATCH(Fiscal_impact_053018!$A3, Calculations!$9:$9, 0))</f>
        <v>0</v>
      </c>
      <c r="D3" s="65">
        <f ca="1">INDEX(Calculations!$1:$80, MATCH("Fiscal_Impact_bars", Calculations!$B:$B, 0), MATCH(Fiscal_impact_053018!$A3,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MATCH(Fiscal_impact_053018!$A4, Calculations!$9:$9, 0))</f>
        <v>0.10059776893960075</v>
      </c>
      <c r="C4" s="66">
        <f>INDEX(Calculations!$1:$80, MATCH("RecessionDummy", Calculations!$B:$B, 0), MATCH(Fiscal_impact_053018!$A4, Calculations!$9:$9, 0))</f>
        <v>0</v>
      </c>
      <c r="D4" s="65">
        <f ca="1">INDEX(Calculations!$1:$80, MATCH("Fiscal_Impact_bars", Calculations!$B:$B, 0), MATCH(Fiscal_impact_053018!$A4,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MATCH(Fiscal_impact_053018!$A5, Calculations!$9:$9, 0))</f>
        <v>-6.5715868074283923E-2</v>
      </c>
      <c r="C5" s="66">
        <f>INDEX(Calculations!$1:$80, MATCH("RecessionDummy", Calculations!$B:$B, 0), MATCH(Fiscal_impact_053018!$A5, Calculations!$9:$9, 0))</f>
        <v>0</v>
      </c>
      <c r="D5" s="65">
        <f ca="1">INDEX(Calculations!$1:$80, MATCH("Fiscal_Impact_bars", Calculations!$B:$B, 0), MATCH(Fiscal_impact_053018!$A5,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MATCH(Fiscal_impact_053018!$A6, Calculations!$9:$9, 0))</f>
        <v>0.44678496957222402</v>
      </c>
      <c r="C6" s="66">
        <f>INDEX(Calculations!$1:$80, MATCH("RecessionDummy", Calculations!$B:$B, 0), MATCH(Fiscal_impact_053018!$A6, Calculations!$9:$9, 0))</f>
        <v>0</v>
      </c>
      <c r="D6" s="65">
        <f ca="1">INDEX(Calculations!$1:$80, MATCH("Fiscal_Impact_bars", Calculations!$B:$B, 0), MATCH(Fiscal_impact_053018!$A6,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MATCH(Fiscal_impact_053018!$A7, Calculations!$9:$9, 0))</f>
        <v>0.66691444939497502</v>
      </c>
      <c r="C7" s="66">
        <f>INDEX(Calculations!$1:$80, MATCH("RecessionDummy", Calculations!$B:$B, 0), MATCH(Fiscal_impact_053018!$A7, Calculations!$9:$9, 0))</f>
        <v>1</v>
      </c>
      <c r="D7" s="65">
        <f ca="1">INDEX(Calculations!$1:$80, MATCH("Fiscal_Impact_bars", Calculations!$B:$B, 0), MATCH(Fiscal_impact_053018!$A7,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MATCH(Fiscal_impact_053018!$A8, Calculations!$9:$9, 0))</f>
        <v>0.96230301496999315</v>
      </c>
      <c r="C8" s="66">
        <f>INDEX(Calculations!$1:$80, MATCH("RecessionDummy", Calculations!$B:$B, 0), MATCH(Fiscal_impact_053018!$A8, Calculations!$9:$9, 0))</f>
        <v>1</v>
      </c>
      <c r="D8" s="65">
        <f ca="1">INDEX(Calculations!$1:$80, MATCH("Fiscal_Impact_bars", Calculations!$B:$B, 0), MATCH(Fiscal_impact_053018!$A8,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MATCH(Fiscal_impact_053018!$A9, Calculations!$9:$9, 0))</f>
        <v>1.481600424851605</v>
      </c>
      <c r="C9" s="66">
        <f>INDEX(Calculations!$1:$80, MATCH("RecessionDummy", Calculations!$B:$B, 0), MATCH(Fiscal_impact_053018!$A9, Calculations!$9:$9, 0))</f>
        <v>1</v>
      </c>
      <c r="D9" s="65">
        <f ca="1">INDEX(Calculations!$1:$80, MATCH("Fiscal_Impact_bars", Calculations!$B:$B, 0), MATCH(Fiscal_impact_053018!$A9,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MATCH(Fiscal_impact_053018!$A10, Calculations!$9:$9, 0))</f>
        <v>1.7761412580347715</v>
      </c>
      <c r="C10" s="66">
        <f>INDEX(Calculations!$1:$80, MATCH("RecessionDummy", Calculations!$B:$B, 0), MATCH(Fiscal_impact_053018!$A10, Calculations!$9:$9, 0))</f>
        <v>0</v>
      </c>
      <c r="D10" s="65">
        <f ca="1">INDEX(Calculations!$1:$80, MATCH("Fiscal_Impact_bars", Calculations!$B:$B, 0), MATCH(Fiscal_impact_053018!$A10,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MATCH(Fiscal_impact_053018!$A11, Calculations!$9:$9, 0))</f>
        <v>1.9861841933983702</v>
      </c>
      <c r="C11" s="66">
        <f>INDEX(Calculations!$1:$80, MATCH("RecessionDummy", Calculations!$B:$B, 0), MATCH(Fiscal_impact_053018!$A11, Calculations!$9:$9, 0))</f>
        <v>0</v>
      </c>
      <c r="D11" s="65">
        <f ca="1">INDEX(Calculations!$1:$80, MATCH("Fiscal_Impact_bars", Calculations!$B:$B, 0), MATCH(Fiscal_impact_053018!$A11,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MATCH(Fiscal_impact_053018!$A12, Calculations!$9:$9, 0))</f>
        <v>2.2221236302194836</v>
      </c>
      <c r="C12" s="66">
        <f>INDEX(Calculations!$1:$80, MATCH("RecessionDummy", Calculations!$B:$B, 0), MATCH(Fiscal_impact_053018!$A12, Calculations!$9:$9, 0))</f>
        <v>0</v>
      </c>
      <c r="D12" s="65">
        <f ca="1">INDEX(Calculations!$1:$80, MATCH("Fiscal_Impact_bars", Calculations!$B:$B, 0), MATCH(Fiscal_impact_053018!$A12,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MATCH(Fiscal_impact_053018!$A13, Calculations!$9:$9, 0))</f>
        <v>2.0526952299733021</v>
      </c>
      <c r="C13" s="66">
        <f>INDEX(Calculations!$1:$80, MATCH("RecessionDummy", Calculations!$B:$B, 0), MATCH(Fiscal_impact_053018!$A13, Calculations!$9:$9, 0))</f>
        <v>0</v>
      </c>
      <c r="D13" s="65">
        <f ca="1">INDEX(Calculations!$1:$80, MATCH("Fiscal_Impact_bars", Calculations!$B:$B, 0), MATCH(Fiscal_impact_053018!$A13,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MATCH(Fiscal_impact_053018!$A14, Calculations!$9:$9, 0))</f>
        <v>1.718304776395863</v>
      </c>
      <c r="C14" s="66">
        <f>INDEX(Calculations!$1:$80, MATCH("RecessionDummy", Calculations!$B:$B, 0), MATCH(Fiscal_impact_053018!$A14, Calculations!$9:$9, 0))</f>
        <v>0</v>
      </c>
      <c r="D14" s="65">
        <f ca="1">INDEX(Calculations!$1:$80, MATCH("Fiscal_Impact_bars", Calculations!$B:$B, 0), MATCH(Fiscal_impact_053018!$A14,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MATCH(Fiscal_impact_053018!$A15, Calculations!$9:$9, 0))</f>
        <v>1.7084047167032321</v>
      </c>
      <c r="C15" s="66">
        <f>INDEX(Calculations!$1:$80, MATCH("RecessionDummy", Calculations!$B:$B, 0), MATCH(Fiscal_impact_053018!$A15, Calculations!$9:$9, 0))</f>
        <v>0</v>
      </c>
      <c r="D15" s="65">
        <f ca="1">INDEX(Calculations!$1:$80, MATCH("Fiscal_Impact_bars", Calculations!$B:$B, 0), MATCH(Fiscal_impact_053018!$A15,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MATCH(Fiscal_impact_053018!$A16, Calculations!$9:$9, 0))</f>
        <v>1.4828270665562828</v>
      </c>
      <c r="C16" s="66">
        <f>INDEX(Calculations!$1:$80, MATCH("RecessionDummy", Calculations!$B:$B, 0), MATCH(Fiscal_impact_053018!$A16, Calculations!$9:$9, 0))</f>
        <v>0</v>
      </c>
      <c r="D16" s="65">
        <f ca="1">INDEX(Calculations!$1:$80, MATCH("Fiscal_Impact_bars", Calculations!$B:$B, 0), MATCH(Fiscal_impact_053018!$A16,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MATCH(Fiscal_impact_053018!$A17, Calculations!$9:$9, 0))</f>
        <v>1.3448213769741721</v>
      </c>
      <c r="C17" s="66">
        <f>INDEX(Calculations!$1:$80, MATCH("RecessionDummy", Calculations!$B:$B, 0), MATCH(Fiscal_impact_053018!$A17, Calculations!$9:$9, 0))</f>
        <v>0</v>
      </c>
      <c r="D17" s="65">
        <f ca="1">INDEX(Calculations!$1:$80, MATCH("Fiscal_Impact_bars", Calculations!$B:$B, 0), MATCH(Fiscal_impact_053018!$A17,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MATCH(Fiscal_impact_053018!$A18, Calculations!$9:$9, 0))</f>
        <v>1.2574315674823606</v>
      </c>
      <c r="C18" s="66">
        <f>INDEX(Calculations!$1:$80, MATCH("RecessionDummy", Calculations!$B:$B, 0), MATCH(Fiscal_impact_053018!$A18, Calculations!$9:$9, 0))</f>
        <v>0</v>
      </c>
      <c r="D18" s="65">
        <f ca="1">INDEX(Calculations!$1:$80, MATCH("Fiscal_Impact_bars", Calculations!$B:$B, 0), MATCH(Fiscal_impact_053018!$A18,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MATCH(Fiscal_impact_053018!$A19, Calculations!$9:$9, 0))</f>
        <v>0.86961740958671574</v>
      </c>
      <c r="C19" s="66">
        <f>INDEX(Calculations!$1:$80, MATCH("RecessionDummy", Calculations!$B:$B, 0), MATCH(Fiscal_impact_053018!$A19, Calculations!$9:$9, 0))</f>
        <v>0</v>
      </c>
      <c r="D19" s="65">
        <f ca="1">INDEX(Calculations!$1:$80, MATCH("Fiscal_Impact_bars", Calculations!$B:$B, 0), MATCH(Fiscal_impact_053018!$A19,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MATCH(Fiscal_impact_053018!$A20, Calculations!$9:$9, 0))</f>
        <v>0.68843225129400476</v>
      </c>
      <c r="C20" s="66">
        <f>INDEX(Calculations!$1:$80, MATCH("RecessionDummy", Calculations!$B:$B, 0), MATCH(Fiscal_impact_053018!$A20, Calculations!$9:$9, 0))</f>
        <v>0</v>
      </c>
      <c r="D20" s="65">
        <f ca="1">INDEX(Calculations!$1:$80, MATCH("Fiscal_Impact_bars", Calculations!$B:$B, 0), MATCH(Fiscal_impact_053018!$A20,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MATCH(Fiscal_impact_053018!$A21, Calculations!$9:$9, 0))</f>
        <v>0.33712429368125152</v>
      </c>
      <c r="C21" s="66">
        <f>INDEX(Calculations!$1:$80, MATCH("RecessionDummy", Calculations!$B:$B, 0), MATCH(Fiscal_impact_053018!$A21, Calculations!$9:$9, 0))</f>
        <v>0</v>
      </c>
      <c r="D21" s="65">
        <f ca="1">INDEX(Calculations!$1:$80, MATCH("Fiscal_Impact_bars", Calculations!$B:$B, 0), MATCH(Fiscal_impact_053018!$A21,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MATCH(Fiscal_impact_053018!$A22, Calculations!$9:$9, 0))</f>
        <v>0.11899890966049499</v>
      </c>
      <c r="C22" s="66">
        <f>INDEX(Calculations!$1:$80, MATCH("RecessionDummy", Calculations!$B:$B, 0), MATCH(Fiscal_impact_053018!$A22, Calculations!$9:$9, 0))</f>
        <v>0</v>
      </c>
      <c r="D22" s="65">
        <f ca="1">INDEX(Calculations!$1:$80, MATCH("Fiscal_Impact_bars", Calculations!$B:$B, 0), MATCH(Fiscal_impact_053018!$A22,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MATCH(Fiscal_impact_053018!$A23, Calculations!$9:$9, 0))</f>
        <v>-0.14286962152562835</v>
      </c>
      <c r="C23" s="66">
        <f>INDEX(Calculations!$1:$80, MATCH("RecessionDummy", Calculations!$B:$B, 0), MATCH(Fiscal_impact_053018!$A23, Calculations!$9:$9, 0))</f>
        <v>0</v>
      </c>
      <c r="D23" s="65">
        <f ca="1">INDEX(Calculations!$1:$80, MATCH("Fiscal_Impact_bars", Calculations!$B:$B, 0), MATCH(Fiscal_impact_053018!$A23,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MATCH(Fiscal_impact_053018!$A24, Calculations!$9:$9, 0))</f>
        <v>-0.17186514143648385</v>
      </c>
      <c r="C24" s="66">
        <f>INDEX(Calculations!$1:$80, MATCH("RecessionDummy", Calculations!$B:$B, 0), MATCH(Fiscal_impact_053018!$A24, Calculations!$9:$9, 0))</f>
        <v>0</v>
      </c>
      <c r="D24" s="65">
        <f ca="1">INDEX(Calculations!$1:$80, MATCH("Fiscal_Impact_bars", Calculations!$B:$B, 0), MATCH(Fiscal_impact_053018!$A24,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MATCH(Fiscal_impact_053018!$A25, Calculations!$9:$9, 0))</f>
        <v>-0.2788978543909264</v>
      </c>
      <c r="C25" s="66">
        <f>INDEX(Calculations!$1:$80, MATCH("RecessionDummy", Calculations!$B:$B, 0), MATCH(Fiscal_impact_053018!$A25, Calculations!$9:$9, 0))</f>
        <v>0</v>
      </c>
      <c r="D25" s="65">
        <f ca="1">INDEX(Calculations!$1:$80, MATCH("Fiscal_Impact_bars", Calculations!$B:$B, 0), MATCH(Fiscal_impact_053018!$A25,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MATCH(Fiscal_impact_053018!$A26, Calculations!$9:$9, 0))</f>
        <v>-0.1926483113139113</v>
      </c>
      <c r="C26" s="66">
        <f>INDEX(Calculations!$1:$80, MATCH("RecessionDummy", Calculations!$B:$B, 0), MATCH(Fiscal_impact_053018!$A26, Calculations!$9:$9, 0))</f>
        <v>0</v>
      </c>
      <c r="D26" s="65">
        <f ca="1">INDEX(Calculations!$1:$80, MATCH("Fiscal_Impact_bars", Calculations!$B:$B, 0), MATCH(Fiscal_impact_053018!$A26,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MATCH(Fiscal_impact_053018!$A27, Calculations!$9:$9, 0))</f>
        <v>-0.20236469663777237</v>
      </c>
      <c r="C27" s="66">
        <f>INDEX(Calculations!$1:$80, MATCH("RecessionDummy", Calculations!$B:$B, 0), MATCH(Fiscal_impact_053018!$A27, Calculations!$9:$9, 0))</f>
        <v>0</v>
      </c>
      <c r="D27" s="65">
        <f ca="1">INDEX(Calculations!$1:$80, MATCH("Fiscal_Impact_bars", Calculations!$B:$B, 0), MATCH(Fiscal_impact_053018!$A27,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MATCH(Fiscal_impact_053018!$A28, Calculations!$9:$9, 0))</f>
        <v>-0.27972316089594917</v>
      </c>
      <c r="C28" s="66">
        <f>INDEX(Calculations!$1:$80, MATCH("RecessionDummy", Calculations!$B:$B, 0), MATCH(Fiscal_impact_053018!$A28, Calculations!$9:$9, 0))</f>
        <v>0</v>
      </c>
      <c r="D28" s="65">
        <f ca="1">INDEX(Calculations!$1:$80, MATCH("Fiscal_Impact_bars", Calculations!$B:$B, 0), MATCH(Fiscal_impact_053018!$A28,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MATCH(Fiscal_impact_053018!$A29, Calculations!$9:$9, 0))</f>
        <v>-6.0091867897963405E-2</v>
      </c>
      <c r="C29" s="66">
        <f>INDEX(Calculations!$1:$80, MATCH("RecessionDummy", Calculations!$B:$B, 0), MATCH(Fiscal_impact_053018!$A29, Calculations!$9:$9, 0))</f>
        <v>0</v>
      </c>
      <c r="D29" s="65">
        <f ca="1">INDEX(Calculations!$1:$80, MATCH("Fiscal_Impact_bars", Calculations!$B:$B, 0), MATCH(Fiscal_impact_053018!$A29,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MATCH(Fiscal_impact_053018!$A30, Calculations!$9:$9, 0))</f>
        <v>-0.19241227468730299</v>
      </c>
      <c r="C30" s="66">
        <f>INDEX(Calculations!$1:$80, MATCH("RecessionDummy", Calculations!$B:$B, 0), MATCH(Fiscal_impact_053018!$A30, Calculations!$9:$9, 0))</f>
        <v>0</v>
      </c>
      <c r="D30" s="65">
        <f ca="1">INDEX(Calculations!$1:$80, MATCH("Fiscal_Impact_bars", Calculations!$B:$B, 0), MATCH(Fiscal_impact_053018!$A30,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MATCH(Fiscal_impact_053018!$A31, Calculations!$9:$9, 0))</f>
        <v>-3.5871447839165141E-2</v>
      </c>
      <c r="C31" s="66">
        <f>INDEX(Calculations!$1:$80, MATCH("RecessionDummy", Calculations!$B:$B, 0), MATCH(Fiscal_impact_053018!$A31, Calculations!$9:$9, 0))</f>
        <v>0</v>
      </c>
      <c r="D31" s="65">
        <f ca="1">INDEX(Calculations!$1:$80, MATCH("Fiscal_Impact_bars", Calculations!$B:$B, 0), MATCH(Fiscal_impact_053018!$A31,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MATCH(Fiscal_impact_053018!$A32, Calculations!$9:$9, 0))</f>
        <v>9.6429143533644596E-2</v>
      </c>
      <c r="C32" s="66">
        <f>INDEX(Calculations!$1:$80, MATCH("RecessionDummy", Calculations!$B:$B, 0), MATCH(Fiscal_impact_053018!$A32, Calculations!$9:$9, 0))</f>
        <v>0</v>
      </c>
      <c r="D32" s="65">
        <f ca="1">INDEX(Calculations!$1:$80, MATCH("Fiscal_Impact_bars", Calculations!$B:$B, 0), MATCH(Fiscal_impact_053018!$A32,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MATCH(Fiscal_impact_053018!$A33, Calculations!$9:$9, 0))</f>
        <v>0.1569259566203357</v>
      </c>
      <c r="C33" s="66">
        <f>INDEX(Calculations!$1:$80, MATCH("RecessionDummy", Calculations!$B:$B, 0), MATCH(Fiscal_impact_053018!$A33, Calculations!$9:$9, 0))</f>
        <v>0</v>
      </c>
      <c r="D33" s="65">
        <f ca="1">INDEX(Calculations!$1:$80, MATCH("Fiscal_Impact_bars", Calculations!$B:$B, 0), MATCH(Fiscal_impact_053018!$A33,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MATCH(Fiscal_impact_053018!$A34, Calculations!$9:$9, 0))</f>
        <v>0.36606180894782625</v>
      </c>
      <c r="C34" s="66">
        <f>INDEX(Calculations!$1:$80, MATCH("RecessionDummy", Calculations!$B:$B, 0), MATCH(Fiscal_impact_053018!$A34, Calculations!$9:$9, 0))</f>
        <v>1</v>
      </c>
      <c r="D34" s="65">
        <f ca="1">INDEX(Calculations!$1:$80, MATCH("Fiscal_Impact_bars", Calculations!$B:$B, 0), MATCH(Fiscal_impact_053018!$A34,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MATCH(Fiscal_impact_053018!$A35, Calculations!$9:$9, 0))</f>
        <v>0.98744133331774009</v>
      </c>
      <c r="C35" s="66">
        <f>INDEX(Calculations!$1:$80, MATCH("RecessionDummy", Calculations!$B:$B, 0), MATCH(Fiscal_impact_053018!$A35, Calculations!$9:$9, 0))</f>
        <v>1</v>
      </c>
      <c r="D35" s="65">
        <f ca="1">INDEX(Calculations!$1:$80, MATCH("Fiscal_Impact_bars", Calculations!$B:$B, 0), MATCH(Fiscal_impact_053018!$A35,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MATCH(Fiscal_impact_053018!$A36, Calculations!$9:$9, 0))</f>
        <v>1.3886903526417678</v>
      </c>
      <c r="C36" s="66">
        <f>INDEX(Calculations!$1:$80, MATCH("RecessionDummy", Calculations!$B:$B, 0), MATCH(Fiscal_impact_053018!$A36, Calculations!$9:$9, 0))</f>
        <v>1</v>
      </c>
      <c r="D36" s="65">
        <f ca="1">INDEX(Calculations!$1:$80, MATCH("Fiscal_Impact_bars", Calculations!$B:$B, 0), MATCH(Fiscal_impact_053018!$A36,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MATCH(Fiscal_impact_053018!$A37, Calculations!$9:$9, 0))</f>
        <v>1.6171019645826699</v>
      </c>
      <c r="C37" s="66">
        <f>INDEX(Calculations!$1:$80, MATCH("RecessionDummy", Calculations!$B:$B, 0), MATCH(Fiscal_impact_053018!$A37, Calculations!$9:$9, 0))</f>
        <v>1</v>
      </c>
      <c r="D37" s="65">
        <f ca="1">INDEX(Calculations!$1:$80, MATCH("Fiscal_Impact_bars", Calculations!$B:$B, 0), MATCH(Fiscal_impact_053018!$A37,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MATCH(Fiscal_impact_053018!$A38, Calculations!$9:$9, 0))</f>
        <v>2.1625954478134792</v>
      </c>
      <c r="C38" s="66">
        <f>INDEX(Calculations!$1:$80, MATCH("RecessionDummy", Calculations!$B:$B, 0), MATCH(Fiscal_impact_053018!$A38, Calculations!$9:$9, 0))</f>
        <v>1</v>
      </c>
      <c r="D38" s="65">
        <f ca="1">INDEX(Calculations!$1:$80, MATCH("Fiscal_Impact_bars", Calculations!$B:$B, 0), MATCH(Fiscal_impact_053018!$A38,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MATCH(Fiscal_impact_053018!$A39, Calculations!$9:$9, 0))</f>
        <v>2.2241732102894671</v>
      </c>
      <c r="C39" s="66">
        <f>INDEX(Calculations!$1:$80, MATCH("RecessionDummy", Calculations!$B:$B, 0), MATCH(Fiscal_impact_053018!$A39, Calculations!$9:$9, 0))</f>
        <v>1</v>
      </c>
      <c r="D39" s="65">
        <f ca="1">INDEX(Calculations!$1:$80, MATCH("Fiscal_Impact_bars", Calculations!$B:$B, 0), MATCH(Fiscal_impact_053018!$A39,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MATCH(Fiscal_impact_053018!$A40, Calculations!$9:$9, 0))</f>
        <v>2.4520086666560612</v>
      </c>
      <c r="C40" s="66">
        <f>INDEX(Calculations!$1:$80, MATCH("RecessionDummy", Calculations!$B:$B, 0), MATCH(Fiscal_impact_053018!$A40, Calculations!$9:$9, 0))</f>
        <v>0</v>
      </c>
      <c r="D40" s="65">
        <f ca="1">INDEX(Calculations!$1:$80, MATCH("Fiscal_Impact_bars", Calculations!$B:$B, 0), MATCH(Fiscal_impact_053018!$A40,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MATCH(Fiscal_impact_053018!$A41, Calculations!$9:$9, 0))</f>
        <v>2.6702504346044376</v>
      </c>
      <c r="C41" s="66">
        <f>INDEX(Calculations!$1:$80, MATCH("RecessionDummy", Calculations!$B:$B, 0), MATCH(Fiscal_impact_053018!$A41, Calculations!$9:$9, 0))</f>
        <v>0</v>
      </c>
      <c r="D41" s="65">
        <f ca="1">INDEX(Calculations!$1:$80, MATCH("Fiscal_Impact_bars", Calculations!$B:$B, 0), MATCH(Fiscal_impact_053018!$A41,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MATCH(Fiscal_impact_053018!$A42, Calculations!$9:$9, 0))</f>
        <v>2.4236258997122313</v>
      </c>
      <c r="C42" s="66">
        <f>INDEX(Calculations!$1:$80, MATCH("RecessionDummy", Calculations!$B:$B, 0), MATCH(Fiscal_impact_053018!$A42, Calculations!$9:$9, 0))</f>
        <v>0</v>
      </c>
      <c r="D42" s="65">
        <f ca="1">INDEX(Calculations!$1:$80, MATCH("Fiscal_Impact_bars", Calculations!$B:$B, 0), MATCH(Fiscal_impact_053018!$A42,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MATCH(Fiscal_impact_053018!$A43, Calculations!$9:$9, 0))</f>
        <v>2.1428255801294496</v>
      </c>
      <c r="C43" s="66">
        <f>INDEX(Calculations!$1:$80, MATCH("RecessionDummy", Calculations!$B:$B, 0), MATCH(Fiscal_impact_053018!$A43, Calculations!$9:$9, 0))</f>
        <v>0</v>
      </c>
      <c r="D43" s="65">
        <f ca="1">INDEX(Calculations!$1:$80, MATCH("Fiscal_Impact_bars", Calculations!$B:$B, 0), MATCH(Fiscal_impact_053018!$A43,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MATCH(Fiscal_impact_053018!$A44, Calculations!$9:$9, 0))</f>
        <v>1.7051909459763424</v>
      </c>
      <c r="C44" s="66">
        <f>INDEX(Calculations!$1:$80, MATCH("RecessionDummy", Calculations!$B:$B, 0), MATCH(Fiscal_impact_053018!$A44, Calculations!$9:$9, 0))</f>
        <v>0</v>
      </c>
      <c r="D44" s="65">
        <f ca="1">INDEX(Calculations!$1:$80, MATCH("Fiscal_Impact_bars", Calculations!$B:$B, 0), MATCH(Fiscal_impact_053018!$A44,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MATCH(Fiscal_impact_053018!$A45, Calculations!$9:$9, 0))</f>
        <v>1.2064363972032999</v>
      </c>
      <c r="C45" s="66">
        <f>INDEX(Calculations!$1:$80, MATCH("RecessionDummy", Calculations!$B:$B, 0), MATCH(Fiscal_impact_053018!$A45, Calculations!$9:$9, 0))</f>
        <v>0</v>
      </c>
      <c r="D45" s="65">
        <f ca="1">INDEX(Calculations!$1:$80, MATCH("Fiscal_Impact_bars", Calculations!$B:$B, 0), MATCH(Fiscal_impact_053018!$A45,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MATCH(Fiscal_impact_053018!$A46, Calculations!$9:$9, 0))</f>
        <v>0.34875358184314526</v>
      </c>
      <c r="C46" s="66">
        <f>INDEX(Calculations!$1:$80, MATCH("RecessionDummy", Calculations!$B:$B, 0), MATCH(Fiscal_impact_053018!$A46, Calculations!$9:$9, 0))</f>
        <v>0</v>
      </c>
      <c r="D46" s="65">
        <f ca="1">INDEX(Calculations!$1:$80, MATCH("Fiscal_Impact_bars", Calculations!$B:$B, 0), MATCH(Fiscal_impact_053018!$A46,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MATCH(Fiscal_impact_053018!$A47, Calculations!$9:$9, 0))</f>
        <v>-0.26418103886456701</v>
      </c>
      <c r="C47" s="66">
        <f>INDEX(Calculations!$1:$80, MATCH("RecessionDummy", Calculations!$B:$B, 0), MATCH(Fiscal_impact_053018!$A47, Calculations!$9:$9, 0))</f>
        <v>0</v>
      </c>
      <c r="D47" s="65">
        <f ca="1">INDEX(Calculations!$1:$80, MATCH("Fiscal_Impact_bars", Calculations!$B:$B, 0), MATCH(Fiscal_impact_053018!$A47,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MATCH(Fiscal_impact_053018!$A48, Calculations!$9:$9, 0))</f>
        <v>-0.84489866953424053</v>
      </c>
      <c r="C48" s="66">
        <f>INDEX(Calculations!$1:$80, MATCH("RecessionDummy", Calculations!$B:$B, 0), MATCH(Fiscal_impact_053018!$A48, Calculations!$9:$9, 0))</f>
        <v>0</v>
      </c>
      <c r="D48" s="65">
        <f ca="1">INDEX(Calculations!$1:$80, MATCH("Fiscal_Impact_bars", Calculations!$B:$B, 0), MATCH(Fiscal_impact_053018!$A48,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MATCH(Fiscal_impact_053018!$A49, Calculations!$9:$9, 0))</f>
        <v>-1.1318374806301932</v>
      </c>
      <c r="C49" s="66">
        <f>INDEX(Calculations!$1:$80, MATCH("RecessionDummy", Calculations!$B:$B, 0), MATCH(Fiscal_impact_053018!$A49, Calculations!$9:$9, 0))</f>
        <v>0</v>
      </c>
      <c r="D49" s="65">
        <f ca="1">INDEX(Calculations!$1:$80, MATCH("Fiscal_Impact_bars", Calculations!$B:$B, 0), MATCH(Fiscal_impact_053018!$A49,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MATCH(Fiscal_impact_053018!$A50, Calculations!$9:$9, 0))</f>
        <v>-0.96341050816847096</v>
      </c>
      <c r="C50" s="66">
        <f>INDEX(Calculations!$1:$80, MATCH("RecessionDummy", Calculations!$B:$B, 0), MATCH(Fiscal_impact_053018!$A50, Calculations!$9:$9, 0))</f>
        <v>0</v>
      </c>
      <c r="D50" s="65">
        <f ca="1">INDEX(Calculations!$1:$80, MATCH("Fiscal_Impact_bars", Calculations!$B:$B, 0), MATCH(Fiscal_impact_053018!$A50,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MATCH(Fiscal_impact_053018!$A51, Calculations!$9:$9, 0))</f>
        <v>-1.0790108282856412</v>
      </c>
      <c r="C51" s="66">
        <f>INDEX(Calculations!$1:$80, MATCH("RecessionDummy", Calculations!$B:$B, 0), MATCH(Fiscal_impact_053018!$A51, Calculations!$9:$9, 0))</f>
        <v>0</v>
      </c>
      <c r="D51" s="65">
        <f ca="1">INDEX(Calculations!$1:$80, MATCH("Fiscal_Impact_bars", Calculations!$B:$B, 0), MATCH(Fiscal_impact_053018!$A51,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MATCH(Fiscal_impact_053018!$A52, Calculations!$9:$9, 0))</f>
        <v>-0.95528241383656276</v>
      </c>
      <c r="C52" s="66">
        <f>INDEX(Calculations!$1:$80, MATCH("RecessionDummy", Calculations!$B:$B, 0), MATCH(Fiscal_impact_053018!$A52, Calculations!$9:$9, 0))</f>
        <v>0</v>
      </c>
      <c r="D52" s="65">
        <f ca="1">INDEX(Calculations!$1:$80, MATCH("Fiscal_Impact_bars", Calculations!$B:$B, 0), MATCH(Fiscal_impact_053018!$A52,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MATCH(Fiscal_impact_053018!$A53, Calculations!$9:$9, 0))</f>
        <v>-1.0242574642914284</v>
      </c>
      <c r="C53" s="66">
        <f>INDEX(Calculations!$1:$80, MATCH("RecessionDummy", Calculations!$B:$B, 0), MATCH(Fiscal_impact_053018!$A53, Calculations!$9:$9, 0))</f>
        <v>0</v>
      </c>
      <c r="D53" s="65">
        <f ca="1">INDEX(Calculations!$1:$80, MATCH("Fiscal_Impact_bars", Calculations!$B:$B, 0), MATCH(Fiscal_impact_053018!$A53,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MATCH(Fiscal_impact_053018!$A54, Calculations!$9:$9, 0))</f>
        <v>-1.1463098254253639</v>
      </c>
      <c r="C54" s="66">
        <f>INDEX(Calculations!$1:$80, MATCH("RecessionDummy", Calculations!$B:$B, 0), MATCH(Fiscal_impact_053018!$A54, Calculations!$9:$9, 0))</f>
        <v>0</v>
      </c>
      <c r="D54" s="65">
        <f ca="1">INDEX(Calculations!$1:$80, MATCH("Fiscal_Impact_bars", Calculations!$B:$B, 0), MATCH(Fiscal_impact_053018!$A54,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MATCH(Fiscal_impact_053018!$A55, Calculations!$9:$9, 0))</f>
        <v>-1.2046362985219579</v>
      </c>
      <c r="C55" s="66">
        <f>INDEX(Calculations!$1:$80, MATCH("RecessionDummy", Calculations!$B:$B, 0), MATCH(Fiscal_impact_053018!$A55, Calculations!$9:$9, 0))</f>
        <v>0</v>
      </c>
      <c r="D55" s="65">
        <f ca="1">INDEX(Calculations!$1:$80, MATCH("Fiscal_Impact_bars", Calculations!$B:$B, 0), MATCH(Fiscal_impact_053018!$A55,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MATCH(Fiscal_impact_053018!$A56, Calculations!$9:$9, 0))</f>
        <v>-1.2381713660940719</v>
      </c>
      <c r="C56" s="66">
        <f>INDEX(Calculations!$1:$80, MATCH("RecessionDummy", Calculations!$B:$B, 0), MATCH(Fiscal_impact_053018!$A56, Calculations!$9:$9, 0))</f>
        <v>0</v>
      </c>
      <c r="D56" s="65">
        <f ca="1">INDEX(Calculations!$1:$80, MATCH("Fiscal_Impact_bars", Calculations!$B:$B, 0), MATCH(Fiscal_impact_053018!$A56,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MATCH(Fiscal_impact_053018!$A57, Calculations!$9:$9, 0))</f>
        <v>-1.1666257934698181</v>
      </c>
      <c r="C57" s="66">
        <f>INDEX(Calculations!$1:$80, MATCH("RecessionDummy", Calculations!$B:$B, 0), MATCH(Fiscal_impact_053018!$A57, Calculations!$9:$9, 0))</f>
        <v>0</v>
      </c>
      <c r="D57" s="65">
        <f ca="1">INDEX(Calculations!$1:$80, MATCH("Fiscal_Impact_bars", Calculations!$B:$B, 0), MATCH(Fiscal_impact_053018!$A57,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MATCH(Fiscal_impact_053018!$A58, Calculations!$9:$9, 0))</f>
        <v>-0.92587990406803677</v>
      </c>
      <c r="C58" s="66">
        <f>INDEX(Calculations!$1:$80, MATCH("RecessionDummy", Calculations!$B:$B, 0), MATCH(Fiscal_impact_053018!$A58, Calculations!$9:$9, 0))</f>
        <v>0</v>
      </c>
      <c r="D58" s="65">
        <f ca="1">INDEX(Calculations!$1:$80, MATCH("Fiscal_Impact_bars", Calculations!$B:$B, 0), MATCH(Fiscal_impact_053018!$A58,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MATCH(Fiscal_impact_053018!$A59, Calculations!$9:$9, 0))</f>
        <v>-0.6656451664968398</v>
      </c>
      <c r="C59" s="66">
        <f>INDEX(Calculations!$1:$80, MATCH("RecessionDummy", Calculations!$B:$B, 0), MATCH(Fiscal_impact_053018!$A59, Calculations!$9:$9, 0))</f>
        <v>0</v>
      </c>
      <c r="D59" s="65">
        <f ca="1">INDEX(Calculations!$1:$80, MATCH("Fiscal_Impact_bars", Calculations!$B:$B, 0), MATCH(Fiscal_impact_053018!$A59,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MATCH(Fiscal_impact_053018!$A60, Calculations!$9:$9, 0))</f>
        <v>-0.44899561469127514</v>
      </c>
      <c r="C60" s="66">
        <f>INDEX(Calculations!$1:$80, MATCH("RecessionDummy", Calculations!$B:$B, 0), MATCH(Fiscal_impact_053018!$A60, Calculations!$9:$9, 0))</f>
        <v>0</v>
      </c>
      <c r="D60" s="65">
        <f ca="1">INDEX(Calculations!$1:$80, MATCH("Fiscal_Impact_bars", Calculations!$B:$B, 0), MATCH(Fiscal_impact_053018!$A60,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MATCH(Fiscal_impact_053018!$A61, Calculations!$9:$9, 0))</f>
        <v>-0.28573567892797985</v>
      </c>
      <c r="C61" s="66">
        <f>INDEX(Calculations!$1:$80, MATCH("RecessionDummy", Calculations!$B:$B, 0), MATCH(Fiscal_impact_053018!$A61, Calculations!$9:$9, 0))</f>
        <v>0</v>
      </c>
      <c r="D61" s="65">
        <f ca="1">INDEX(Calculations!$1:$80, MATCH("Fiscal_Impact_bars", Calculations!$B:$B, 0), MATCH(Fiscal_impact_053018!$A61,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MATCH(Fiscal_impact_053018!$A62, Calculations!$9:$9, 0))</f>
        <v>-4.7958077572838861E-2</v>
      </c>
      <c r="C62" s="66">
        <f>INDEX(Calculations!$1:$80, MATCH("RecessionDummy", Calculations!$B:$B, 0), MATCH(Fiscal_impact_053018!$A62, Calculations!$9:$9, 0))</f>
        <v>0</v>
      </c>
      <c r="D62" s="65">
        <f ca="1">INDEX(Calculations!$1:$80, MATCH("Fiscal_Impact_bars", Calculations!$B:$B, 0), MATCH(Fiscal_impact_053018!$A62,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MATCH(Fiscal_impact_053018!$A63, Calculations!$9:$9, 0))</f>
        <v>0.14702002722759669</v>
      </c>
      <c r="C63" s="66">
        <f>INDEX(Calculations!$1:$80, MATCH("RecessionDummy", Calculations!$B:$B, 0), MATCH(Fiscal_impact_053018!$A63, Calculations!$9:$9, 0))</f>
        <v>0</v>
      </c>
      <c r="D63" s="65">
        <f ca="1">INDEX(Calculations!$1:$80, MATCH("Fiscal_Impact_bars", Calculations!$B:$B, 0), MATCH(Fiscal_impact_053018!$A63,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MATCH(Fiscal_impact_053018!$A64, Calculations!$9:$9, 0))</f>
        <v>0.17020811659797846</v>
      </c>
      <c r="C64" s="66">
        <f>INDEX(Calculations!$1:$80, MATCH("RecessionDummy", Calculations!$B:$B, 0), MATCH(Fiscal_impact_053018!$A64, Calculations!$9:$9, 0))</f>
        <v>0</v>
      </c>
      <c r="D64" s="65">
        <f ca="1">INDEX(Calculations!$1:$80, MATCH("Fiscal_Impact_bars", Calculations!$B:$B, 0), MATCH(Fiscal_impact_053018!$A64,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MATCH(Fiscal_impact_053018!$A65, Calculations!$9:$9, 0))</f>
        <v>0.22720544770571147</v>
      </c>
      <c r="C65" s="66">
        <f>INDEX(Calculations!$1:$80, MATCH("RecessionDummy", Calculations!$B:$B, 0), MATCH(Fiscal_impact_053018!$A65, Calculations!$9:$9, 0))</f>
        <v>0</v>
      </c>
      <c r="D65" s="65">
        <f ca="1">INDEX(Calculations!$1:$80, MATCH("Fiscal_Impact_bars", Calculations!$B:$B, 0), MATCH(Fiscal_impact_053018!$A65,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MATCH(Fiscal_impact_053018!$A66, Calculations!$9:$9, 0))</f>
        <v>0.25027903589697159</v>
      </c>
      <c r="C66" s="66">
        <f>INDEX(Calculations!$1:$80, MATCH("RecessionDummy", Calculations!$B:$B, 0), MATCH(Fiscal_impact_053018!$A66, Calculations!$9:$9, 0))</f>
        <v>0</v>
      </c>
      <c r="D66" s="65">
        <f ca="1">INDEX(Calculations!$1:$80, MATCH("Fiscal_Impact_bars", Calculations!$B:$B, 0), MATCH(Fiscal_impact_053018!$A66,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MATCH(Fiscal_impact_053018!$A67, Calculations!$9:$9, 0))</f>
        <v>6.8208563987255832E-2</v>
      </c>
      <c r="C67" s="66">
        <f>INDEX(Calculations!$1:$80, MATCH("RecessionDummy", Calculations!$B:$B, 0), MATCH(Fiscal_impact_053018!$A67, Calculations!$9:$9, 0))</f>
        <v>0</v>
      </c>
      <c r="D67" s="65">
        <f ca="1">INDEX(Calculations!$1:$80, MATCH("Fiscal_Impact_bars", Calculations!$B:$B, 0), MATCH(Fiscal_impact_053018!$A67,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MATCH(Fiscal_impact_053018!$A68, Calculations!$9:$9, 0))</f>
        <v>7.1637118925393997E-3</v>
      </c>
      <c r="C68" s="66">
        <f>INDEX(Calculations!$1:$80, MATCH("RecessionDummy", Calculations!$B:$B, 0), MATCH(Fiscal_impact_053018!$A68, Calculations!$9:$9, 0))</f>
        <v>0</v>
      </c>
      <c r="D68" s="70">
        <f ca="1">INDEX(Calculations!$1:$80, MATCH("Fiscal_Impact_bars", Calculations!$B:$B, 0), MATCH(Fiscal_impact_053018!$A68,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MATCH(Fiscal_impact_053018!$A69, Calculations!$9:$9, 0))</f>
        <v>5.0005639746829741E-2</v>
      </c>
      <c r="C69" s="66">
        <f>INDEX(Calculations!$1:$80, MATCH("RecessionDummy", Calculations!$B:$B, 0), MATCH(Fiscal_impact_053018!$A69, Calculations!$9:$9, 0))</f>
        <v>0</v>
      </c>
      <c r="D69" s="70">
        <f ca="1">INDEX(Calculations!$1:$80, MATCH("Fiscal_Impact_bars", Calculations!$B:$B, 0), MATCH(Fiscal_impact_053018!$A69,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MATCH(Fiscal_impact_053018!$A70, Calculations!$9:$9, 0))</f>
        <v>-3.9625201929108705E-2</v>
      </c>
      <c r="C70" s="66">
        <f>INDEX(Calculations!$1:$80, MATCH("RecessionDummy", Calculations!$B:$B, 0), MATCH(Fiscal_impact_053018!$A70, Calculations!$9:$9, 0))</f>
        <v>0</v>
      </c>
      <c r="D70" s="70">
        <f ca="1">INDEX(Calculations!$1:$80, MATCH("Fiscal_Impact_bars", Calculations!$B:$B, 0), MATCH(Fiscal_impact_053018!$A70,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MATCH(Fiscal_impact_053018!$A71, Calculations!$9:$9, 0))</f>
        <v>-2.5246394743902046E-3</v>
      </c>
      <c r="C71" s="66">
        <f>INDEX(Calculations!$1:$80, MATCH("RecessionDummy", Calculations!$B:$B, 0), MATCH(Fiscal_impact_053018!$A71, Calculations!$9:$9, 0))</f>
        <v>0</v>
      </c>
      <c r="D71" s="70">
        <f ca="1">INDEX(Calculations!$1:$80, MATCH("Fiscal_Impact_bars", Calculations!$B:$B, 0), MATCH(Fiscal_impact_053018!$A71,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MATCH(Fiscal_impact_053018!$A72, Calculations!$9:$9, 0))</f>
        <v>3.9188145425349555E-2</v>
      </c>
      <c r="C72" s="66">
        <f>INDEX(Calculations!$1:$80, MATCH("RecessionDummy", Calculations!$B:$B, 0), MATCH(Fiscal_impact_053018!$A72, Calculations!$9:$9, 0))</f>
        <v>0</v>
      </c>
      <c r="D72" s="70">
        <f ca="1">INDEX(Calculations!$1:$80, MATCH("Fiscal_Impact_bars", Calculations!$B:$B, 0), MATCH(Fiscal_impact_053018!$A72,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MATCH(Fiscal_impact_053018!$A73, Calculations!$9:$9, 0))</f>
        <v>0.12737014689712362</v>
      </c>
      <c r="C73" s="66">
        <f>INDEX(Calculations!$1:$80, MATCH("RecessionDummy", Calculations!$B:$B, 0), MATCH(Fiscal_impact_053018!$A73, Calculations!$9:$9, 0))</f>
        <v>0</v>
      </c>
      <c r="D73" s="70">
        <f ca="1">INDEX(Calculations!$1:$80, MATCH("Fiscal_Impact_bars", Calculations!$B:$B, 0), MATCH(Fiscal_impact_053018!$A73,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MATCH(Fiscal_impact_053018!$A74, Calculations!$9:$9, 0))</f>
        <v>0.1512782773440042</v>
      </c>
      <c r="C74" s="66">
        <f>INDEX(Calculations!$1:$80, MATCH("RecessionDummy", Calculations!$B:$B, 0), MATCH(Fiscal_impact_053018!$A74, Calculations!$9:$9, 0))</f>
        <v>0</v>
      </c>
      <c r="D74" s="70">
        <f ca="1">INDEX(Calculations!$1:$80, MATCH("Fiscal_Impact_bars", Calculations!$B:$B, 0), MATCH(Fiscal_impact_053018!$A74, Calculations!$9:$9, 0))</f>
        <v>7.2446448897865084E-2</v>
      </c>
      <c r="E74" s="65">
        <f>INDEX(HaverPull!$B:$XZ,MATCH($A74,HaverPull!$B:$B,0),MATCH("Contribution to %Ch in Real GDP from ""Federal G""",HaverPull!$B$1:$XZ$1,0))</f>
        <v>0.11</v>
      </c>
      <c r="F74" s="65">
        <f>INDEX(HaverPull!$B:$XZ,MATCH($A74,HaverPull!$B:$B,0),MATCH("Contribution to %Ch in Real GDP from ""S+L G""",HaverPull!$B$1:$XZ$1,0))</f>
        <v>0.08</v>
      </c>
      <c r="G74" s="65">
        <f ca="1">INDEX(Calculations!$A:$GV,MATCH("Contribution of Consumption Growth to Real GDP",Calculations!B$1:B$71,0),MATCH($A74,Calculations!A$9:GV$9))</f>
        <v>-0.12755355110213493</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0"/>
  <sheetViews>
    <sheetView topLeftCell="K111" zoomScale="130" zoomScaleNormal="130" workbookViewId="0">
      <selection activeCell="W134" sqref="W134"/>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615</v>
      </c>
      <c r="R1" s="93" t="s">
        <v>616</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613</v>
      </c>
      <c r="AB7" t="s">
        <v>614</v>
      </c>
      <c r="AC7" t="s">
        <v>617</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618</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85FE71-22F0-492C-9ACC-88D2C52E50C7}"/>
</file>

<file path=customXml/itemProps2.xml><?xml version="1.0" encoding="utf-8"?>
<ds:datastoreItem xmlns:ds="http://schemas.openxmlformats.org/officeDocument/2006/customXml" ds:itemID="{AE1469DD-A3A1-469C-AA30-95CA05A34C8B}"/>
</file>

<file path=customXml/itemProps3.xml><?xml version="1.0" encoding="utf-8"?>
<ds:datastoreItem xmlns:ds="http://schemas.openxmlformats.org/officeDocument/2006/customXml" ds:itemID="{9A6E6263-B6F0-493F-9615-4CCFC8C85EE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Fiscal_impact_053018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2018-05-30T13:31:12Z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