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Hutchins\Projects\Fiscal Impact\7-27-2018\"/>
    </mc:Choice>
  </mc:AlternateContent>
  <bookViews>
    <workbookView xWindow="0" yWindow="0" windowWidth="28800" windowHeight="10500" firstSheet="2" activeTab="14"/>
  </bookViews>
  <sheets>
    <sheet name="Contents" sheetId="2" r:id="rId1"/>
    <sheet name="Table 1" sheetId="3" r:id="rId2"/>
    <sheet name="Table 1a" sheetId="5" r:id="rId3"/>
    <sheet name="Table 2" sheetId="26" r:id="rId4"/>
    <sheet name="Table 3a" sheetId="6" r:id="rId5"/>
    <sheet name="Table 3b" sheetId="7" r:id="rId6"/>
    <sheet name="Table 4" sheetId="8" r:id="rId7"/>
    <sheet name="Table 5" sheetId="12" r:id="rId8"/>
    <sheet name="Table 5a" sheetId="30" r:id="rId9"/>
    <sheet name="Table 5b" sheetId="29" r:id="rId10"/>
    <sheet name="Table 5c" sheetId="28" r:id="rId11"/>
    <sheet name="Table 6" sheetId="16" r:id="rId12"/>
    <sheet name="Table 7" sheetId="17" r:id="rId13"/>
    <sheet name="Table 8" sheetId="18" r:id="rId14"/>
    <sheet name="Table 9a" sheetId="19" r:id="rId15"/>
    <sheet name="Table 9b" sheetId="20" r:id="rId16"/>
    <sheet name="Table 10a" sheetId="21" r:id="rId17"/>
    <sheet name="Table 10b" sheetId="22" r:id="rId18"/>
    <sheet name="Table 10c" sheetId="23" r:id="rId19"/>
    <sheet name="Table 11" sheetId="24" r:id="rId20"/>
    <sheet name="Appendix Table A" sheetId="25" r:id="rId21"/>
    <sheet name="Appendix Table B" sheetId="27" r:id="rId22"/>
  </sheets>
  <definedNames>
    <definedName name="grp_DB_select" localSheetId="11">#REF!</definedName>
    <definedName name="_xlnm.Print_Area" localSheetId="20">'Appendix Table A'!$A$2:$G$25</definedName>
    <definedName name="_xlnm.Print_Area" localSheetId="21">'Appendix Table B'!$A$1:$D$16</definedName>
    <definedName name="_xlnm.Print_Area" localSheetId="0">Contents!$A$1:$S$42</definedName>
    <definedName name="_xlnm.Print_Area" localSheetId="1">'Table 1'!$A$1:$AL$51</definedName>
    <definedName name="_xlnm.Print_Area" localSheetId="16">'Table 10a'!$A$1:$W$39</definedName>
    <definedName name="_xlnm.Print_Area" localSheetId="17">'Table 10b'!$A$1:$W$39</definedName>
    <definedName name="_xlnm.Print_Area" localSheetId="18">'Table 10c'!$A$1:$K$34</definedName>
    <definedName name="_xlnm.Print_Area" localSheetId="19">'Table 11'!$A$1:$W$46</definedName>
    <definedName name="_xlnm.Print_Area" localSheetId="2">'Table 1a'!$A$1:$X$71</definedName>
    <definedName name="_xlnm.Print_Area" localSheetId="3">'Table 2'!$A$1:$T$66</definedName>
    <definedName name="_xlnm.Print_Area" localSheetId="4">'Table 3a'!$A$1:$X$77</definedName>
    <definedName name="_xlnm.Print_Area" localSheetId="5">'Table 3b'!$A$1:$X$81</definedName>
    <definedName name="_xlnm.Print_Area" localSheetId="6">'Table 4'!$A$1:$U$47</definedName>
    <definedName name="_xlnm.Print_Area" localSheetId="7">'Table 5'!$A$1:$R$52</definedName>
    <definedName name="_xlnm.Print_Area" localSheetId="8">'Table 5a'!#REF!</definedName>
    <definedName name="_xlnm.Print_Area" localSheetId="9">'Table 5b'!#REF!</definedName>
    <definedName name="_xlnm.Print_Area" localSheetId="10">'Table 5c'!#REF!</definedName>
    <definedName name="_xlnm.Print_Area" localSheetId="11">'Table 6'!$A$1:$R$51</definedName>
    <definedName name="_xlnm.Print_Area" localSheetId="12">'Table 7'!$A$1:$X$26</definedName>
    <definedName name="_xlnm.Print_Area" localSheetId="13">'Table 8'!$A$1:$X$28</definedName>
    <definedName name="_xlnm.Print_Area" localSheetId="14">'Table 9a'!$A$1:$W$20</definedName>
    <definedName name="_xlnm.Print_Area" localSheetId="15">'Table 9b'!$A$1:$W$20</definedName>
  </definedNames>
  <calcPr calcId="162913"/>
</workbook>
</file>

<file path=xl/calcChain.xml><?xml version="1.0" encoding="utf-8"?>
<calcChain xmlns="http://schemas.openxmlformats.org/spreadsheetml/2006/main">
  <c r="AM64" i="26" l="1"/>
  <c r="A6" i="5" l="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2" i="5" s="1"/>
  <c r="A6" i="27" l="1"/>
  <c r="A7" i="27" s="1"/>
  <c r="A8" i="27" s="1"/>
  <c r="A9" i="27" s="1"/>
  <c r="A10" i="27" s="1"/>
  <c r="A11" i="27" s="1"/>
  <c r="A14" i="27" s="1"/>
  <c r="A9" i="25"/>
  <c r="A10" i="25" s="1"/>
  <c r="A11" i="25" s="1"/>
  <c r="A12" i="25" s="1"/>
  <c r="A13" i="25" s="1"/>
  <c r="A7" i="24"/>
  <c r="A8" i="24" s="1"/>
  <c r="A9" i="24" s="1"/>
  <c r="A10" i="24" s="1"/>
  <c r="A11" i="24" s="1"/>
  <c r="A12" i="24" s="1"/>
  <c r="A13" i="24" s="1"/>
  <c r="A14" i="24" s="1"/>
  <c r="A15" i="24" s="1"/>
  <c r="A16" i="24" s="1"/>
  <c r="A17" i="24" s="1"/>
  <c r="A18" i="24" s="1"/>
  <c r="A19" i="24" s="1"/>
  <c r="A20" i="24" s="1"/>
  <c r="A30" i="23"/>
  <c r="A7" i="23"/>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6" i="23"/>
  <c r="A7" i="22"/>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7" i="2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6" i="20"/>
  <c r="A7" i="20" s="1"/>
  <c r="A8" i="20" s="1"/>
  <c r="A9" i="20" s="1"/>
  <c r="A11" i="20" s="1"/>
  <c r="A12" i="20" s="1"/>
  <c r="A13" i="20" s="1"/>
  <c r="A14" i="20" s="1"/>
  <c r="A16" i="20" s="1"/>
  <c r="A17" i="20" s="1"/>
  <c r="A18" i="20" s="1"/>
  <c r="A19" i="20" s="1"/>
  <c r="A7" i="19"/>
  <c r="A8" i="19" s="1"/>
  <c r="A9" i="19" s="1"/>
  <c r="A10" i="19" s="1"/>
  <c r="A12" i="19" s="1"/>
  <c r="A8" i="18"/>
  <c r="A9" i="18" s="1"/>
  <c r="A10" i="18" s="1"/>
  <c r="A11" i="18" s="1"/>
  <c r="A12" i="18" s="1"/>
  <c r="A13" i="18" s="1"/>
  <c r="A14" i="18" s="1"/>
  <c r="A15" i="18" s="1"/>
  <c r="A16" i="18" s="1"/>
  <c r="A17" i="18" s="1"/>
  <c r="A18" i="18" s="1"/>
  <c r="A19" i="18" s="1"/>
  <c r="A20" i="18" s="1"/>
  <c r="A21" i="18" s="1"/>
  <c r="A22" i="18" s="1"/>
  <c r="A23" i="18" s="1"/>
  <c r="A25" i="18" s="1"/>
  <c r="A26" i="18" s="1"/>
  <c r="A7" i="18"/>
  <c r="A7" i="17"/>
  <c r="A8" i="17" s="1"/>
  <c r="A9" i="17" s="1"/>
  <c r="A10" i="17" s="1"/>
  <c r="A11" i="17" s="1"/>
  <c r="A12" i="17" s="1"/>
  <c r="A13" i="17" s="1"/>
  <c r="A14" i="17" s="1"/>
  <c r="A15" i="17" s="1"/>
  <c r="A16" i="17" s="1"/>
  <c r="A17" i="17" s="1"/>
  <c r="A18" i="17" s="1"/>
  <c r="A19" i="17" s="1"/>
  <c r="A20" i="17" s="1"/>
  <c r="A21" i="17" s="1"/>
  <c r="A22" i="1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5" i="16"/>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7" i="6" s="1"/>
  <c r="A68" i="6" s="1"/>
  <c r="A69" i="6" s="1"/>
  <c r="A70" i="6" s="1"/>
  <c r="A71" i="6" s="1"/>
  <c r="A72" i="6" s="1"/>
  <c r="A73" i="6" s="1"/>
  <c r="A74" i="6" s="1"/>
  <c r="A75" i="6" s="1"/>
  <c r="A76" i="6" s="1"/>
  <c r="A77" i="6" s="1"/>
  <c r="A7" i="6"/>
  <c r="A25" i="17" l="1"/>
  <c r="A26" i="17" s="1"/>
  <c r="A24" i="17"/>
  <c r="A22" i="24"/>
  <c r="A23" i="24" s="1"/>
  <c r="A24" i="24" s="1"/>
  <c r="A25" i="24" s="1"/>
  <c r="A27" i="24" s="1"/>
  <c r="A28" i="24" s="1"/>
  <c r="A29" i="24" s="1"/>
  <c r="A32" i="24" s="1"/>
  <c r="A33" i="24" s="1"/>
  <c r="A34" i="24" s="1"/>
  <c r="A35" i="24" s="1"/>
  <c r="A36" i="24" s="1"/>
  <c r="A37" i="24" s="1"/>
  <c r="A38" i="24" s="1"/>
  <c r="A39" i="24" s="1"/>
  <c r="A40" i="24" s="1"/>
  <c r="A31" i="16"/>
  <c r="A32" i="16" s="1"/>
  <c r="A33" i="16" s="1"/>
  <c r="A34" i="16" s="1"/>
  <c r="A35" i="16" s="1"/>
  <c r="A36" i="16" s="1"/>
  <c r="A37" i="16" s="1"/>
  <c r="A38" i="16" s="1"/>
  <c r="A40" i="16" s="1"/>
  <c r="A41" i="16" s="1"/>
  <c r="A42" i="16" s="1"/>
  <c r="A43" i="16" s="1"/>
  <c r="A44" i="16" s="1"/>
  <c r="A45" i="16" s="1"/>
  <c r="A46" i="16" s="1"/>
  <c r="A47" i="16" s="1"/>
  <c r="A31" i="12"/>
  <c r="A32" i="12" s="1"/>
  <c r="A33" i="12" s="1"/>
  <c r="A34" i="12" s="1"/>
  <c r="A35" i="12" s="1"/>
  <c r="A36" i="12" s="1"/>
  <c r="A37" i="12" s="1"/>
  <c r="A38" i="12" s="1"/>
  <c r="A68" i="7"/>
  <c r="A69" i="7" s="1"/>
  <c r="A70" i="7" s="1"/>
  <c r="A71" i="7" s="1"/>
  <c r="A72" i="7" s="1"/>
  <c r="A73" i="7" s="1"/>
  <c r="A74" i="7" s="1"/>
  <c r="A75" i="7" s="1"/>
  <c r="A76" i="7" s="1"/>
  <c r="A77" i="7" s="1"/>
  <c r="A78" i="7" s="1"/>
  <c r="A14" i="25"/>
  <c r="A17" i="25" s="1"/>
  <c r="A19" i="25" s="1"/>
  <c r="A20" i="25" s="1"/>
  <c r="A21" i="25" s="1"/>
  <c r="A22" i="25" s="1"/>
  <c r="A15" i="27"/>
  <c r="A31" i="23"/>
  <c r="A32" i="23" s="1"/>
  <c r="A33" i="23" s="1"/>
  <c r="A34" i="23" s="1"/>
  <c r="A13" i="19"/>
  <c r="A14" i="19" s="1"/>
  <c r="A15" i="19" s="1"/>
  <c r="A17" i="19" s="1"/>
  <c r="A18" i="19" s="1"/>
  <c r="A19" i="19" s="1"/>
  <c r="A20" i="19" s="1"/>
  <c r="A32" i="8"/>
  <c r="A33" i="8" s="1"/>
  <c r="A34" i="8" s="1"/>
  <c r="A35" i="8" s="1"/>
  <c r="A36" i="8" s="1"/>
  <c r="A37" i="8" s="1"/>
  <c r="A38" i="8" s="1"/>
  <c r="A39" i="8" s="1"/>
  <c r="A40" i="8" s="1"/>
  <c r="A41" i="8" s="1"/>
  <c r="A43" i="8" l="1"/>
  <c r="A44" i="8" s="1"/>
  <c r="A45" i="8" s="1"/>
  <c r="A40" i="12"/>
  <c r="A41" i="12" s="1"/>
  <c r="A42" i="12" s="1"/>
  <c r="A43" i="12" s="1"/>
  <c r="A44" i="12" s="1"/>
  <c r="A45" i="12" s="1"/>
  <c r="A46" i="12" s="1"/>
  <c r="A47" i="12" s="1"/>
  <c r="A33" i="5"/>
  <c r="A34" i="5" s="1"/>
  <c r="A35" i="5" s="1"/>
  <c r="A36" i="5" s="1"/>
  <c r="A37" i="5" s="1"/>
  <c r="A38" i="5" s="1"/>
  <c r="A39" i="5" s="1"/>
  <c r="A40" i="5" s="1"/>
  <c r="A41" i="5" s="1"/>
  <c r="A42" i="5" s="1"/>
  <c r="A43" i="5" s="1"/>
  <c r="A44" i="5" s="1"/>
  <c r="A45" i="5" s="1"/>
  <c r="A46" i="5" s="1"/>
  <c r="A47" i="5" s="1"/>
  <c r="A48" i="5" s="1"/>
  <c r="A50" i="5" l="1"/>
  <c r="A51" i="5" s="1"/>
  <c r="A52" i="5" s="1"/>
  <c r="A53" i="5" s="1"/>
  <c r="A54" i="5" s="1"/>
  <c r="A55" i="5" s="1"/>
  <c r="A56" i="5" s="1"/>
  <c r="A57" i="5" s="1"/>
  <c r="A58" i="5" s="1"/>
  <c r="A59" i="5" s="1"/>
  <c r="A60" i="5" s="1"/>
  <c r="A61" i="5" s="1"/>
  <c r="A62" i="5" s="1"/>
  <c r="A63" i="5" s="1"/>
  <c r="A64" i="5" s="1"/>
  <c r="A65" i="5" s="1"/>
  <c r="A66" i="5" s="1"/>
  <c r="A67" i="5" s="1"/>
  <c r="A69" i="5" l="1"/>
  <c r="A70" i="5" s="1"/>
  <c r="A71" i="5" s="1"/>
</calcChain>
</file>

<file path=xl/sharedStrings.xml><?xml version="1.0" encoding="utf-8"?>
<sst xmlns="http://schemas.openxmlformats.org/spreadsheetml/2006/main" count="2337" uniqueCount="329">
  <si>
    <t>Table of contents: Select table from the spreadsheet tabs which appear below the list</t>
  </si>
  <si>
    <t>Table 1.--Real Gross Domestic Product and Related Measures: Percent Change From Preceding Period</t>
  </si>
  <si>
    <t>Table 2.--Contributions to Percent Change in Real Gross Domestic Product</t>
  </si>
  <si>
    <t>Table 4.--Price Indexes for Gross Domestic Product and Related Measures: Percent Change From Preceding Period</t>
  </si>
  <si>
    <t>Personal consumption expenditures (PCE)</t>
  </si>
  <si>
    <t>Billions of dollars</t>
  </si>
  <si>
    <t>Percent change from preceding period</t>
  </si>
  <si>
    <t>[Billions of dollars]</t>
  </si>
  <si>
    <t>Dollars; quarters seasonally adjusted</t>
  </si>
  <si>
    <t>Price indexes:</t>
  </si>
  <si>
    <t>Percent change at annual rate:</t>
  </si>
  <si>
    <t>Personal consumption expenditures</t>
  </si>
  <si>
    <t>Exports</t>
  </si>
  <si>
    <t>Gross domestic product (GDP)</t>
  </si>
  <si>
    <t>Services</t>
  </si>
  <si>
    <t>1. Gross domestic income deflated by the implicit price deflator for gross domestic product.</t>
  </si>
  <si>
    <t>2. Food excludes personal consumption expenditures for purchased meals and beverages, which are classified in food services.</t>
  </si>
  <si>
    <t>Table 3A.--Gross Domestic Product and Related Measures</t>
  </si>
  <si>
    <t>Table 3B.--Real Gross Domestic Product and Related Measures</t>
  </si>
  <si>
    <t>Revised estimates</t>
  </si>
  <si>
    <t>Revisions to previously published</t>
  </si>
  <si>
    <t>GDP</t>
  </si>
  <si>
    <t>Revisions as a percentage of previously published</t>
  </si>
  <si>
    <t>....</t>
  </si>
  <si>
    <t>Goods</t>
  </si>
  <si>
    <t>Durable goods</t>
  </si>
  <si>
    <t>Nondurable goods</t>
  </si>
  <si>
    <t>Fixed investment</t>
  </si>
  <si>
    <t>Nonresidential</t>
  </si>
  <si>
    <t>Structures</t>
  </si>
  <si>
    <t>Equipment</t>
  </si>
  <si>
    <t>Intellectual property products</t>
  </si>
  <si>
    <t>Residential</t>
  </si>
  <si>
    <t>Net exports of goods and services</t>
  </si>
  <si>
    <t>Imports</t>
  </si>
  <si>
    <t>Federal</t>
  </si>
  <si>
    <t>National defense</t>
  </si>
  <si>
    <t>Nondefense</t>
  </si>
  <si>
    <t>State and local</t>
  </si>
  <si>
    <t>Addenda:</t>
  </si>
  <si>
    <t>Final sales of domestic product</t>
  </si>
  <si>
    <t>Gross domestic purchases</t>
  </si>
  <si>
    <t>Final sales to domestic purchasers</t>
  </si>
  <si>
    <t>Average of GDP and GDI</t>
  </si>
  <si>
    <t>Gross national product (GNP)</t>
  </si>
  <si>
    <t>Disposable personal income</t>
  </si>
  <si>
    <t>Current-dollar measures:</t>
  </si>
  <si>
    <t>GDI</t>
  </si>
  <si>
    <t>GNP</t>
  </si>
  <si>
    <t>Relation of GDP and national income</t>
  </si>
  <si>
    <t>Gross domestic product</t>
  </si>
  <si>
    <t>Less: Income payments to the rest of the world</t>
  </si>
  <si>
    <t>Equals: Gross national product</t>
  </si>
  <si>
    <t>Less: Consumption of fixed capital</t>
  </si>
  <si>
    <t>Less: Statistical discrepancy</t>
  </si>
  <si>
    <t>Equals: National income</t>
  </si>
  <si>
    <t>Compensation of employees</t>
  </si>
  <si>
    <t>Wages and salaries</t>
  </si>
  <si>
    <t>Supplements to wages and salaries</t>
  </si>
  <si>
    <t>Net interest and miscellaneous payments</t>
  </si>
  <si>
    <t>Taxes on production and imports less subsidies</t>
  </si>
  <si>
    <t>Business current transfer payments (net)</t>
  </si>
  <si>
    <t>Current surplus of government enterprises</t>
  </si>
  <si>
    <t>Disposition of personal income</t>
  </si>
  <si>
    <t>Personal income</t>
  </si>
  <si>
    <t>Farm</t>
  </si>
  <si>
    <t>Nonfarm</t>
  </si>
  <si>
    <t>Personal income receipts on assets</t>
  </si>
  <si>
    <t>Personal interest income</t>
  </si>
  <si>
    <t>Personal current transfer receipts</t>
  </si>
  <si>
    <t>Less: Personal current taxes</t>
  </si>
  <si>
    <t>Equals: Disposable personal income</t>
  </si>
  <si>
    <t>Less: Personal outlays</t>
  </si>
  <si>
    <t>Equals: Personal saving</t>
  </si>
  <si>
    <t>Statistical discrepancy as a percentage of GDP</t>
  </si>
  <si>
    <t>Motor vehicles and parts</t>
  </si>
  <si>
    <t>Furnishings and durable household equipment</t>
  </si>
  <si>
    <t>Recreational goods and vehicles</t>
  </si>
  <si>
    <t>Other durable goods</t>
  </si>
  <si>
    <t>Clothing and footwear</t>
  </si>
  <si>
    <t>Gasoline and other energy goods</t>
  </si>
  <si>
    <t>Other nondurable goods</t>
  </si>
  <si>
    <t>Housing and utilities</t>
  </si>
  <si>
    <t>Health care</t>
  </si>
  <si>
    <t>Transportation services</t>
  </si>
  <si>
    <t>Recreation services</t>
  </si>
  <si>
    <t>Food services and accommodations</t>
  </si>
  <si>
    <t>Financial services and insurance</t>
  </si>
  <si>
    <t>Other services</t>
  </si>
  <si>
    <t>Gross output of nonprofit institutions</t>
  </si>
  <si>
    <t>Research and development</t>
  </si>
  <si>
    <t>Household consumption expenditures (for services)</t>
  </si>
  <si>
    <t>Implicit price deflators:</t>
  </si>
  <si>
    <t>Gross national product</t>
  </si>
  <si>
    <t>Real disposable personal income</t>
  </si>
  <si>
    <t>Plus: Income receipts from the rest of the world</t>
  </si>
  <si>
    <t>Less: Taxes on corporate income</t>
  </si>
  <si>
    <t>Addenda for corporate cash flow:</t>
  </si>
  <si>
    <t>Consumption of fixed capital</t>
  </si>
  <si>
    <t>Less: Capital transfers paid (net)</t>
  </si>
  <si>
    <t>Inventory valuation adjustment</t>
  </si>
  <si>
    <t>Capital consumption adjustment</t>
  </si>
  <si>
    <t>Domestic industries</t>
  </si>
  <si>
    <t>Financial</t>
  </si>
  <si>
    <t>Nonfinancial</t>
  </si>
  <si>
    <t>Rest of the world</t>
  </si>
  <si>
    <t>Receipts from the rest of the world</t>
  </si>
  <si>
    <t>Less: Payments to the rest of the world</t>
  </si>
  <si>
    <t>Federal Reserve banks</t>
  </si>
  <si>
    <t>Other financial</t>
  </si>
  <si>
    <t>Utilities</t>
  </si>
  <si>
    <t>Manufacturing</t>
  </si>
  <si>
    <t>Fabricated metal products</t>
  </si>
  <si>
    <t>Machinery</t>
  </si>
  <si>
    <t>Computer and electronic products</t>
  </si>
  <si>
    <t>Electrical equipment, appliances, and components</t>
  </si>
  <si>
    <t>Motor vehicles, bodies and trailers, and parts</t>
  </si>
  <si>
    <t>Food and beverage and tobacco products</t>
  </si>
  <si>
    <t>Petroleum and coal products</t>
  </si>
  <si>
    <t>Chemical products</t>
  </si>
  <si>
    <t>Wholesale trade</t>
  </si>
  <si>
    <t>Retail trade</t>
  </si>
  <si>
    <t>Transportation and warehousing</t>
  </si>
  <si>
    <t>Other nonfinancial</t>
  </si>
  <si>
    <t>Information</t>
  </si>
  <si>
    <t>Corporate profits with inventory valuation adjustment</t>
  </si>
  <si>
    <t>Gross value added of nonfinancial corporate business</t>
  </si>
  <si>
    <t>Net value added</t>
  </si>
  <si>
    <t>Net operating surplus</t>
  </si>
  <si>
    <t>Taxes on corporate income</t>
  </si>
  <si>
    <t>Compensation of employees (unit labor cost)</t>
  </si>
  <si>
    <t>Unit nonlabor cost</t>
  </si>
  <si>
    <t>Motor vehicle output</t>
  </si>
  <si>
    <t>GDP excluding motor vehicle output</t>
  </si>
  <si>
    <t>Information processing equipment</t>
  </si>
  <si>
    <t>Industrial equipment</t>
  </si>
  <si>
    <t>Transportation equipment</t>
  </si>
  <si>
    <t>Other equipment</t>
  </si>
  <si>
    <t>Software</t>
  </si>
  <si>
    <t>Consumption expenditures</t>
  </si>
  <si>
    <t>Gross investment</t>
  </si>
  <si>
    <t>Net domestic product</t>
  </si>
  <si>
    <t>Entertainment, literary, and artistic originals</t>
  </si>
  <si>
    <t>Residual</t>
  </si>
  <si>
    <t>Percentage points at annual rates:</t>
  </si>
  <si>
    <t>Net cash flow with inventory valuation adjustment</t>
  </si>
  <si>
    <t>Gross domestic income (GDI)</t>
  </si>
  <si>
    <t>3.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</si>
  <si>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Percent change from preceding year</t>
  </si>
  <si>
    <t>Line</t>
  </si>
  <si>
    <t>Source: U.S. Bureau of Economic Analysis</t>
  </si>
  <si>
    <t>Release Date</t>
  </si>
  <si>
    <t>Q4</t>
  </si>
  <si>
    <t>Q3</t>
  </si>
  <si>
    <t>Q2</t>
  </si>
  <si>
    <t>Q1</t>
  </si>
  <si>
    <t>Gross private domestic investment</t>
  </si>
  <si>
    <t>Change in private inventories</t>
  </si>
  <si>
    <t>Year</t>
  </si>
  <si>
    <t>Table 1A.--Revisions to Current-Dollar Gross Domestic Product, National Income, and Disposition of Personal Income</t>
  </si>
  <si>
    <t>Table 5.--Real Gross Domestic Product: Annual Percent Change</t>
  </si>
  <si>
    <t>Table 5A. Gross Domestic Product: Levels, Percent Change From Preceding Year, and Revision to Percent Change</t>
  </si>
  <si>
    <t>Table 5B. Real Gross Domestic Product: Levels, Percent Change From Preceding Year, and Revision to Percent Change</t>
  </si>
  <si>
    <t>Table 5C. Chain-Type Price Indexes for Gross Domestic Product, Percent Change From Preceding Year, and Revision to Percent Change</t>
  </si>
  <si>
    <t>Table 6.--Real Gross Domestic Product: Percent Change From Quarter One Year Ago</t>
  </si>
  <si>
    <t>Table 7.--Relation of Gross Domestic Product, Gross National Product, and National Income</t>
  </si>
  <si>
    <t>Table 8.--Personal Income and Its Disposition</t>
  </si>
  <si>
    <t>Table 9A.--Corporate Profits</t>
  </si>
  <si>
    <t>Table 9B.--Corporate Profits: Percent Change From Preceding Period</t>
  </si>
  <si>
    <t>Table 10A.--Corporate Profits by Industry</t>
  </si>
  <si>
    <t>Table 10B.--Corporate Profits by Industry: Change From Preceding Period</t>
  </si>
  <si>
    <t>Table 10C.--Revisions to Corporate Profits by Industry</t>
  </si>
  <si>
    <t>Table 11.--Gross Value Added of Nonfinancial Domestic Corporate Business</t>
  </si>
  <si>
    <t>Appendix Table B.--Not Seasonally Adjusted Real Gross Domestic Product: Level and Percent Change From Quarter One Year Ago</t>
  </si>
  <si>
    <t>Contributions to percent change in real gross domestic product</t>
  </si>
  <si>
    <t>Appendix Table A.--Real Gross Domestic Product and Related Aggregates: Percent Change From Preceding Period and Contributions to Percent Change</t>
  </si>
  <si>
    <t>Billions of chained (2012) dollars</t>
  </si>
  <si>
    <t>Final sales to private domestic purchasers</t>
  </si>
  <si>
    <t>Personal dividend income</t>
  </si>
  <si>
    <t>Net dividends</t>
  </si>
  <si>
    <t>4. The deflator for gross value added of nonfinancial corporate business divided by 100.</t>
  </si>
  <si>
    <t>Government consumption expenditures and
  gross investment</t>
  </si>
  <si>
    <t>1. Gross domestic income is current-dollar gross domestic income deflated by the implicit price deflator for gross domestic product.</t>
  </si>
  <si>
    <t>1. Food excludes personal consumption expenditures for purchased meals and beverages, which are classified in food services.</t>
  </si>
  <si>
    <t>2.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</si>
  <si>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2. The current-dollar measure is deflated by the implicit price deflator for personal consumption expenditures.</t>
  </si>
  <si>
    <t>Seasonally adjusted at annual rates</t>
  </si>
  <si>
    <t>Chain-type price indexes, 2012=100</t>
  </si>
  <si>
    <t>Current dollar measures: (Billions of dollars)</t>
  </si>
  <si>
    <t>1. Consists of GDP less gross value added of farm, of households and institutions, and of general government.</t>
  </si>
  <si>
    <t>Billions of chained (2012) dollars at quarterly rates</t>
  </si>
  <si>
    <t>Percent change from quarter one year ago</t>
  </si>
  <si>
    <t>Percent change from fourth quarter to fourth quarter one year ago</t>
  </si>
  <si>
    <t>Note. Estimates in this table are based on the 2012 North American Industry Classification System (NAICS).</t>
  </si>
  <si>
    <t>Exports of goods and services</t>
  </si>
  <si>
    <t>Imports of goods and services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</si>
  <si>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</si>
  <si>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</si>
  <si>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</si>
  <si>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</si>
  <si>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</si>
  <si>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</si>
  <si>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</si>
  <si>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</si>
  <si>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</si>
  <si>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</si>
  <si>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</si>
  <si>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</si>
  <si>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</si>
  <si>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</si>
  <si>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</si>
  <si>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</si>
  <si>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</si>
  <si>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</si>
  <si>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</si>
  <si>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</si>
  <si>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</si>
  <si>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</si>
  <si>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</si>
  <si>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</si>
  <si>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</si>
  <si>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</si>
  <si>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</si>
  <si>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</si>
  <si>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</si>
  <si>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</si>
  <si>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</si>
  <si>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</si>
  <si>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</si>
  <si>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</si>
  <si>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</si>
  <si>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</si>
  <si>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</si>
  <si>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</si>
  <si>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</si>
  <si>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</si>
  <si>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</si>
  <si>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</si>
  <si>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</si>
  <si>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</si>
  <si>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</si>
  <si>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</si>
  <si>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</si>
  <si>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</si>
  <si>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Government consumption expenditures and gross
  investment</t>
  </si>
  <si>
    <r>
      <t>Gross domestic income (GDI)</t>
    </r>
    <r>
      <rPr>
        <vertAlign val="superscript"/>
        <sz val="11"/>
        <rFont val="Calibri"/>
        <family val="2"/>
      </rPr>
      <t>1</t>
    </r>
  </si>
  <si>
    <t/>
  </si>
  <si>
    <r>
      <rPr>
        <b/>
        <sz val="16"/>
        <rFont val="Calibri"/>
        <family val="2"/>
      </rPr>
      <t>Table 1A. Revisions to Current-Dollar Gross Domestic Product, National Income, and Disposition of Personal Income</t>
    </r>
  </si>
  <si>
    <t>Proprietors' income with inventory valuation and
  capital consumption adjustments</t>
  </si>
  <si>
    <t>Rental income of persons with capital consumption
  adjustment</t>
  </si>
  <si>
    <t>Corporate profits with inventory valuation and capital
  consumption adjustments</t>
  </si>
  <si>
    <t>Less: Contributions for government social insurance,
  domestic</t>
  </si>
  <si>
    <t>Personal saving as a percentage of disposable personal
  income</t>
  </si>
  <si>
    <t>Food and beverages purchased for
  off-premises consumption</t>
  </si>
  <si>
    <t>Household consumption expenditures (for
  services)</t>
  </si>
  <si>
    <t>Final consumption expenditures of
  nonprofit institutions serving households</t>
  </si>
  <si>
    <t>Less: Receipts from sales of goods and
  services by nonprofit institutions</t>
  </si>
  <si>
    <t>Entertainment, literary, and artistic
  originals</t>
  </si>
  <si>
    <r>
      <rPr>
        <b/>
        <sz val="16"/>
        <rFont val="Calibri"/>
        <family val="2"/>
      </rPr>
      <t>Table 3A. Gross Domestic Product and Related Measures</t>
    </r>
  </si>
  <si>
    <t>Food and beverages purchased for off-premises
  consumption</t>
  </si>
  <si>
    <t>Final consumption expenditures of nonprofit
  institutions serving households</t>
  </si>
  <si>
    <t>Less: Receipts from sales of goods and services
  by nonprofit institutions</t>
  </si>
  <si>
    <r>
      <rPr>
        <b/>
        <sz val="16"/>
        <rFont val="Calibri"/>
        <family val="2"/>
      </rPr>
      <t>Table 3B. Real Gross Domestic Product and Related Measures</t>
    </r>
  </si>
  <si>
    <t>[Billions of chained (2012) dollars]</t>
  </si>
  <si>
    <t>Plus: Income receipts from the rest of the
  world</t>
  </si>
  <si>
    <t>Note. Users are cautioned that particularly for components that exhibit rapid change in prices relative to other prices in the economy, the chained-dollar estimates should not be used to measure the component's relative importance or its contribution to the growth rate of more aggregate series. For accurate estimates of the contributions to percent changes in real gross domestic product, use table 2.</t>
  </si>
  <si>
    <r>
      <rPr>
        <b/>
        <sz val="16"/>
        <rFont val="Calibri"/>
        <family val="2"/>
      </rPr>
      <t>Table 4. Price Indexes for Gross Domestic Product and Related Measures: Percent Change From Preceding Period</t>
    </r>
  </si>
  <si>
    <r>
      <t>GDP excluding food and energy</t>
    </r>
    <r>
      <rPr>
        <vertAlign val="superscript"/>
        <sz val="11"/>
        <rFont val="Calibri"/>
        <family val="2"/>
      </rPr>
      <t>1</t>
    </r>
  </si>
  <si>
    <r>
      <t>Gross domestic purchases excluding food and energy</t>
    </r>
    <r>
      <rPr>
        <vertAlign val="superscript"/>
        <sz val="11"/>
        <rFont val="Calibri"/>
        <family val="2"/>
      </rPr>
      <t>1</t>
    </r>
  </si>
  <si>
    <r>
      <t>PCE excluding food and energy</t>
    </r>
    <r>
      <rPr>
        <vertAlign val="superscript"/>
        <sz val="11"/>
        <rFont val="Calibri"/>
        <family val="2"/>
      </rPr>
      <t>1</t>
    </r>
  </si>
  <si>
    <r>
      <t>Market-based PCE</t>
    </r>
    <r>
      <rPr>
        <vertAlign val="superscript"/>
        <sz val="11"/>
        <rFont val="Calibri"/>
        <family val="2"/>
      </rPr>
      <t>2</t>
    </r>
  </si>
  <si>
    <r>
      <t>Market-based PCE excluding food and energy</t>
    </r>
    <r>
      <rPr>
        <vertAlign val="superscript"/>
        <sz val="11"/>
        <rFont val="Calibri"/>
        <family val="2"/>
      </rPr>
      <t>1,2</t>
    </r>
  </si>
  <si>
    <r>
      <rPr>
        <b/>
        <sz val="16"/>
        <rFont val="Calibri"/>
        <family val="2"/>
      </rPr>
      <t>Table 5. Real Gross Domestic Product: Annual Percent Change</t>
    </r>
  </si>
  <si>
    <r>
      <t>Gross domestic purchases excluding food
  and energy</t>
    </r>
    <r>
      <rPr>
        <vertAlign val="superscript"/>
        <sz val="11"/>
        <rFont val="Calibri"/>
        <family val="2"/>
      </rPr>
      <t>2</t>
    </r>
  </si>
  <si>
    <r>
      <t>GDP excluding food and energy</t>
    </r>
    <r>
      <rPr>
        <vertAlign val="superscript"/>
        <sz val="11"/>
        <rFont val="Calibri"/>
        <family val="2"/>
      </rPr>
      <t>2</t>
    </r>
  </si>
  <si>
    <t>PCE</t>
  </si>
  <si>
    <r>
      <t>PCE excluding food and energy</t>
    </r>
    <r>
      <rPr>
        <vertAlign val="superscript"/>
        <sz val="11"/>
        <rFont val="Calibri"/>
        <family val="2"/>
      </rPr>
      <t>2</t>
    </r>
  </si>
  <si>
    <r>
      <t>Market-based PCE</t>
    </r>
    <r>
      <rPr>
        <vertAlign val="superscript"/>
        <sz val="11"/>
        <rFont val="Calibri"/>
        <family val="2"/>
      </rPr>
      <t>3</t>
    </r>
  </si>
  <si>
    <r>
      <t>Market-based PCE excluding food and energy</t>
    </r>
    <r>
      <rPr>
        <vertAlign val="superscript"/>
        <sz val="11"/>
        <rFont val="Calibri"/>
        <family val="2"/>
      </rPr>
      <t>2,3</t>
    </r>
  </si>
  <si>
    <r>
      <t xml:space="preserve">Note.  Estimates under the </t>
    </r>
    <r>
      <rPr>
        <i/>
        <sz val="11"/>
        <rFont val="Calibri"/>
        <family val="2"/>
      </rPr>
      <t>Percent change from the preceding year</t>
    </r>
    <r>
      <rPr>
        <sz val="11"/>
        <color theme="1"/>
        <rFont val="Calibri"/>
        <family val="2"/>
        <scheme val="minor"/>
      </rPr>
      <t xml:space="preserve"> columns are calculated from annual data.  Estimates under the </t>
    </r>
    <r>
      <rPr>
        <i/>
        <sz val="11"/>
        <rFont val="Calibri"/>
        <family val="2"/>
      </rPr>
      <t>Percent change fourth quarter to fourth quarter</t>
    </r>
    <r>
      <rPr>
        <sz val="11"/>
        <color theme="1"/>
        <rFont val="Calibri"/>
        <family val="2"/>
        <scheme val="minor"/>
      </rPr>
      <t xml:space="preserve"> columns are calculated from fourth quarter values relative to the same quarter one year prior.</t>
    </r>
  </si>
  <si>
    <r>
      <rPr>
        <b/>
        <sz val="16"/>
        <rFont val="Calibri"/>
        <family val="2"/>
      </rPr>
      <t>Table 5A. Gross Domestic Product: Levels, Percent Change from Preceding Year, and Revision to Percent Change</t>
    </r>
  </si>
  <si>
    <r>
      <t>Revision to percent change from preceding year</t>
    </r>
    <r>
      <rPr>
        <vertAlign val="superscript"/>
        <sz val="11"/>
        <rFont val="Calibri"/>
        <family val="2"/>
      </rPr>
      <t>2</t>
    </r>
  </si>
  <si>
    <r>
      <t>Govern- ment</t>
    </r>
    <r>
      <rPr>
        <vertAlign val="superscript"/>
        <sz val="11"/>
        <rFont val="Calibri"/>
        <family val="2"/>
      </rPr>
      <t>1</t>
    </r>
  </si>
  <si>
    <t>1. Government consumption expenditures and gross investment</t>
  </si>
  <si>
    <t>2. Revised percent change less the previously published percent change</t>
  </si>
  <si>
    <r>
      <rPr>
        <b/>
        <sz val="16"/>
        <rFont val="Calibri"/>
        <family val="2"/>
      </rPr>
      <t>Table 5B. Real Gross Domestic Product: Levels, Percent Change from Preceding Year, and Revision to Percent Change</t>
    </r>
  </si>
  <si>
    <r>
      <rPr>
        <b/>
        <sz val="16"/>
        <rFont val="Calibri"/>
        <family val="2"/>
      </rPr>
      <t>Table 5C. Chain-Type Price Indexes for Gross Domestic Product, Percent Change from Preceding Year, and Revision to Percent Change</t>
    </r>
  </si>
  <si>
    <r>
      <rPr>
        <b/>
        <sz val="16"/>
        <rFont val="Calibri"/>
        <family val="2"/>
      </rPr>
      <t>Table 6. Real Gross Domestic Product: Percent Change From Quarter One Year Ago</t>
    </r>
  </si>
  <si>
    <r>
      <rPr>
        <b/>
        <sz val="16"/>
        <rFont val="Calibri"/>
        <family val="2"/>
      </rPr>
      <t>Table 7. Relation of Gross Domestic Product, Gross National Product, and National Income</t>
    </r>
  </si>
  <si>
    <t>Corporate profits with inventory valuation and
  capital consumption adjustments</t>
  </si>
  <si>
    <r>
      <rPr>
        <b/>
        <sz val="16"/>
        <rFont val="Calibri"/>
        <family val="2"/>
      </rPr>
      <t>Table 8. Personal Income and Its Disposition</t>
    </r>
  </si>
  <si>
    <r>
      <t>Personal income</t>
    </r>
    <r>
      <rPr>
        <vertAlign val="superscript"/>
        <sz val="11"/>
        <rFont val="Calibri"/>
        <family val="2"/>
      </rPr>
      <t>1</t>
    </r>
  </si>
  <si>
    <t>Less: Contributions for government social
  insurance, domestic</t>
  </si>
  <si>
    <t>Personal saving as a percentage of disposable
  personal income</t>
  </si>
  <si>
    <r>
      <t>Personal income excluding current transfer
  receipts, billions of chained (2012) dollars</t>
    </r>
    <r>
      <rPr>
        <vertAlign val="superscript"/>
        <sz val="11"/>
        <rFont val="Calibri"/>
        <family val="2"/>
      </rPr>
      <t>2</t>
    </r>
  </si>
  <si>
    <r>
      <t>Disposable personal income, billions of chained
  (2012) dollars</t>
    </r>
    <r>
      <rPr>
        <vertAlign val="superscript"/>
        <sz val="11"/>
        <rFont val="Calibri"/>
        <family val="2"/>
      </rPr>
      <t>2</t>
    </r>
  </si>
  <si>
    <t>1. Personal income is also equal to national income less corporate profits with inventory valuation and capital consumption adjustments, taxes on production and imports less subsidies, contributions for government social insurance, net interest and miscellaneous payments, business current transfer payments (net), and current surplus of government enterprises, plus personal income receipts on assets, and personal current transfer receipts.</t>
  </si>
  <si>
    <r>
      <rPr>
        <b/>
        <sz val="16"/>
        <rFont val="Calibri"/>
        <family val="2"/>
      </rPr>
      <t>Table 9A. Corporate Profits</t>
    </r>
  </si>
  <si>
    <t>Equals: Profits after tax with inventory valuation
  and capital consumption adjustments</t>
  </si>
  <si>
    <t>Undistributed profits with inventory valuation and
  capital consumption adjustments</t>
  </si>
  <si>
    <t>Profits before tax (without inventory valuation
  and capital consumption adjustments)</t>
  </si>
  <si>
    <t>Profits after tax (without inventory valuation and
  capital consumption adjustments)</t>
  </si>
  <si>
    <r>
      <rPr>
        <b/>
        <sz val="16"/>
        <rFont val="Calibri"/>
        <family val="2"/>
      </rPr>
      <t>Table 9B. Corporate Profits: Percent Change From Preceding Period</t>
    </r>
  </si>
  <si>
    <t>Quarterly rates</t>
  </si>
  <si>
    <r>
      <rPr>
        <b/>
        <sz val="16"/>
        <rFont val="Calibri"/>
        <family val="2"/>
      </rPr>
      <t>Table 10A. Corporate Profits by Industry</t>
    </r>
  </si>
  <si>
    <r>
      <rPr>
        <b/>
        <sz val="16"/>
        <rFont val="Calibri"/>
        <family val="2"/>
      </rPr>
      <t>Table 10B. Corporate Profits by Industry: Change From Preceding Period</t>
    </r>
  </si>
  <si>
    <t>Change from preceding period</t>
  </si>
  <si>
    <r>
      <rPr>
        <b/>
        <sz val="16"/>
        <rFont val="Calibri"/>
        <family val="2"/>
      </rPr>
      <t>Table 10C. Revisions to Corporate Profits by Industry</t>
    </r>
  </si>
  <si>
    <t>Corporate profits before tax without inventory valuation
  and capital consumption adjustments</t>
  </si>
  <si>
    <t>Corporate profits after tax with inventory valuation and
  capital consumption adjustments</t>
  </si>
  <si>
    <r>
      <rPr>
        <b/>
        <sz val="16"/>
        <rFont val="Calibri"/>
        <family val="2"/>
      </rPr>
      <t>Table 11. Gross Value Added of Nonfinancial Domestic Corporate Business</t>
    </r>
  </si>
  <si>
    <t>Profits after tax with inventory valuation and
  capital consumption adjustments</t>
  </si>
  <si>
    <t>Profits before tax (without inventory valuation and
  capital consumption adjustments)</t>
  </si>
  <si>
    <r>
      <t>Gross value added of nonfinancial corporate business</t>
    </r>
    <r>
      <rPr>
        <vertAlign val="superscript"/>
        <sz val="11"/>
        <rFont val="Calibri"/>
        <family val="2"/>
      </rPr>
      <t>1</t>
    </r>
  </si>
  <si>
    <r>
      <t>Consumption of fixed capital</t>
    </r>
    <r>
      <rPr>
        <vertAlign val="superscript"/>
        <sz val="11"/>
        <rFont val="Calibri"/>
        <family val="2"/>
      </rPr>
      <t>2</t>
    </r>
  </si>
  <si>
    <r>
      <t>Net value added</t>
    </r>
    <r>
      <rPr>
        <vertAlign val="superscript"/>
        <sz val="11"/>
        <rFont val="Calibri"/>
        <family val="2"/>
      </rPr>
      <t>3</t>
    </r>
  </si>
  <si>
    <t>Price, costs, and profits per unit of real gross
  value added of nonfinancial corporate business:</t>
  </si>
  <si>
    <r>
      <t>Price per unit of real gross value added of
  nonfinancial corporate business</t>
    </r>
    <r>
      <rPr>
        <vertAlign val="superscript"/>
        <sz val="11"/>
        <rFont val="Calibri"/>
        <family val="2"/>
      </rPr>
      <t>4</t>
    </r>
  </si>
  <si>
    <t>Taxes on production and imports less subsidies plus
  business current transfer payments (net)</t>
  </si>
  <si>
    <t>Corporate profits with inventory valuation and
  capital consumption adjustments (unit profits from current production)</t>
  </si>
  <si>
    <t>1. The current-dollar gross value added is deflated using the gross value added chain-type price index for nonfinancial industries from the GDP-by-industry accounts. For periods when this price index is not available, the chain-type price index for GDP goods and structures is used.  Effective with this release, the estimates of real gross value added of nonfinancial corporate business were revised historically, reflecting the incorporation of updated price deflators from BEA's industry economic accounts.</t>
  </si>
  <si>
    <t>2. Chained-dollar consumption of fixed capital of nonfinancial corporate business is calculated as the product of the chain-type quantity index and the 2012 current-dollar value of the corresponding series, divided by 100.</t>
  </si>
  <si>
    <t>3. Chained-dollar net value added of nonfinancial corporate business is the difference between the gross value added and the consumption of fixed capital.  Effective with this release, the estimates of real gross value added of nonfinancial corporate business were revised historically, reflecting the incorporation of updated price deflators from BEA's industry economic accounts.</t>
  </si>
  <si>
    <r>
      <rPr>
        <b/>
        <sz val="16"/>
        <rFont val="Calibri"/>
        <family val="2"/>
      </rPr>
      <t>Appendix Table A. Real Gross Domestic Product and Related Aggregates: Percent Change From Preceding Period and Contributions to Percent Change</t>
    </r>
  </si>
  <si>
    <t>Gross domestic product (GDP) and related
  aggregates:</t>
  </si>
  <si>
    <r>
      <t>Nonfarm business gross value added</t>
    </r>
    <r>
      <rPr>
        <vertAlign val="superscript"/>
        <sz val="11"/>
        <rFont val="Calibri"/>
        <family val="2"/>
      </rPr>
      <t>1</t>
    </r>
  </si>
  <si>
    <r>
      <rPr>
        <b/>
        <sz val="16"/>
        <rFont val="Calibri"/>
        <family val="2"/>
      </rPr>
      <t>Appendix Table B. Not Seasonally Adjusted Real Gross Domestic Product: Level and Percent Change From Quarter One Year Ago</t>
    </r>
  </si>
  <si>
    <t>Gross Domestic Product (GDP)</t>
  </si>
  <si>
    <t>Government consuption expenditures and gross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</si>
</sst>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
    <numFmt numFmtId="167" formatCode="#,##0.000"/>
    <numFmt numFmtId="168" formatCode="[$-409]mmmm\ d\,\ yyyy;@"/>
    <numFmt numFmtId="169" formatCode="0.000"/>
  </numFmts>
  <fonts count="23" x14ac:knownFonts="1">
    <font>
      <sz val="11"/>
      <color theme="1"/>
      <name val="Calibri"/>
      <family val="2"/>
      <scheme val="minor"/>
    </font>
    <font>
      <sz val="10"/>
      <name val="Arial"/>
      <family val="2"/>
    </font>
    <font>
      <sz val="10"/>
      <name val="Courier New"/>
      <family val="3"/>
    </font>
    <font>
      <b/>
      <sz val="10"/>
      <name val="Courier New"/>
      <family val="3"/>
    </font>
    <font>
      <sz val="11"/>
      <color theme="1"/>
      <name val="Calibri"/>
      <family val="2"/>
      <scheme val="minor"/>
    </font>
    <font>
      <b/>
      <sz val="16"/>
      <name val="Calibri"/>
      <family val="2"/>
      <scheme val="minor"/>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b/>
      <sz val="12"/>
      <name val="Calibri"/>
      <family val="2"/>
      <scheme val="minor"/>
    </font>
    <font>
      <sz val="11"/>
      <color theme="1"/>
      <name val="Courier New"/>
      <family val="3"/>
    </font>
    <font>
      <b/>
      <sz val="10"/>
      <color theme="1"/>
      <name val="Courier New"/>
      <family val="3"/>
    </font>
    <font>
      <sz val="10"/>
      <color theme="1"/>
      <name val="Courier New"/>
      <family val="3"/>
    </font>
    <font>
      <b/>
      <sz val="16"/>
      <color theme="1"/>
      <name val="Calibri"/>
      <family val="2"/>
      <scheme val="minor"/>
    </font>
    <font>
      <b/>
      <sz val="10"/>
      <name val="Arial"/>
      <family val="2"/>
    </font>
    <font>
      <sz val="11"/>
      <color theme="1"/>
      <name val="Calibri"/>
      <family val="2"/>
    </font>
    <font>
      <sz val="11"/>
      <name val="Calibri"/>
      <family val="2"/>
    </font>
    <font>
      <sz val="11"/>
      <color rgb="FF1F497D"/>
      <name val="Calibri"/>
      <family val="2"/>
      <scheme val="minor"/>
    </font>
    <font>
      <sz val="10"/>
      <name val="Calibri"/>
      <family val="2"/>
      <scheme val="minor"/>
    </font>
    <font>
      <b/>
      <sz val="16"/>
      <name val="Calibri"/>
      <family val="2"/>
    </font>
    <font>
      <vertAlign val="superscript"/>
      <sz val="11"/>
      <name val="Calibri"/>
      <family val="2"/>
    </font>
    <font>
      <i/>
      <sz val="11"/>
      <name val="Calibri"/>
      <family val="2"/>
    </font>
  </fonts>
  <fills count="3">
    <fill>
      <patternFill patternType="none"/>
    </fill>
    <fill>
      <patternFill patternType="gray125"/>
    </fill>
    <fill>
      <patternFill patternType="solid">
        <fgColor theme="9" tint="0.59999389629810485"/>
        <bgColor indexed="64"/>
      </patternFill>
    </fill>
  </fills>
  <borders count="32">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bottom style="hair">
        <color indexed="64"/>
      </bottom>
      <diagonal/>
    </border>
    <border>
      <left/>
      <right style="hair">
        <color theme="1"/>
      </right>
      <top style="hair">
        <color indexed="64"/>
      </top>
      <bottom/>
      <diagonal/>
    </border>
    <border>
      <left style="hair">
        <color theme="1"/>
      </left>
      <right/>
      <top style="hair">
        <color theme="1"/>
      </top>
      <bottom style="hair">
        <color indexed="64"/>
      </bottom>
      <diagonal/>
    </border>
    <border>
      <left/>
      <right/>
      <top style="hair">
        <color theme="1"/>
      </top>
      <bottom style="hair">
        <color indexed="64"/>
      </bottom>
      <diagonal/>
    </border>
    <border>
      <left/>
      <right style="hair">
        <color theme="1"/>
      </right>
      <top style="hair">
        <color theme="1"/>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492">
    <xf numFmtId="0" fontId="0" fillId="0" borderId="0" xfId="0"/>
    <xf numFmtId="0" fontId="2" fillId="0" borderId="0" xfId="1" applyFont="1"/>
    <xf numFmtId="0" fontId="1" fillId="0" borderId="0" xfId="1"/>
    <xf numFmtId="164" fontId="2" fillId="0" borderId="0" xfId="1" applyNumberFormat="1" applyFont="1" applyFill="1"/>
    <xf numFmtId="0" fontId="2" fillId="0" borderId="0" xfId="1" applyFont="1" applyFill="1"/>
    <xf numFmtId="164" fontId="2" fillId="0" borderId="0" xfId="1" applyNumberFormat="1" applyFont="1" applyFill="1" applyAlignment="1">
      <alignment horizontal="right"/>
    </xf>
    <xf numFmtId="0" fontId="1" fillId="0" borderId="0" xfId="1" applyFill="1"/>
    <xf numFmtId="164" fontId="1" fillId="0" borderId="0" xfId="1" applyNumberFormat="1" applyFill="1"/>
    <xf numFmtId="0" fontId="2" fillId="0" borderId="0" xfId="1" applyFont="1" applyFill="1" applyAlignment="1">
      <alignment horizontal="right"/>
    </xf>
    <xf numFmtId="1" fontId="6" fillId="0" borderId="4" xfId="0" quotePrefix="1" applyNumberFormat="1" applyFont="1" applyFill="1" applyBorder="1" applyAlignment="1">
      <alignment horizontal="center"/>
    </xf>
    <xf numFmtId="164" fontId="6" fillId="0" borderId="10" xfId="1" applyNumberFormat="1" applyFont="1" applyFill="1" applyBorder="1"/>
    <xf numFmtId="164" fontId="6" fillId="0" borderId="0" xfId="1" applyNumberFormat="1" applyFont="1" applyFill="1"/>
    <xf numFmtId="164" fontId="6" fillId="0" borderId="15" xfId="1" applyNumberFormat="1" applyFont="1" applyFill="1" applyBorder="1"/>
    <xf numFmtId="164" fontId="6" fillId="0" borderId="13" xfId="1" applyNumberFormat="1" applyFont="1" applyFill="1" applyBorder="1"/>
    <xf numFmtId="164" fontId="6" fillId="0" borderId="1" xfId="1" applyNumberFormat="1" applyFont="1" applyFill="1" applyBorder="1"/>
    <xf numFmtId="164" fontId="6" fillId="0" borderId="1" xfId="1" applyNumberFormat="1" applyFont="1" applyFill="1" applyBorder="1" applyAlignment="1">
      <alignment horizontal="right"/>
    </xf>
    <xf numFmtId="164" fontId="6" fillId="0" borderId="0" xfId="1" applyNumberFormat="1" applyFont="1" applyFill="1" applyBorder="1"/>
    <xf numFmtId="2" fontId="6" fillId="0" borderId="15" xfId="1" applyNumberFormat="1" applyFont="1" applyFill="1" applyBorder="1"/>
    <xf numFmtId="2" fontId="6" fillId="0" borderId="0" xfId="1" applyNumberFormat="1" applyFont="1" applyFill="1" applyBorder="1"/>
    <xf numFmtId="2" fontId="6" fillId="0" borderId="13" xfId="1" applyNumberFormat="1" applyFont="1" applyFill="1" applyBorder="1"/>
    <xf numFmtId="164" fontId="6" fillId="0" borderId="0" xfId="1" applyNumberFormat="1" applyFont="1" applyFill="1" applyAlignment="1">
      <alignment horizontal="right"/>
    </xf>
    <xf numFmtId="0" fontId="6" fillId="0" borderId="0" xfId="1" applyFont="1" applyFill="1"/>
    <xf numFmtId="164" fontId="6" fillId="0" borderId="15" xfId="1" applyNumberFormat="1" applyFont="1" applyBorder="1"/>
    <xf numFmtId="0" fontId="6" fillId="0" borderId="0" xfId="1" applyFont="1"/>
    <xf numFmtId="164" fontId="6" fillId="0" borderId="0" xfId="1" applyNumberFormat="1" applyFont="1"/>
    <xf numFmtId="164" fontId="6" fillId="0" borderId="13" xfId="1" applyNumberFormat="1" applyFont="1" applyBorder="1"/>
    <xf numFmtId="0" fontId="9" fillId="0" borderId="0" xfId="1" applyFont="1"/>
    <xf numFmtId="0" fontId="10" fillId="0" borderId="0" xfId="1" applyFont="1"/>
    <xf numFmtId="0" fontId="11" fillId="0" borderId="0" xfId="0" applyFont="1" applyBorder="1"/>
    <xf numFmtId="164" fontId="13" fillId="0" borderId="0" xfId="0" applyNumberFormat="1" applyFont="1" applyBorder="1"/>
    <xf numFmtId="0" fontId="13" fillId="0" borderId="0" xfId="0" applyFont="1" applyBorder="1"/>
    <xf numFmtId="164" fontId="13" fillId="0" borderId="0" xfId="0" applyNumberFormat="1" applyFont="1" applyBorder="1" applyAlignment="1">
      <alignment horizontal="center"/>
    </xf>
    <xf numFmtId="1" fontId="2" fillId="0" borderId="0" xfId="0" quotePrefix="1" applyNumberFormat="1" applyFont="1" applyFill="1" applyBorder="1" applyAlignment="1">
      <alignment horizontal="center"/>
    </xf>
    <xf numFmtId="1" fontId="2" fillId="0" borderId="0" xfId="1" applyNumberFormat="1" applyFont="1" applyFill="1"/>
    <xf numFmtId="165" fontId="13" fillId="0" borderId="0" xfId="0" applyNumberFormat="1" applyFont="1" applyBorder="1"/>
    <xf numFmtId="0" fontId="0" fillId="0" borderId="0" xfId="0" applyBorder="1"/>
    <xf numFmtId="164" fontId="0" fillId="0" borderId="0" xfId="0" applyNumberFormat="1" applyBorder="1"/>
    <xf numFmtId="0" fontId="0" fillId="0" borderId="0" xfId="0" applyFont="1" applyBorder="1"/>
    <xf numFmtId="164" fontId="0" fillId="0" borderId="0" xfId="0" applyNumberFormat="1" applyFont="1" applyBorder="1"/>
    <xf numFmtId="164" fontId="0" fillId="0" borderId="15" xfId="0" applyNumberFormat="1" applyFont="1" applyBorder="1"/>
    <xf numFmtId="165" fontId="0" fillId="0" borderId="15" xfId="0" applyNumberFormat="1" applyFont="1" applyBorder="1"/>
    <xf numFmtId="165" fontId="0" fillId="0" borderId="0" xfId="0" applyNumberFormat="1" applyFont="1" applyBorder="1"/>
    <xf numFmtId="165" fontId="6" fillId="0" borderId="0" xfId="1" applyNumberFormat="1" applyFont="1" applyFill="1" applyBorder="1"/>
    <xf numFmtId="165" fontId="6" fillId="0" borderId="0" xfId="1" applyNumberFormat="1" applyFont="1" applyFill="1" applyBorder="1" applyAlignment="1">
      <alignment horizontal="right"/>
    </xf>
    <xf numFmtId="165" fontId="6" fillId="0" borderId="13" xfId="1" applyNumberFormat="1" applyFont="1" applyFill="1" applyBorder="1" applyAlignment="1">
      <alignment horizontal="right"/>
    </xf>
    <xf numFmtId="165" fontId="6" fillId="0" borderId="15" xfId="1" applyNumberFormat="1" applyFont="1" applyFill="1" applyBorder="1" applyAlignment="1">
      <alignment horizontal="right"/>
    </xf>
    <xf numFmtId="164" fontId="13" fillId="0" borderId="0" xfId="0" applyNumberFormat="1" applyFont="1"/>
    <xf numFmtId="1" fontId="6" fillId="0" borderId="0" xfId="1" applyNumberFormat="1" applyFont="1" applyFill="1"/>
    <xf numFmtId="1" fontId="13" fillId="0" borderId="0" xfId="0" applyNumberFormat="1" applyFont="1"/>
    <xf numFmtId="0" fontId="13" fillId="0" borderId="0" xfId="0" applyFont="1"/>
    <xf numFmtId="164" fontId="0" fillId="0" borderId="0" xfId="0" applyNumberFormat="1"/>
    <xf numFmtId="164" fontId="0" fillId="0" borderId="0" xfId="0" applyNumberFormat="1" applyFont="1"/>
    <xf numFmtId="165" fontId="0" fillId="0" borderId="0" xfId="0" applyNumberFormat="1" applyFont="1"/>
    <xf numFmtId="1" fontId="4" fillId="0" borderId="0" xfId="0" applyNumberFormat="1" applyFont="1"/>
    <xf numFmtId="164" fontId="6" fillId="0" borderId="0" xfId="1" applyNumberFormat="1" applyFont="1" applyFill="1" applyAlignment="1">
      <alignment wrapText="1"/>
    </xf>
    <xf numFmtId="0" fontId="0" fillId="0" borderId="8" xfId="0" applyFont="1" applyFill="1" applyBorder="1" applyAlignment="1">
      <alignment horizontal="left" wrapText="1" indent="1"/>
    </xf>
    <xf numFmtId="164" fontId="13" fillId="0" borderId="15" xfId="0" applyNumberFormat="1" applyFont="1" applyBorder="1" applyAlignment="1">
      <alignment horizontal="center"/>
    </xf>
    <xf numFmtId="0" fontId="2" fillId="0" borderId="15" xfId="1" applyFont="1" applyFill="1" applyBorder="1"/>
    <xf numFmtId="165" fontId="6" fillId="0" borderId="0" xfId="1" applyNumberFormat="1" applyFont="1"/>
    <xf numFmtId="0" fontId="4" fillId="0" borderId="8" xfId="0" applyFont="1" applyFill="1" applyBorder="1" applyAlignment="1">
      <alignment horizontal="left" wrapText="1" indent="1"/>
    </xf>
    <xf numFmtId="165" fontId="3" fillId="0" borderId="0" xfId="1" applyNumberFormat="1" applyFont="1" applyFill="1" applyBorder="1" applyAlignment="1">
      <alignment horizontal="center"/>
    </xf>
    <xf numFmtId="165" fontId="6" fillId="0" borderId="0" xfId="1" applyNumberFormat="1" applyFont="1" applyFill="1"/>
    <xf numFmtId="0" fontId="6" fillId="0" borderId="1" xfId="1" applyFont="1" applyFill="1" applyBorder="1" applyAlignment="1">
      <alignment horizontal="right"/>
    </xf>
    <xf numFmtId="1" fontId="0" fillId="0" borderId="4" xfId="0" applyNumberFormat="1" applyFont="1" applyBorder="1" applyAlignment="1">
      <alignment horizontal="center" vertical="center"/>
    </xf>
    <xf numFmtId="0" fontId="6" fillId="0" borderId="0" xfId="1" applyFont="1" applyFill="1"/>
    <xf numFmtId="164" fontId="7" fillId="0" borderId="0" xfId="1" applyNumberFormat="1" applyFont="1" applyFill="1"/>
    <xf numFmtId="165" fontId="7" fillId="0" borderId="0" xfId="1" applyNumberFormat="1" applyFont="1" applyFill="1"/>
    <xf numFmtId="164" fontId="7" fillId="0" borderId="0" xfId="1" applyNumberFormat="1" applyFont="1" applyFill="1" applyBorder="1"/>
    <xf numFmtId="164" fontId="7" fillId="0" borderId="15" xfId="1" applyNumberFormat="1" applyFont="1" applyFill="1" applyBorder="1" applyAlignment="1">
      <alignment horizontal="right"/>
    </xf>
    <xf numFmtId="164" fontId="7" fillId="0" borderId="0" xfId="1" applyNumberFormat="1" applyFont="1" applyFill="1" applyBorder="1" applyAlignment="1">
      <alignment horizontal="right"/>
    </xf>
    <xf numFmtId="164" fontId="7" fillId="0" borderId="0" xfId="1" applyNumberFormat="1" applyFont="1" applyFill="1" applyAlignment="1">
      <alignment horizontal="right"/>
    </xf>
    <xf numFmtId="164" fontId="7" fillId="0" borderId="1" xfId="0" quotePrefix="1" applyNumberFormat="1" applyFont="1" applyFill="1" applyBorder="1" applyAlignment="1">
      <alignment horizontal="right" vertical="center"/>
    </xf>
    <xf numFmtId="164" fontId="7" fillId="0" borderId="1" xfId="0" quotePrefix="1" applyNumberFormat="1" applyFont="1" applyFill="1" applyBorder="1" applyAlignment="1">
      <alignment horizontal="right"/>
    </xf>
    <xf numFmtId="165" fontId="7" fillId="0" borderId="0" xfId="1" applyNumberFormat="1" applyFont="1" applyFill="1" applyBorder="1"/>
    <xf numFmtId="164" fontId="7" fillId="0" borderId="15" xfId="1" applyNumberFormat="1" applyFont="1" applyFill="1" applyBorder="1"/>
    <xf numFmtId="2" fontId="7" fillId="0" borderId="15" xfId="1" applyNumberFormat="1" applyFont="1" applyFill="1" applyBorder="1"/>
    <xf numFmtId="2" fontId="7" fillId="0" borderId="0" xfId="1" applyNumberFormat="1" applyFont="1" applyFill="1" applyBorder="1"/>
    <xf numFmtId="165" fontId="7" fillId="0" borderId="10" xfId="0" quotePrefix="1" applyNumberFormat="1" applyFont="1" applyFill="1" applyBorder="1" applyAlignment="1">
      <alignment horizontal="right"/>
    </xf>
    <xf numFmtId="165" fontId="7" fillId="0" borderId="1" xfId="0" quotePrefix="1" applyNumberFormat="1" applyFont="1" applyFill="1" applyBorder="1" applyAlignment="1">
      <alignment horizontal="right"/>
    </xf>
    <xf numFmtId="165" fontId="7" fillId="0" borderId="11" xfId="0" quotePrefix="1" applyNumberFormat="1" applyFont="1" applyFill="1" applyBorder="1" applyAlignment="1">
      <alignment horizontal="right"/>
    </xf>
    <xf numFmtId="164" fontId="7" fillId="0" borderId="13" xfId="1" applyNumberFormat="1" applyFont="1" applyFill="1" applyBorder="1"/>
    <xf numFmtId="0" fontId="14" fillId="0" borderId="0" xfId="0" applyFont="1" applyBorder="1" applyAlignment="1"/>
    <xf numFmtId="165" fontId="8" fillId="0" borderId="0" xfId="0" applyNumberFormat="1" applyFont="1"/>
    <xf numFmtId="165" fontId="8" fillId="0" borderId="15" xfId="0" applyNumberFormat="1" applyFont="1" applyBorder="1"/>
    <xf numFmtId="165" fontId="8" fillId="0" borderId="12" xfId="0" applyNumberFormat="1" applyFont="1" applyBorder="1"/>
    <xf numFmtId="165" fontId="7" fillId="0" borderId="0" xfId="1" applyNumberFormat="1" applyFont="1"/>
    <xf numFmtId="164" fontId="7" fillId="0" borderId="0" xfId="1" applyNumberFormat="1" applyFont="1"/>
    <xf numFmtId="165" fontId="7" fillId="0" borderId="0" xfId="1" applyNumberFormat="1" applyFont="1" applyFill="1" applyAlignment="1">
      <alignment horizontal="right"/>
    </xf>
    <xf numFmtId="0" fontId="15" fillId="0" borderId="0" xfId="1" applyFont="1" applyFill="1"/>
    <xf numFmtId="165" fontId="6" fillId="0" borderId="0" xfId="1" applyNumberFormat="1" applyFont="1" applyFill="1" applyAlignment="1">
      <alignment horizontal="right"/>
    </xf>
    <xf numFmtId="0" fontId="1" fillId="0" borderId="0" xfId="1" applyFont="1" applyFill="1"/>
    <xf numFmtId="164" fontId="7" fillId="0" borderId="10" xfId="0" quotePrefix="1" applyNumberFormat="1" applyFont="1" applyFill="1" applyBorder="1" applyAlignment="1">
      <alignment horizontal="right"/>
    </xf>
    <xf numFmtId="165" fontId="6" fillId="0" borderId="15" xfId="0" quotePrefix="1" applyNumberFormat="1" applyFont="1" applyFill="1" applyBorder="1" applyAlignment="1">
      <alignment horizontal="right"/>
    </xf>
    <xf numFmtId="165" fontId="6" fillId="0" borderId="0" xfId="0" quotePrefix="1" applyNumberFormat="1" applyFont="1" applyFill="1" applyBorder="1" applyAlignment="1">
      <alignment horizontal="right"/>
    </xf>
    <xf numFmtId="164" fontId="7" fillId="0" borderId="11" xfId="0" quotePrefix="1" applyNumberFormat="1" applyFont="1" applyFill="1" applyBorder="1" applyAlignment="1">
      <alignment horizontal="right"/>
    </xf>
    <xf numFmtId="165" fontId="6" fillId="0" borderId="13" xfId="0" quotePrefix="1" applyNumberFormat="1" applyFont="1" applyFill="1" applyBorder="1" applyAlignment="1">
      <alignment horizontal="right"/>
    </xf>
    <xf numFmtId="164" fontId="6" fillId="0" borderId="15" xfId="0" quotePrefix="1" applyNumberFormat="1" applyFont="1" applyFill="1" applyBorder="1" applyAlignment="1">
      <alignment horizontal="right"/>
    </xf>
    <xf numFmtId="164" fontId="6" fillId="0" borderId="0" xfId="0" quotePrefix="1" applyNumberFormat="1" applyFont="1" applyFill="1" applyBorder="1" applyAlignment="1">
      <alignment horizontal="right"/>
    </xf>
    <xf numFmtId="164" fontId="6" fillId="0" borderId="13" xfId="0" quotePrefix="1" applyNumberFormat="1" applyFont="1" applyFill="1" applyBorder="1" applyAlignment="1">
      <alignment horizontal="right"/>
    </xf>
    <xf numFmtId="165" fontId="7" fillId="0" borderId="15"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4" fontId="7" fillId="0" borderId="15"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5" fontId="7" fillId="0" borderId="0"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0" fontId="12" fillId="0" borderId="0" xfId="0" applyFont="1" applyBorder="1"/>
    <xf numFmtId="165" fontId="6" fillId="0" borderId="14" xfId="0" quotePrefix="1" applyNumberFormat="1" applyFont="1" applyFill="1" applyBorder="1" applyAlignment="1">
      <alignment horizontal="right"/>
    </xf>
    <xf numFmtId="164" fontId="6" fillId="0" borderId="0" xfId="1" applyNumberFormat="1" applyFont="1" applyFill="1" applyAlignment="1">
      <alignment horizontal="left"/>
    </xf>
    <xf numFmtId="0" fontId="6" fillId="0" borderId="0" xfId="1" applyFont="1" applyFill="1" applyAlignment="1">
      <alignment horizontal="left"/>
    </xf>
    <xf numFmtId="0" fontId="8" fillId="0" borderId="0" xfId="0" applyFont="1" applyBorder="1" applyAlignment="1">
      <alignment horizontal="center"/>
    </xf>
    <xf numFmtId="0" fontId="6" fillId="0" borderId="10" xfId="1" applyFont="1" applyFill="1" applyBorder="1"/>
    <xf numFmtId="165" fontId="7" fillId="0" borderId="10" xfId="1" applyNumberFormat="1" applyFont="1" applyFill="1" applyBorder="1" applyAlignment="1">
      <alignment horizontal="right"/>
    </xf>
    <xf numFmtId="165" fontId="7" fillId="0" borderId="15" xfId="1" applyNumberFormat="1" applyFont="1" applyFill="1" applyBorder="1" applyAlignment="1">
      <alignment horizontal="right"/>
    </xf>
    <xf numFmtId="165" fontId="6" fillId="0" borderId="12" xfId="1" applyNumberFormat="1" applyFont="1" applyFill="1" applyBorder="1" applyAlignment="1">
      <alignment horizontal="right"/>
    </xf>
    <xf numFmtId="165" fontId="6" fillId="0" borderId="15" xfId="1" applyNumberFormat="1" applyFont="1" applyFill="1" applyBorder="1"/>
    <xf numFmtId="165" fontId="6" fillId="0" borderId="12" xfId="1" applyNumberFormat="1" applyFont="1" applyFill="1" applyBorder="1"/>
    <xf numFmtId="165" fontId="7" fillId="0" borderId="10" xfId="1" applyNumberFormat="1" applyFont="1" applyBorder="1"/>
    <xf numFmtId="165" fontId="6" fillId="0" borderId="15" xfId="1" applyNumberFormat="1" applyFont="1" applyBorder="1"/>
    <xf numFmtId="165" fontId="7" fillId="0" borderId="15" xfId="1" applyNumberFormat="1" applyFont="1" applyBorder="1"/>
    <xf numFmtId="165" fontId="6" fillId="0" borderId="12" xfId="1" applyNumberFormat="1" applyFont="1" applyBorder="1"/>
    <xf numFmtId="164" fontId="7" fillId="0" borderId="10" xfId="1" applyNumberFormat="1" applyFont="1" applyBorder="1"/>
    <xf numFmtId="164" fontId="7" fillId="0" borderId="15" xfId="1" applyNumberFormat="1" applyFont="1" applyBorder="1"/>
    <xf numFmtId="165" fontId="7" fillId="0" borderId="12" xfId="1" applyNumberFormat="1" applyFont="1" applyBorder="1"/>
    <xf numFmtId="164" fontId="5" fillId="0" borderId="0" xfId="1" applyNumberFormat="1" applyFont="1" applyFill="1" applyAlignment="1"/>
    <xf numFmtId="164" fontId="12" fillId="0" borderId="0" xfId="0" applyNumberFormat="1" applyFont="1"/>
    <xf numFmtId="0" fontId="12" fillId="0" borderId="0" xfId="0" applyFont="1"/>
    <xf numFmtId="165" fontId="7" fillId="0" borderId="0" xfId="1" applyNumberFormat="1" applyFont="1" applyFill="1" applyBorder="1" applyAlignment="1">
      <alignment horizontal="right"/>
    </xf>
    <xf numFmtId="164" fontId="7" fillId="0" borderId="13" xfId="1" applyNumberFormat="1" applyFont="1" applyBorder="1"/>
    <xf numFmtId="0" fontId="6" fillId="0" borderId="0" xfId="1" applyFont="1" applyFill="1"/>
    <xf numFmtId="0" fontId="16" fillId="0" borderId="0" xfId="0" applyFont="1" applyBorder="1" applyAlignment="1">
      <alignment wrapText="1"/>
    </xf>
    <xf numFmtId="0" fontId="6" fillId="0" borderId="0" xfId="1" applyFont="1" applyFill="1" applyBorder="1" applyAlignment="1"/>
    <xf numFmtId="164" fontId="6" fillId="0" borderId="12" xfId="1" applyNumberFormat="1" applyFont="1" applyFill="1" applyBorder="1"/>
    <xf numFmtId="167" fontId="7" fillId="0" borderId="0" xfId="1" applyNumberFormat="1" applyFont="1" applyFill="1" applyBorder="1" applyAlignment="1">
      <alignment horizontal="right"/>
    </xf>
    <xf numFmtId="167" fontId="7" fillId="0" borderId="15" xfId="1" applyNumberFormat="1" applyFont="1" applyFill="1" applyBorder="1" applyAlignment="1">
      <alignment horizontal="right"/>
    </xf>
    <xf numFmtId="167" fontId="6" fillId="0" borderId="0" xfId="1" applyNumberFormat="1" applyFont="1" applyFill="1" applyBorder="1" applyAlignment="1">
      <alignment horizontal="right"/>
    </xf>
    <xf numFmtId="167" fontId="6" fillId="0" borderId="15" xfId="1" applyNumberFormat="1" applyFont="1" applyFill="1" applyBorder="1" applyAlignment="1">
      <alignment horizontal="right"/>
    </xf>
    <xf numFmtId="164" fontId="7" fillId="0" borderId="10" xfId="1" applyNumberFormat="1" applyFont="1" applyFill="1" applyBorder="1"/>
    <xf numFmtId="1" fontId="6" fillId="0" borderId="4" xfId="1" applyNumberFormat="1" applyFont="1" applyFill="1" applyBorder="1" applyAlignment="1">
      <alignment horizontal="center" vertical="center"/>
    </xf>
    <xf numFmtId="164" fontId="6" fillId="0" borderId="0" xfId="1" applyNumberFormat="1" applyFont="1" applyBorder="1"/>
    <xf numFmtId="164" fontId="7" fillId="0" borderId="1" xfId="1" applyNumberFormat="1" applyFont="1" applyFill="1" applyBorder="1"/>
    <xf numFmtId="164" fontId="7" fillId="0" borderId="11" xfId="1" applyNumberFormat="1" applyFont="1" applyFill="1" applyBorder="1"/>
    <xf numFmtId="164" fontId="6" fillId="0" borderId="14" xfId="1" applyNumberFormat="1" applyFont="1" applyFill="1" applyBorder="1"/>
    <xf numFmtId="164" fontId="6" fillId="0" borderId="2" xfId="1" applyNumberFormat="1" applyFont="1" applyFill="1" applyBorder="1"/>
    <xf numFmtId="165" fontId="7" fillId="0" borderId="11" xfId="1" applyNumberFormat="1" applyFont="1" applyFill="1" applyBorder="1" applyAlignment="1">
      <alignment horizontal="right"/>
    </xf>
    <xf numFmtId="165" fontId="7" fillId="0" borderId="13" xfId="1" applyNumberFormat="1" applyFont="1" applyFill="1" applyBorder="1" applyAlignment="1">
      <alignment horizontal="right"/>
    </xf>
    <xf numFmtId="165" fontId="6" fillId="0" borderId="14" xfId="1" applyNumberFormat="1" applyFont="1" applyFill="1" applyBorder="1" applyAlignment="1">
      <alignment horizontal="right"/>
    </xf>
    <xf numFmtId="165" fontId="3" fillId="0" borderId="11" xfId="1" applyNumberFormat="1" applyFont="1" applyFill="1" applyBorder="1" applyAlignment="1">
      <alignment horizontal="center"/>
    </xf>
    <xf numFmtId="167" fontId="7" fillId="0" borderId="13" xfId="1" applyNumberFormat="1" applyFont="1" applyFill="1" applyBorder="1" applyAlignment="1">
      <alignment horizontal="right"/>
    </xf>
    <xf numFmtId="167" fontId="6" fillId="0" borderId="13" xfId="1" applyNumberFormat="1" applyFont="1" applyFill="1" applyBorder="1" applyAlignment="1">
      <alignment horizontal="right"/>
    </xf>
    <xf numFmtId="0" fontId="2" fillId="0" borderId="0" xfId="1" applyFont="1" applyFill="1" applyAlignment="1">
      <alignment wrapText="1"/>
    </xf>
    <xf numFmtId="164" fontId="6" fillId="0" borderId="0" xfId="1" applyNumberFormat="1" applyFont="1" applyFill="1" applyBorder="1" applyAlignment="1">
      <alignment wrapText="1"/>
    </xf>
    <xf numFmtId="0" fontId="6" fillId="0" borderId="0" xfId="1" applyFont="1" applyFill="1"/>
    <xf numFmtId="164" fontId="7" fillId="0" borderId="13" xfId="1" applyNumberFormat="1" applyFont="1" applyFill="1" applyBorder="1" applyAlignment="1">
      <alignment horizontal="right"/>
    </xf>
    <xf numFmtId="164" fontId="6" fillId="0" borderId="13" xfId="1" applyNumberFormat="1" applyFont="1" applyFill="1" applyBorder="1" applyAlignment="1">
      <alignment horizontal="right"/>
    </xf>
    <xf numFmtId="164" fontId="6" fillId="0" borderId="2" xfId="1" applyNumberFormat="1" applyFont="1" applyFill="1" applyBorder="1" applyAlignment="1">
      <alignment horizontal="right"/>
    </xf>
    <xf numFmtId="164" fontId="6" fillId="0" borderId="14" xfId="1" applyNumberFormat="1" applyFont="1" applyFill="1" applyBorder="1" applyAlignment="1">
      <alignment horizontal="right"/>
    </xf>
    <xf numFmtId="0" fontId="6" fillId="0" borderId="0" xfId="1" applyFont="1" applyFill="1"/>
    <xf numFmtId="165" fontId="7" fillId="0" borderId="14" xfId="1" applyNumberFormat="1" applyFont="1" applyBorder="1"/>
    <xf numFmtId="165" fontId="7" fillId="0" borderId="2" xfId="1" applyNumberFormat="1" applyFont="1" applyBorder="1"/>
    <xf numFmtId="165" fontId="6" fillId="0" borderId="14" xfId="1" applyNumberFormat="1" applyFont="1" applyFill="1" applyBorder="1"/>
    <xf numFmtId="165" fontId="6" fillId="0" borderId="2" xfId="1" applyNumberFormat="1" applyFont="1" applyFill="1" applyBorder="1"/>
    <xf numFmtId="165" fontId="6" fillId="0" borderId="2" xfId="1" applyNumberFormat="1" applyFont="1" applyFill="1" applyBorder="1" applyAlignment="1">
      <alignment horizontal="right"/>
    </xf>
    <xf numFmtId="0" fontId="6" fillId="0" borderId="0" xfId="1" applyFont="1" applyFill="1" applyBorder="1"/>
    <xf numFmtId="0" fontId="2" fillId="0" borderId="0" xfId="1" applyFont="1" applyFill="1" applyBorder="1"/>
    <xf numFmtId="0" fontId="18" fillId="0" borderId="0" xfId="0" applyFont="1"/>
    <xf numFmtId="164" fontId="13" fillId="0" borderId="0" xfId="0" applyNumberFormat="1" applyFont="1" applyBorder="1" applyAlignment="1">
      <alignment horizontal="right"/>
    </xf>
    <xf numFmtId="164" fontId="12" fillId="0" borderId="0" xfId="0" applyNumberFormat="1" applyFont="1" applyBorder="1"/>
    <xf numFmtId="165" fontId="6" fillId="0" borderId="2" xfId="0" quotePrefix="1" applyNumberFormat="1" applyFont="1" applyFill="1" applyBorder="1" applyAlignment="1">
      <alignment horizontal="right"/>
    </xf>
    <xf numFmtId="165" fontId="7" fillId="0" borderId="11" xfId="1" applyNumberFormat="1" applyFont="1" applyFill="1" applyBorder="1"/>
    <xf numFmtId="165" fontId="7" fillId="0" borderId="13" xfId="1" applyNumberFormat="1" applyFont="1" applyFill="1" applyBorder="1"/>
    <xf numFmtId="165" fontId="6" fillId="0" borderId="13" xfId="1" applyNumberFormat="1" applyFont="1" applyFill="1" applyBorder="1"/>
    <xf numFmtId="165" fontId="6" fillId="0" borderId="2" xfId="1" applyNumberFormat="1" applyFont="1" applyBorder="1"/>
    <xf numFmtId="165" fontId="6" fillId="0" borderId="14" xfId="1" applyNumberFormat="1" applyFont="1" applyBorder="1"/>
    <xf numFmtId="165" fontId="7" fillId="0" borderId="11" xfId="1" applyNumberFormat="1" applyFont="1" applyBorder="1"/>
    <xf numFmtId="165" fontId="6" fillId="0" borderId="13" xfId="1" applyNumberFormat="1" applyFont="1" applyBorder="1"/>
    <xf numFmtId="165" fontId="7" fillId="0" borderId="13" xfId="1" applyNumberFormat="1" applyFont="1" applyBorder="1"/>
    <xf numFmtId="165" fontId="8" fillId="0" borderId="2" xfId="0" applyNumberFormat="1" applyFont="1" applyBorder="1"/>
    <xf numFmtId="165" fontId="8" fillId="0" borderId="14" xfId="0" applyNumberFormat="1" applyFont="1" applyBorder="1"/>
    <xf numFmtId="1" fontId="0" fillId="0" borderId="0" xfId="0" applyNumberFormat="1" applyFont="1" applyBorder="1"/>
    <xf numFmtId="164" fontId="8" fillId="0" borderId="0" xfId="0" applyNumberFormat="1" applyFont="1" applyBorder="1"/>
    <xf numFmtId="165" fontId="8" fillId="0" borderId="11" xfId="0" applyNumberFormat="1" applyFont="1" applyBorder="1"/>
    <xf numFmtId="165" fontId="8" fillId="0" borderId="13" xfId="0" applyNumberFormat="1" applyFont="1" applyBorder="1"/>
    <xf numFmtId="165" fontId="0" fillId="0" borderId="13" xfId="0" applyNumberFormat="1" applyFont="1" applyBorder="1"/>
    <xf numFmtId="0" fontId="6" fillId="0" borderId="0" xfId="1" applyFont="1" applyFill="1"/>
    <xf numFmtId="168" fontId="10" fillId="0" borderId="0" xfId="1" applyNumberFormat="1" applyFont="1"/>
    <xf numFmtId="1" fontId="6" fillId="0" borderId="5" xfId="0" quotePrefix="1" applyNumberFormat="1" applyFont="1" applyFill="1" applyBorder="1" applyAlignment="1">
      <alignment horizontal="center"/>
    </xf>
    <xf numFmtId="165" fontId="0" fillId="0" borderId="2" xfId="0" applyNumberFormat="1" applyBorder="1"/>
    <xf numFmtId="165" fontId="0" fillId="0" borderId="12" xfId="0" applyNumberFormat="1" applyBorder="1"/>
    <xf numFmtId="0" fontId="6" fillId="0" borderId="0" xfId="1" applyFont="1" applyFill="1"/>
    <xf numFmtId="0" fontId="6" fillId="0" borderId="0" xfId="1" applyFont="1" applyFill="1"/>
    <xf numFmtId="164" fontId="6" fillId="0" borderId="0" xfId="1" applyNumberFormat="1" applyFont="1" applyFill="1" applyBorder="1" applyAlignment="1"/>
    <xf numFmtId="0" fontId="6" fillId="0" borderId="1" xfId="1" applyFont="1" applyFill="1" applyBorder="1"/>
    <xf numFmtId="164" fontId="6" fillId="0" borderId="0" xfId="1" applyNumberFormat="1" applyFont="1" applyFill="1"/>
    <xf numFmtId="0" fontId="6" fillId="0" borderId="0" xfId="1" applyFont="1" applyFill="1"/>
    <xf numFmtId="0" fontId="4" fillId="0" borderId="0" xfId="0" applyFont="1" applyFill="1" applyBorder="1" applyAlignment="1">
      <alignment horizontal="left" wrapText="1"/>
    </xf>
    <xf numFmtId="164" fontId="6" fillId="0" borderId="0" xfId="1" applyNumberFormat="1" applyFont="1" applyFill="1"/>
    <xf numFmtId="1" fontId="6" fillId="0" borderId="5" xfId="0" quotePrefix="1" applyNumberFormat="1" applyFont="1" applyFill="1" applyBorder="1" applyAlignment="1">
      <alignment horizontal="center"/>
    </xf>
    <xf numFmtId="0" fontId="6" fillId="0" borderId="0" xfId="1" applyFont="1" applyFill="1"/>
    <xf numFmtId="2" fontId="6" fillId="0" borderId="12" xfId="1" applyNumberFormat="1" applyFont="1" applyFill="1" applyBorder="1"/>
    <xf numFmtId="2" fontId="6" fillId="0" borderId="2" xfId="1" applyNumberFormat="1" applyFont="1" applyFill="1" applyBorder="1"/>
    <xf numFmtId="2" fontId="6" fillId="0" borderId="14" xfId="1" applyNumberFormat="1" applyFont="1" applyFill="1" applyBorder="1"/>
    <xf numFmtId="165" fontId="7" fillId="0" borderId="1" xfId="1" applyNumberFormat="1" applyFont="1" applyFill="1" applyBorder="1"/>
    <xf numFmtId="165" fontId="0" fillId="0" borderId="14" xfId="0" applyNumberFormat="1" applyBorder="1"/>
    <xf numFmtId="165" fontId="7" fillId="0" borderId="1" xfId="1" applyNumberFormat="1" applyFont="1" applyFill="1" applyBorder="1" applyAlignment="1">
      <alignment horizontal="right"/>
    </xf>
    <xf numFmtId="165" fontId="7" fillId="0" borderId="1" xfId="1" applyNumberFormat="1" applyFont="1" applyBorder="1"/>
    <xf numFmtId="165" fontId="6" fillId="0" borderId="0" xfId="1" applyNumberFormat="1" applyFont="1" applyBorder="1"/>
    <xf numFmtId="165" fontId="7" fillId="0" borderId="0" xfId="1" applyNumberFormat="1" applyFont="1" applyBorder="1"/>
    <xf numFmtId="164" fontId="7" fillId="0" borderId="1" xfId="1" applyNumberFormat="1" applyFont="1" applyBorder="1"/>
    <xf numFmtId="164" fontId="7" fillId="0" borderId="0" xfId="1" applyNumberFormat="1" applyFont="1" applyBorder="1"/>
    <xf numFmtId="165" fontId="3" fillId="0" borderId="1" xfId="1" applyNumberFormat="1" applyFont="1" applyFill="1" applyBorder="1" applyAlignment="1">
      <alignment horizontal="center"/>
    </xf>
    <xf numFmtId="167" fontId="6" fillId="0" borderId="2" xfId="1" applyNumberFormat="1" applyFont="1" applyFill="1" applyBorder="1" applyAlignment="1">
      <alignment horizontal="right"/>
    </xf>
    <xf numFmtId="167" fontId="6" fillId="0" borderId="12" xfId="1" applyNumberFormat="1" applyFont="1" applyFill="1" applyBorder="1" applyAlignment="1">
      <alignment horizontal="right"/>
    </xf>
    <xf numFmtId="0" fontId="6" fillId="0" borderId="13" xfId="1" applyFont="1" applyFill="1" applyBorder="1"/>
    <xf numFmtId="0" fontId="6" fillId="0" borderId="11" xfId="1" applyFont="1" applyFill="1" applyBorder="1" applyAlignment="1">
      <alignment horizontal="center"/>
    </xf>
    <xf numFmtId="0" fontId="6" fillId="0" borderId="1" xfId="1" applyFont="1" applyFill="1" applyBorder="1"/>
    <xf numFmtId="0" fontId="2" fillId="0" borderId="0" xfId="1" applyFont="1" applyBorder="1"/>
    <xf numFmtId="0" fontId="19" fillId="0" borderId="0" xfId="1" applyFont="1"/>
    <xf numFmtId="0" fontId="6" fillId="0" borderId="21" xfId="1" applyFont="1" applyBorder="1" applyAlignment="1">
      <alignment horizontal="center" vertical="center" wrapText="1" readingOrder="1"/>
    </xf>
    <xf numFmtId="0" fontId="6" fillId="0" borderId="22" xfId="1" applyFont="1" applyBorder="1" applyAlignment="1">
      <alignment horizontal="center" vertical="center" wrapText="1"/>
    </xf>
    <xf numFmtId="0" fontId="6" fillId="0" borderId="23" xfId="1" applyFont="1" applyBorder="1" applyAlignment="1">
      <alignment horizontal="center" vertical="center" wrapText="1"/>
    </xf>
    <xf numFmtId="164" fontId="6" fillId="0" borderId="24" xfId="1" applyNumberFormat="1" applyFont="1" applyBorder="1"/>
    <xf numFmtId="164" fontId="6" fillId="0" borderId="25" xfId="1" applyNumberFormat="1" applyFont="1" applyBorder="1"/>
    <xf numFmtId="164" fontId="6" fillId="0" borderId="26" xfId="1" applyNumberFormat="1" applyFont="1" applyBorder="1"/>
    <xf numFmtId="164" fontId="6" fillId="0" borderId="27" xfId="1" applyNumberFormat="1" applyFont="1" applyBorder="1"/>
    <xf numFmtId="164" fontId="6" fillId="0" borderId="28" xfId="1" applyNumberFormat="1" applyFont="1" applyBorder="1"/>
    <xf numFmtId="0" fontId="3" fillId="0" borderId="0" xfId="1" applyFont="1" applyBorder="1" applyAlignment="1"/>
    <xf numFmtId="164" fontId="0" fillId="0" borderId="15" xfId="0" applyNumberFormat="1" applyFont="1" applyBorder="1" applyAlignment="1">
      <alignment horizontal="right"/>
    </xf>
    <xf numFmtId="164" fontId="0" fillId="0" borderId="13" xfId="0" applyNumberFormat="1" applyFont="1" applyBorder="1" applyAlignment="1">
      <alignment horizontal="right"/>
    </xf>
    <xf numFmtId="164" fontId="6" fillId="0" borderId="15" xfId="1" applyNumberFormat="1" applyFont="1" applyFill="1" applyBorder="1" applyAlignment="1">
      <alignment horizontal="right"/>
    </xf>
    <xf numFmtId="164" fontId="6" fillId="0" borderId="0" xfId="1" applyNumberFormat="1" applyFont="1" applyFill="1" applyBorder="1" applyAlignment="1">
      <alignment horizontal="right"/>
    </xf>
    <xf numFmtId="164" fontId="0" fillId="0" borderId="0" xfId="0" applyNumberFormat="1" applyFont="1" applyBorder="1" applyAlignment="1">
      <alignment horizontal="right"/>
    </xf>
    <xf numFmtId="0" fontId="6" fillId="0" borderId="6" xfId="1" applyFont="1" applyFill="1" applyBorder="1" applyAlignment="1">
      <alignment horizontal="center"/>
    </xf>
    <xf numFmtId="164" fontId="6" fillId="0" borderId="0" xfId="1" applyNumberFormat="1" applyFont="1" applyFill="1"/>
    <xf numFmtId="164" fontId="6" fillId="0" borderId="0" xfId="1" applyNumberFormat="1" applyFont="1" applyFill="1"/>
    <xf numFmtId="0" fontId="6" fillId="0" borderId="0" xfId="1" applyFont="1" applyFill="1"/>
    <xf numFmtId="164" fontId="6" fillId="0" borderId="11" xfId="1" applyNumberFormat="1" applyFont="1" applyFill="1" applyBorder="1"/>
    <xf numFmtId="2" fontId="6" fillId="0" borderId="0" xfId="1" applyNumberFormat="1" applyFont="1" applyFill="1"/>
    <xf numFmtId="164" fontId="6" fillId="0" borderId="0" xfId="1" applyNumberFormat="1" applyFont="1" applyFill="1"/>
    <xf numFmtId="1" fontId="6" fillId="0" borderId="5" xfId="0" quotePrefix="1" applyNumberFormat="1" applyFont="1" applyFill="1" applyBorder="1" applyAlignment="1">
      <alignment horizontal="center"/>
    </xf>
    <xf numFmtId="0" fontId="17" fillId="0" borderId="13" xfId="1" applyFont="1" applyFill="1" applyBorder="1"/>
    <xf numFmtId="1" fontId="17" fillId="0" borderId="11" xfId="1" applyNumberFormat="1" applyFont="1" applyFill="1" applyBorder="1"/>
    <xf numFmtId="1" fontId="16" fillId="0" borderId="13" xfId="0" applyNumberFormat="1" applyFont="1" applyBorder="1"/>
    <xf numFmtId="1" fontId="16" fillId="0" borderId="13" xfId="0" applyNumberFormat="1" applyFont="1" applyBorder="1" applyAlignment="1">
      <alignment vertical="top"/>
    </xf>
    <xf numFmtId="1" fontId="16" fillId="0" borderId="14" xfId="0" applyNumberFormat="1" applyFont="1" applyBorder="1"/>
    <xf numFmtId="0" fontId="17" fillId="0" borderId="11" xfId="1" applyFont="1" applyFill="1" applyBorder="1"/>
    <xf numFmtId="0" fontId="17" fillId="0" borderId="13" xfId="1" applyFont="1" applyFill="1" applyBorder="1" applyAlignment="1">
      <alignment vertical="top"/>
    </xf>
    <xf numFmtId="0" fontId="6" fillId="0" borderId="11" xfId="1" applyFont="1" applyFill="1" applyBorder="1"/>
    <xf numFmtId="0" fontId="6" fillId="0" borderId="13" xfId="1" applyFont="1" applyFill="1" applyBorder="1" applyAlignment="1">
      <alignment vertical="top"/>
    </xf>
    <xf numFmtId="0" fontId="6" fillId="0" borderId="14" xfId="1" applyFont="1" applyFill="1" applyBorder="1"/>
    <xf numFmtId="0" fontId="0" fillId="0" borderId="11" xfId="0" applyBorder="1"/>
    <xf numFmtId="0" fontId="0" fillId="0" borderId="13" xfId="0" applyBorder="1"/>
    <xf numFmtId="0" fontId="0" fillId="0" borderId="13" xfId="0" applyBorder="1" applyAlignment="1">
      <alignment vertical="top"/>
    </xf>
    <xf numFmtId="0" fontId="0" fillId="0" borderId="14" xfId="0" applyBorder="1"/>
    <xf numFmtId="0" fontId="6" fillId="0" borderId="14" xfId="1" applyFont="1" applyFill="1" applyBorder="1" applyAlignment="1">
      <alignment vertical="top"/>
    </xf>
    <xf numFmtId="0" fontId="6" fillId="0" borderId="11" xfId="1" applyFont="1" applyBorder="1" applyAlignment="1">
      <alignment vertical="top"/>
    </xf>
    <xf numFmtId="0" fontId="6" fillId="0" borderId="13" xfId="1" applyFont="1" applyBorder="1"/>
    <xf numFmtId="0" fontId="6" fillId="0" borderId="13" xfId="1" applyFont="1" applyBorder="1" applyAlignment="1">
      <alignment vertical="top"/>
    </xf>
    <xf numFmtId="0" fontId="6" fillId="0" borderId="14" xfId="1" applyFont="1" applyBorder="1"/>
    <xf numFmtId="0" fontId="17" fillId="0" borderId="11" xfId="1" applyFont="1" applyBorder="1" applyAlignment="1">
      <alignment vertical="top"/>
    </xf>
    <xf numFmtId="0" fontId="17" fillId="0" borderId="13" xfId="1" applyFont="1" applyBorder="1"/>
    <xf numFmtId="0" fontId="17" fillId="0" borderId="14" xfId="1" applyFont="1" applyBorder="1"/>
    <xf numFmtId="1" fontId="16" fillId="0" borderId="11" xfId="0" applyNumberFormat="1" applyFont="1" applyBorder="1" applyAlignment="1">
      <alignment horizontal="right" vertical="top"/>
    </xf>
    <xf numFmtId="0" fontId="17" fillId="0" borderId="13" xfId="1" applyFont="1" applyFill="1" applyBorder="1" applyAlignment="1"/>
    <xf numFmtId="0" fontId="17" fillId="0" borderId="14" xfId="1" applyFont="1" applyFill="1" applyBorder="1" applyAlignment="1">
      <alignment vertical="top"/>
    </xf>
    <xf numFmtId="1" fontId="6" fillId="0" borderId="11" xfId="1" applyNumberFormat="1" applyFont="1" applyFill="1" applyBorder="1"/>
    <xf numFmtId="0" fontId="0" fillId="0" borderId="13" xfId="0" applyFont="1" applyBorder="1"/>
    <xf numFmtId="0" fontId="0" fillId="0" borderId="14" xfId="0" applyFont="1" applyBorder="1"/>
    <xf numFmtId="164" fontId="6" fillId="0" borderId="12" xfId="1" applyNumberFormat="1" applyFont="1" applyFill="1" applyBorder="1" applyAlignment="1">
      <alignment horizontal="right"/>
    </xf>
    <xf numFmtId="0" fontId="0" fillId="0" borderId="0" xfId="0" applyFont="1" applyBorder="1" applyAlignment="1">
      <alignment wrapText="1"/>
    </xf>
    <xf numFmtId="1" fontId="0" fillId="0" borderId="6" xfId="0" applyNumberFormat="1" applyFont="1" applyBorder="1" applyAlignment="1">
      <alignment horizontal="center" vertical="center"/>
    </xf>
    <xf numFmtId="164" fontId="6" fillId="0" borderId="15" xfId="1" applyNumberFormat="1" applyFont="1" applyFill="1" applyBorder="1" applyAlignment="1"/>
    <xf numFmtId="164" fontId="6" fillId="0" borderId="13" xfId="1" applyNumberFormat="1" applyFont="1" applyFill="1" applyBorder="1" applyAlignment="1"/>
    <xf numFmtId="164" fontId="6" fillId="0" borderId="29" xfId="1" applyNumberFormat="1" applyFont="1" applyBorder="1"/>
    <xf numFmtId="166" fontId="0" fillId="0" borderId="0" xfId="0" quotePrefix="1" applyNumberFormat="1" applyAlignment="1"/>
    <xf numFmtId="166" fontId="0" fillId="0" borderId="0" xfId="0" quotePrefix="1" applyNumberFormat="1" applyFill="1" applyAlignment="1"/>
    <xf numFmtId="169" fontId="6" fillId="0" borderId="24" xfId="1" applyNumberFormat="1" applyFont="1" applyBorder="1"/>
    <xf numFmtId="169" fontId="6" fillId="0" borderId="0" xfId="1" applyNumberFormat="1" applyFont="1" applyBorder="1"/>
    <xf numFmtId="169" fontId="6" fillId="0" borderId="25" xfId="1" applyNumberFormat="1" applyFont="1" applyBorder="1"/>
    <xf numFmtId="169" fontId="6" fillId="0" borderId="26" xfId="1" applyNumberFormat="1" applyFont="1" applyBorder="1"/>
    <xf numFmtId="169" fontId="6" fillId="0" borderId="27" xfId="1" applyNumberFormat="1" applyFont="1" applyBorder="1"/>
    <xf numFmtId="169" fontId="6" fillId="0" borderId="28" xfId="1" applyNumberFormat="1" applyFont="1" applyBorder="1"/>
    <xf numFmtId="1" fontId="6" fillId="0" borderId="7" xfId="0" quotePrefix="1" applyNumberFormat="1" applyFont="1" applyFill="1" applyBorder="1" applyAlignment="1">
      <alignment horizontal="center" vertical="center"/>
    </xf>
    <xf numFmtId="164" fontId="6" fillId="0" borderId="1" xfId="1" applyNumberFormat="1" applyFont="1" applyFill="1" applyBorder="1" applyAlignment="1">
      <alignment horizontal="left" wrapText="1" indent="1"/>
    </xf>
    <xf numFmtId="1" fontId="6" fillId="0" borderId="6" xfId="0" quotePrefix="1" applyNumberFormat="1" applyFont="1" applyFill="1" applyBorder="1" applyAlignment="1">
      <alignment horizontal="center" vertical="center"/>
    </xf>
    <xf numFmtId="0" fontId="6" fillId="0" borderId="1" xfId="1" applyFont="1" applyFill="1" applyBorder="1" applyAlignment="1">
      <alignment horizontal="left" indent="1"/>
    </xf>
    <xf numFmtId="0" fontId="17" fillId="0" borderId="1" xfId="1" applyFont="1" applyFill="1" applyBorder="1" applyAlignment="1">
      <alignment horizontal="left" indent="1"/>
    </xf>
    <xf numFmtId="0" fontId="0" fillId="0" borderId="1" xfId="0" applyFont="1" applyFill="1" applyBorder="1" applyAlignment="1">
      <alignment horizontal="left" wrapText="1" indent="1"/>
    </xf>
    <xf numFmtId="0" fontId="6" fillId="0" borderId="0" xfId="1" applyFont="1" applyFill="1" applyBorder="1" applyAlignment="1">
      <alignment horizontal="left" indent="1"/>
    </xf>
    <xf numFmtId="0" fontId="0" fillId="0" borderId="1" xfId="0" applyBorder="1" applyAlignment="1">
      <alignment horizontal="left" indent="1"/>
    </xf>
    <xf numFmtId="0" fontId="6" fillId="0" borderId="29" xfId="1" applyFont="1" applyBorder="1" applyAlignment="1">
      <alignment horizontal="left" vertical="center" indent="1" readingOrder="1"/>
    </xf>
    <xf numFmtId="164" fontId="6" fillId="0" borderId="1" xfId="1" applyNumberFormat="1" applyFont="1" applyFill="1" applyBorder="1" applyAlignment="1">
      <alignment horizontal="left" indent="2"/>
    </xf>
    <xf numFmtId="0" fontId="17" fillId="0" borderId="1" xfId="1" applyFont="1" applyFill="1" applyBorder="1" applyAlignment="1">
      <alignment horizontal="left" indent="3"/>
    </xf>
    <xf numFmtId="0" fontId="0" fillId="0" borderId="1" xfId="0" applyFont="1" applyBorder="1" applyAlignment="1">
      <alignment horizontal="left" wrapText="1" indent="1"/>
    </xf>
    <xf numFmtId="166" fontId="0" fillId="0" borderId="0" xfId="0" applyNumberFormat="1" applyFont="1" applyAlignment="1">
      <alignment horizontal="right"/>
    </xf>
    <xf numFmtId="166" fontId="0" fillId="0" borderId="15" xfId="0" applyNumberFormat="1" applyFont="1" applyBorder="1" applyAlignment="1">
      <alignment horizontal="right"/>
    </xf>
    <xf numFmtId="166" fontId="0" fillId="0" borderId="13" xfId="0" applyNumberFormat="1" applyFont="1" applyBorder="1" applyAlignment="1">
      <alignment horizontal="right"/>
    </xf>
    <xf numFmtId="166" fontId="0" fillId="0" borderId="12" xfId="0" applyNumberFormat="1" applyFont="1" applyBorder="1" applyAlignment="1">
      <alignment horizontal="right"/>
    </xf>
    <xf numFmtId="166" fontId="0" fillId="0" borderId="14" xfId="0" applyNumberFormat="1" applyFont="1" applyBorder="1" applyAlignment="1">
      <alignment horizontal="right"/>
    </xf>
    <xf numFmtId="0" fontId="0" fillId="0" borderId="16" xfId="0" applyFont="1" applyFill="1" applyBorder="1" applyAlignment="1">
      <alignment horizontal="left" wrapText="1"/>
    </xf>
    <xf numFmtId="0" fontId="0" fillId="0" borderId="16" xfId="0" applyFont="1" applyFill="1" applyBorder="1" applyAlignment="1">
      <alignment horizontal="left" wrapText="1" indent="1"/>
    </xf>
    <xf numFmtId="0" fontId="0" fillId="0" borderId="16" xfId="0" applyFont="1" applyFill="1" applyBorder="1" applyAlignment="1">
      <alignment horizontal="left" wrapText="1" indent="2"/>
    </xf>
    <xf numFmtId="0" fontId="8" fillId="0" borderId="7" xfId="0" applyFont="1" applyFill="1" applyBorder="1" applyAlignment="1">
      <alignment horizontal="left" wrapText="1"/>
    </xf>
    <xf numFmtId="0" fontId="8" fillId="0" borderId="7" xfId="0" applyFont="1" applyFill="1" applyBorder="1" applyAlignment="1">
      <alignment horizontal="left" wrapText="1" indent="3"/>
    </xf>
    <xf numFmtId="0" fontId="8" fillId="0" borderId="16" xfId="0" applyFont="1" applyFill="1" applyBorder="1" applyAlignment="1">
      <alignment horizontal="left" wrapText="1"/>
    </xf>
    <xf numFmtId="0" fontId="0" fillId="0" borderId="8" xfId="0" applyFont="1" applyFill="1" applyBorder="1" applyAlignment="1">
      <alignment horizontal="left" wrapText="1"/>
    </xf>
    <xf numFmtId="0" fontId="0" fillId="0" borderId="8" xfId="0" applyFont="1" applyFill="1" applyBorder="1" applyAlignment="1">
      <alignment horizontal="left" wrapText="1" indent="1"/>
    </xf>
    <xf numFmtId="0" fontId="0" fillId="0" borderId="8" xfId="0" applyFont="1" applyFill="1" applyBorder="1" applyAlignment="1">
      <alignment horizontal="left" wrapText="1" indent="2"/>
    </xf>
    <xf numFmtId="0" fontId="0" fillId="0" borderId="8" xfId="0" applyFont="1" applyFill="1" applyBorder="1" applyAlignment="1">
      <alignment horizontal="left" wrapText="1" indent="3"/>
    </xf>
    <xf numFmtId="0" fontId="0" fillId="0" borderId="8" xfId="0" applyFont="1" applyFill="1" applyBorder="1" applyAlignment="1">
      <alignment horizontal="left" wrapText="1" indent="4"/>
    </xf>
    <xf numFmtId="0" fontId="8" fillId="0" borderId="8" xfId="0" applyFont="1" applyFill="1" applyBorder="1" applyAlignment="1">
      <alignment horizontal="left" wrapText="1"/>
    </xf>
    <xf numFmtId="0" fontId="8" fillId="0" borderId="8" xfId="0" applyFont="1" applyFill="1" applyBorder="1" applyAlignment="1">
      <alignment horizontal="left" wrapText="1" indent="1"/>
    </xf>
    <xf numFmtId="0" fontId="8" fillId="0" borderId="8" xfId="0" applyFont="1" applyFill="1" applyBorder="1" applyAlignment="1">
      <alignment horizontal="left" wrapText="1" indent="2"/>
    </xf>
    <xf numFmtId="0" fontId="8" fillId="0" borderId="8" xfId="0" applyFont="1" applyFill="1" applyBorder="1" applyAlignment="1">
      <alignment horizontal="left" wrapText="1" indent="3"/>
    </xf>
    <xf numFmtId="164" fontId="6" fillId="0" borderId="0" xfId="1" applyNumberFormat="1" applyFont="1" applyFill="1" applyBorder="1" applyAlignment="1">
      <alignment horizontal="left" wrapText="1" indent="1"/>
    </xf>
    <xf numFmtId="1" fontId="6" fillId="0" borderId="7" xfId="0" quotePrefix="1" applyNumberFormat="1" applyFont="1" applyFill="1" applyBorder="1" applyAlignment="1">
      <alignment horizontal="center" vertical="center"/>
    </xf>
    <xf numFmtId="1" fontId="6" fillId="0" borderId="8" xfId="0" quotePrefix="1" applyNumberFormat="1" applyFont="1" applyFill="1" applyBorder="1" applyAlignment="1">
      <alignment horizontal="center" vertical="center"/>
    </xf>
    <xf numFmtId="1" fontId="6" fillId="0" borderId="9" xfId="0" quotePrefix="1" applyNumberFormat="1" applyFont="1" applyFill="1" applyBorder="1" applyAlignment="1">
      <alignment horizontal="center" vertical="center"/>
    </xf>
    <xf numFmtId="1" fontId="6" fillId="0" borderId="5" xfId="0" quotePrefix="1" applyNumberFormat="1" applyFont="1" applyFill="1" applyBorder="1" applyAlignment="1">
      <alignment horizontal="center"/>
    </xf>
    <xf numFmtId="1" fontId="6" fillId="0" borderId="3" xfId="0" quotePrefix="1" applyNumberFormat="1" applyFont="1" applyFill="1" applyBorder="1" applyAlignment="1">
      <alignment horizontal="center"/>
    </xf>
    <xf numFmtId="1" fontId="6" fillId="0" borderId="6" xfId="0" quotePrefix="1" applyNumberFormat="1" applyFont="1" applyFill="1" applyBorder="1" applyAlignment="1">
      <alignment horizontal="center"/>
    </xf>
    <xf numFmtId="0" fontId="6" fillId="0" borderId="0" xfId="1" applyFont="1" applyFill="1" applyAlignment="1">
      <alignment horizontal="left" indent="1"/>
    </xf>
    <xf numFmtId="1" fontId="6" fillId="0" borderId="5" xfId="0" quotePrefix="1" applyNumberFormat="1" applyFont="1" applyFill="1" applyBorder="1" applyAlignment="1">
      <alignment horizontal="center" vertical="center"/>
    </xf>
    <xf numFmtId="1" fontId="6" fillId="0" borderId="3" xfId="0" quotePrefix="1" applyNumberFormat="1" applyFont="1" applyFill="1" applyBorder="1" applyAlignment="1">
      <alignment horizontal="center" vertical="center"/>
    </xf>
    <xf numFmtId="1" fontId="6" fillId="0" borderId="6" xfId="0" quotePrefix="1" applyNumberFormat="1" applyFont="1" applyFill="1" applyBorder="1" applyAlignment="1">
      <alignment horizontal="center" vertical="center"/>
    </xf>
    <xf numFmtId="1" fontId="6" fillId="0" borderId="7" xfId="1" applyNumberFormat="1" applyFont="1" applyFill="1" applyBorder="1" applyAlignment="1"/>
    <xf numFmtId="1" fontId="6" fillId="0" borderId="8" xfId="1" applyNumberFormat="1" applyFont="1" applyFill="1" applyBorder="1" applyAlignment="1"/>
    <xf numFmtId="1" fontId="6" fillId="0" borderId="16" xfId="1" applyNumberFormat="1" applyFont="1" applyFill="1" applyBorder="1" applyAlignment="1"/>
    <xf numFmtId="0" fontId="17" fillId="0" borderId="11" xfId="1" applyFont="1" applyFill="1" applyBorder="1" applyAlignment="1">
      <alignment horizontal="center" vertical="center"/>
    </xf>
    <xf numFmtId="0" fontId="17" fillId="0" borderId="13" xfId="1" applyFont="1" applyFill="1" applyBorder="1" applyAlignment="1">
      <alignment horizontal="center" vertical="center"/>
    </xf>
    <xf numFmtId="0" fontId="17" fillId="0" borderId="14" xfId="1" applyFont="1" applyFill="1" applyBorder="1" applyAlignment="1">
      <alignment horizontal="center" vertical="center"/>
    </xf>
    <xf numFmtId="0" fontId="6" fillId="0" borderId="5" xfId="1" applyFont="1" applyFill="1" applyBorder="1" applyAlignment="1">
      <alignment horizontal="center"/>
    </xf>
    <xf numFmtId="0" fontId="6" fillId="0" borderId="11" xfId="1" applyFont="1" applyFill="1" applyBorder="1" applyAlignment="1">
      <alignment horizontal="center"/>
    </xf>
    <xf numFmtId="164" fontId="5" fillId="0" borderId="0" xfId="1" applyNumberFormat="1" applyFont="1" applyFill="1" applyBorder="1" applyAlignment="1">
      <alignment horizontal="center"/>
    </xf>
    <xf numFmtId="0" fontId="0" fillId="0" borderId="0" xfId="0" applyBorder="1"/>
    <xf numFmtId="0" fontId="16" fillId="0" borderId="11"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6" fillId="0" borderId="1" xfId="1" applyFont="1" applyFill="1" applyBorder="1" applyAlignment="1">
      <alignment horizontal="left" indent="1"/>
    </xf>
    <xf numFmtId="0" fontId="14" fillId="0" borderId="2" xfId="0" applyFont="1" applyBorder="1" applyAlignment="1">
      <alignment horizontal="center"/>
    </xf>
    <xf numFmtId="164" fontId="0" fillId="0" borderId="10" xfId="0" applyNumberFormat="1" applyFont="1" applyBorder="1" applyAlignment="1">
      <alignment horizontal="center" vertical="center"/>
    </xf>
    <xf numFmtId="164" fontId="0" fillId="0" borderId="1" xfId="0" applyNumberFormat="1" applyFont="1" applyBorder="1" applyAlignment="1">
      <alignment horizontal="center" vertical="center"/>
    </xf>
    <xf numFmtId="164" fontId="0" fillId="0" borderId="12" xfId="0" applyNumberFormat="1" applyFont="1" applyBorder="1" applyAlignment="1">
      <alignment horizontal="center" vertical="center"/>
    </xf>
    <xf numFmtId="164" fontId="0" fillId="0" borderId="2" xfId="0" applyNumberFormat="1" applyFont="1" applyBorder="1" applyAlignment="1">
      <alignment horizontal="center" vertical="center"/>
    </xf>
    <xf numFmtId="0" fontId="14" fillId="0" borderId="7" xfId="0" applyFont="1" applyBorder="1" applyAlignment="1">
      <alignment horizontal="center"/>
    </xf>
    <xf numFmtId="0" fontId="14" fillId="0" borderId="8" xfId="0" applyFont="1" applyBorder="1" applyAlignment="1">
      <alignment horizontal="center"/>
    </xf>
    <xf numFmtId="0" fontId="14" fillId="0" borderId="16" xfId="0" applyFont="1" applyBorder="1" applyAlignment="1">
      <alignment horizontal="center"/>
    </xf>
    <xf numFmtId="0" fontId="0" fillId="0" borderId="1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4" xfId="0" applyFont="1" applyBorder="1" applyAlignment="1">
      <alignment horizontal="center" vertical="center" wrapText="1"/>
    </xf>
    <xf numFmtId="1" fontId="6" fillId="0" borderId="7" xfId="1" applyNumberFormat="1" applyFont="1" applyFill="1" applyBorder="1" applyAlignment="1">
      <alignment horizontal="center"/>
    </xf>
    <xf numFmtId="1" fontId="6" fillId="0" borderId="8" xfId="1" applyNumberFormat="1" applyFont="1" applyFill="1" applyBorder="1" applyAlignment="1">
      <alignment horizontal="center"/>
    </xf>
    <xf numFmtId="1" fontId="6" fillId="0" borderId="16" xfId="1" applyNumberFormat="1" applyFont="1" applyFill="1" applyBorder="1" applyAlignment="1">
      <alignment horizontal="center"/>
    </xf>
    <xf numFmtId="0" fontId="1" fillId="0" borderId="0" xfId="1" applyFill="1"/>
    <xf numFmtId="164" fontId="6" fillId="0" borderId="2" xfId="1" applyNumberFormat="1" applyFont="1" applyFill="1" applyBorder="1" applyAlignment="1">
      <alignment horizontal="center" vertical="center"/>
    </xf>
    <xf numFmtId="164" fontId="5" fillId="0" borderId="0" xfId="1" applyNumberFormat="1" applyFont="1" applyFill="1" applyBorder="1" applyAlignment="1">
      <alignment horizontal="center" vertical="center"/>
    </xf>
    <xf numFmtId="0" fontId="6" fillId="0" borderId="11"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14" xfId="1" applyFont="1" applyFill="1" applyBorder="1" applyAlignment="1">
      <alignment horizontal="center" vertical="center"/>
    </xf>
    <xf numFmtId="164" fontId="6" fillId="0" borderId="7" xfId="1" applyNumberFormat="1" applyFont="1" applyFill="1" applyBorder="1" applyAlignment="1">
      <alignment vertical="center"/>
    </xf>
    <xf numFmtId="164" fontId="6" fillId="0" borderId="8" xfId="1" applyNumberFormat="1" applyFont="1" applyFill="1" applyBorder="1" applyAlignment="1">
      <alignment vertical="center"/>
    </xf>
    <xf numFmtId="164" fontId="6" fillId="0" borderId="16" xfId="1" applyNumberFormat="1" applyFont="1" applyFill="1" applyBorder="1" applyAlignment="1">
      <alignment vertical="center"/>
    </xf>
    <xf numFmtId="164" fontId="5" fillId="0" borderId="0" xfId="1" applyNumberFormat="1" applyFont="1" applyFill="1" applyAlignment="1">
      <alignment horizontal="center"/>
    </xf>
    <xf numFmtId="164" fontId="6" fillId="0" borderId="2" xfId="1" applyNumberFormat="1" applyFont="1" applyFill="1" applyBorder="1" applyAlignment="1">
      <alignment horizontal="center"/>
    </xf>
    <xf numFmtId="0" fontId="6" fillId="0" borderId="0" xfId="1" applyFont="1" applyFill="1" applyAlignment="1">
      <alignment horizontal="left" wrapText="1" indent="1"/>
    </xf>
    <xf numFmtId="164" fontId="5" fillId="0" borderId="2" xfId="1" applyNumberFormat="1" applyFont="1" applyFill="1" applyBorder="1" applyAlignment="1">
      <alignment horizontal="center" vertical="center"/>
    </xf>
    <xf numFmtId="0" fontId="7" fillId="0" borderId="18" xfId="1" applyFont="1" applyFill="1" applyBorder="1" applyAlignment="1">
      <alignment horizontal="center" vertical="center"/>
    </xf>
    <xf numFmtId="0" fontId="7" fillId="0" borderId="19" xfId="1" applyFont="1" applyFill="1" applyBorder="1" applyAlignment="1">
      <alignment horizontal="center" vertical="center"/>
    </xf>
    <xf numFmtId="0" fontId="7" fillId="0" borderId="20" xfId="1" applyFont="1" applyFill="1" applyBorder="1" applyAlignment="1">
      <alignment horizontal="center" vertical="center"/>
    </xf>
    <xf numFmtId="0" fontId="16" fillId="0" borderId="0" xfId="0" applyFont="1" applyBorder="1" applyAlignment="1">
      <alignment horizontal="left" wrapText="1" indent="1"/>
    </xf>
    <xf numFmtId="0" fontId="0" fillId="0" borderId="0" xfId="0" applyAlignment="1">
      <alignment horizontal="left" wrapText="1" indent="1"/>
    </xf>
    <xf numFmtId="0" fontId="0" fillId="0" borderId="11" xfId="0" applyBorder="1" applyAlignment="1">
      <alignment horizontal="center" vertical="center"/>
    </xf>
    <xf numFmtId="0" fontId="0" fillId="0" borderId="14" xfId="0" applyBorder="1" applyAlignment="1">
      <alignment horizontal="center" vertical="center"/>
    </xf>
    <xf numFmtId="0" fontId="7" fillId="0" borderId="18" xfId="1" applyFont="1" applyFill="1" applyBorder="1" applyAlignment="1">
      <alignment horizontal="center" vertical="center" wrapText="1"/>
    </xf>
    <xf numFmtId="0" fontId="7" fillId="0" borderId="19" xfId="1" applyFont="1" applyFill="1" applyBorder="1" applyAlignment="1">
      <alignment horizontal="center" vertical="center" wrapText="1"/>
    </xf>
    <xf numFmtId="0" fontId="7" fillId="0" borderId="20" xfId="1" applyFont="1" applyFill="1" applyBorder="1" applyAlignment="1">
      <alignment horizontal="center" vertical="center" wrapText="1"/>
    </xf>
    <xf numFmtId="164" fontId="5" fillId="0" borderId="17" xfId="1" applyNumberFormat="1" applyFont="1" applyFill="1" applyBorder="1" applyAlignment="1">
      <alignment horizontal="center"/>
    </xf>
    <xf numFmtId="1" fontId="6" fillId="0" borderId="14" xfId="1" applyNumberFormat="1" applyFont="1" applyFill="1" applyBorder="1" applyAlignment="1">
      <alignment horizontal="center"/>
    </xf>
    <xf numFmtId="0" fontId="6" fillId="0" borderId="0" xfId="1" applyFont="1" applyFill="1" applyBorder="1" applyAlignment="1">
      <alignment horizontal="left" indent="1"/>
    </xf>
    <xf numFmtId="0" fontId="5" fillId="0" borderId="27" xfId="1" applyFont="1" applyBorder="1" applyAlignment="1">
      <alignment horizontal="center"/>
    </xf>
    <xf numFmtId="0" fontId="7" fillId="0" borderId="21" xfId="1" applyFont="1" applyBorder="1" applyAlignment="1">
      <alignment horizontal="center"/>
    </xf>
    <xf numFmtId="0" fontId="7" fillId="0" borderId="22" xfId="1" applyFont="1" applyBorder="1" applyAlignment="1">
      <alignment horizontal="center"/>
    </xf>
    <xf numFmtId="0" fontId="7" fillId="0" borderId="23" xfId="1" applyFont="1" applyBorder="1" applyAlignment="1">
      <alignment horizontal="center"/>
    </xf>
    <xf numFmtId="0" fontId="6" fillId="0" borderId="0" xfId="1" applyFont="1" applyAlignment="1">
      <alignment horizontal="left" indent="1"/>
    </xf>
    <xf numFmtId="0" fontId="6" fillId="0" borderId="30" xfId="1" applyFont="1" applyBorder="1" applyAlignment="1">
      <alignment horizontal="center" vertical="center"/>
    </xf>
    <xf numFmtId="0" fontId="6" fillId="0" borderId="28" xfId="1" applyFont="1" applyBorder="1" applyAlignment="1">
      <alignment horizontal="center" vertical="center"/>
    </xf>
    <xf numFmtId="0" fontId="7" fillId="0" borderId="24" xfId="1" applyFont="1" applyBorder="1" applyAlignment="1">
      <alignment horizontal="center"/>
    </xf>
    <xf numFmtId="0" fontId="7" fillId="0" borderId="0" xfId="1" applyFont="1" applyBorder="1" applyAlignment="1">
      <alignment horizontal="center"/>
    </xf>
    <xf numFmtId="0" fontId="7" fillId="0" borderId="25" xfId="1" applyFont="1" applyBorder="1" applyAlignment="1">
      <alignment horizontal="center"/>
    </xf>
    <xf numFmtId="0" fontId="7" fillId="0" borderId="31" xfId="1" applyFont="1" applyBorder="1" applyAlignment="1">
      <alignment horizontal="center"/>
    </xf>
    <xf numFmtId="0" fontId="7" fillId="0" borderId="29" xfId="1" applyFont="1" applyBorder="1" applyAlignment="1">
      <alignment horizontal="center"/>
    </xf>
    <xf numFmtId="0" fontId="5" fillId="0" borderId="2" xfId="1" applyFont="1" applyFill="1" applyBorder="1" applyAlignment="1">
      <alignment horizontal="center"/>
    </xf>
    <xf numFmtId="0" fontId="2" fillId="0" borderId="0" xfId="1" applyFont="1" applyFill="1"/>
    <xf numFmtId="0" fontId="7" fillId="0" borderId="8" xfId="1" applyFont="1" applyFill="1" applyBorder="1" applyAlignment="1"/>
    <xf numFmtId="0" fontId="7" fillId="0" borderId="16" xfId="1" applyFont="1" applyFill="1" applyBorder="1" applyAlignment="1"/>
    <xf numFmtId="0" fontId="6" fillId="0" borderId="0" xfId="1" applyFont="1" applyFill="1"/>
    <xf numFmtId="0" fontId="5" fillId="0" borderId="0" xfId="1" applyFont="1" applyAlignment="1">
      <alignment horizontal="center"/>
    </xf>
    <xf numFmtId="0" fontId="6" fillId="0" borderId="7" xfId="1" applyFont="1" applyBorder="1" applyAlignment="1"/>
    <xf numFmtId="0" fontId="6" fillId="0" borderId="8" xfId="1" applyFont="1" applyBorder="1" applyAlignment="1"/>
    <xf numFmtId="0" fontId="6" fillId="0" borderId="16" xfId="1" applyFont="1" applyBorder="1" applyAlignment="1"/>
    <xf numFmtId="1" fontId="6" fillId="0" borderId="11" xfId="1" applyNumberFormat="1" applyFont="1" applyFill="1" applyBorder="1" applyAlignment="1">
      <alignment horizontal="center" vertical="center"/>
    </xf>
    <xf numFmtId="1" fontId="6" fillId="0" borderId="13" xfId="1" applyNumberFormat="1" applyFont="1" applyFill="1" applyBorder="1" applyAlignment="1">
      <alignment horizontal="center" vertical="center"/>
    </xf>
    <xf numFmtId="1" fontId="6" fillId="0" borderId="14" xfId="1" applyNumberFormat="1" applyFont="1" applyFill="1" applyBorder="1" applyAlignment="1">
      <alignment horizontal="center" vertical="center"/>
    </xf>
    <xf numFmtId="0" fontId="6" fillId="0" borderId="2" xfId="1" applyFont="1" applyBorder="1" applyAlignment="1">
      <alignment horizontal="center"/>
    </xf>
    <xf numFmtId="0" fontId="6" fillId="0" borderId="0" xfId="1" applyFont="1"/>
    <xf numFmtId="164" fontId="6" fillId="0" borderId="0" xfId="1" applyNumberFormat="1" applyFont="1"/>
    <xf numFmtId="164" fontId="6" fillId="0" borderId="1" xfId="1" applyNumberFormat="1" applyFont="1" applyFill="1" applyBorder="1" applyAlignment="1">
      <alignment horizontal="left" indent="1"/>
    </xf>
    <xf numFmtId="0" fontId="5" fillId="0" borderId="2" xfId="1" applyFont="1" applyBorder="1" applyAlignment="1">
      <alignment horizontal="center"/>
    </xf>
    <xf numFmtId="0" fontId="7" fillId="0" borderId="7" xfId="1" applyFont="1" applyBorder="1" applyAlignment="1"/>
    <xf numFmtId="0" fontId="7" fillId="0" borderId="8" xfId="1" applyFont="1" applyBorder="1" applyAlignment="1"/>
    <xf numFmtId="0" fontId="7" fillId="0" borderId="16" xfId="1" applyFont="1" applyBorder="1" applyAlignment="1"/>
    <xf numFmtId="1" fontId="0" fillId="0" borderId="11" xfId="0" applyNumberFormat="1" applyFont="1" applyBorder="1" applyAlignment="1">
      <alignment horizontal="center" vertical="center"/>
    </xf>
    <xf numFmtId="1" fontId="0" fillId="0" borderId="13" xfId="0" applyNumberFormat="1" applyFont="1" applyBorder="1" applyAlignment="1">
      <alignment horizontal="center" vertical="center"/>
    </xf>
    <xf numFmtId="1" fontId="0" fillId="0" borderId="14" xfId="0" applyNumberFormat="1" applyFont="1" applyBorder="1" applyAlignment="1">
      <alignment horizontal="center" vertical="center"/>
    </xf>
    <xf numFmtId="1" fontId="4" fillId="0" borderId="7" xfId="0" applyNumberFormat="1" applyFont="1" applyBorder="1" applyAlignment="1"/>
    <xf numFmtId="1" fontId="4" fillId="0" borderId="8" xfId="0" applyNumberFormat="1" applyFont="1" applyBorder="1" applyAlignment="1"/>
    <xf numFmtId="1" fontId="4" fillId="0" borderId="16" xfId="0" applyNumberFormat="1" applyFont="1" applyBorder="1" applyAlignment="1"/>
    <xf numFmtId="1" fontId="16" fillId="0" borderId="11" xfId="0" applyNumberFormat="1" applyFont="1" applyBorder="1" applyAlignment="1">
      <alignment horizontal="center" vertical="center"/>
    </xf>
    <xf numFmtId="1" fontId="16" fillId="0" borderId="13" xfId="0" applyNumberFormat="1" applyFont="1" applyBorder="1" applyAlignment="1">
      <alignment horizontal="center" vertical="center"/>
    </xf>
    <xf numFmtId="1" fontId="16" fillId="0" borderId="14" xfId="0" applyNumberFormat="1" applyFont="1" applyBorder="1" applyAlignment="1">
      <alignment horizontal="center" vertical="center"/>
    </xf>
    <xf numFmtId="0" fontId="6" fillId="0" borderId="1" xfId="1" applyFont="1" applyBorder="1" applyAlignment="1">
      <alignment horizontal="left" indent="1"/>
    </xf>
    <xf numFmtId="0" fontId="17" fillId="0" borderId="0" xfId="1" applyFont="1" applyAlignment="1">
      <alignment horizontal="left" indent="1"/>
    </xf>
    <xf numFmtId="0" fontId="14" fillId="0" borderId="2" xfId="0" applyFont="1" applyBorder="1" applyAlignment="1">
      <alignment horizontal="center" vertical="top"/>
    </xf>
    <xf numFmtId="0" fontId="0" fillId="0" borderId="5" xfId="0" applyFont="1" applyBorder="1" applyAlignment="1">
      <alignment horizontal="center"/>
    </xf>
    <xf numFmtId="0" fontId="0" fillId="0" borderId="3" xfId="0" applyFont="1" applyBorder="1" applyAlignment="1">
      <alignment horizontal="center"/>
    </xf>
    <xf numFmtId="0" fontId="0" fillId="0" borderId="6" xfId="0" applyFont="1" applyBorder="1" applyAlignment="1">
      <alignment horizontal="center"/>
    </xf>
    <xf numFmtId="0" fontId="8" fillId="0" borderId="7" xfId="0" applyFont="1" applyBorder="1" applyAlignment="1"/>
    <xf numFmtId="0" fontId="8" fillId="0" borderId="8" xfId="0" applyFont="1" applyBorder="1" applyAlignment="1"/>
    <xf numFmtId="0" fontId="8" fillId="0" borderId="16" xfId="0" applyFont="1" applyBorder="1" applyAlignment="1"/>
    <xf numFmtId="0" fontId="16" fillId="0" borderId="1" xfId="0" applyFont="1" applyBorder="1" applyAlignment="1">
      <alignment horizontal="left" indent="2"/>
    </xf>
    <xf numFmtId="164" fontId="0" fillId="0" borderId="14" xfId="0" applyNumberFormat="1" applyFont="1" applyBorder="1" applyAlignment="1">
      <alignment horizontal="center" vertical="center"/>
    </xf>
    <xf numFmtId="164" fontId="0" fillId="0" borderId="5" xfId="0" applyNumberFormat="1" applyFont="1" applyBorder="1" applyAlignment="1">
      <alignment horizontal="center" vertical="center" wrapText="1"/>
    </xf>
    <xf numFmtId="164" fontId="0" fillId="0" borderId="3" xfId="0" applyNumberFormat="1" applyFont="1" applyBorder="1" applyAlignment="1">
      <alignment horizontal="center" vertical="center" wrapText="1"/>
    </xf>
    <xf numFmtId="164" fontId="0" fillId="0" borderId="6" xfId="0" applyNumberFormat="1" applyFont="1" applyBorder="1" applyAlignment="1">
      <alignment horizontal="center" vertical="center" wrapText="1"/>
    </xf>
    <xf numFmtId="164" fontId="6" fillId="0" borderId="0" xfId="1" applyNumberFormat="1" applyFont="1" applyFill="1" applyAlignment="1">
      <alignment horizontal="left" indent="1"/>
    </xf>
    <xf numFmtId="164" fontId="5" fillId="0" borderId="2" xfId="1" applyNumberFormat="1" applyFont="1" applyFill="1" applyBorder="1" applyAlignment="1">
      <alignment horizontal="center"/>
    </xf>
    <xf numFmtId="164" fontId="7" fillId="0" borderId="5" xfId="1" applyNumberFormat="1" applyFont="1" applyFill="1" applyBorder="1" applyAlignment="1">
      <alignment horizontal="center"/>
    </xf>
    <xf numFmtId="164" fontId="7" fillId="0" borderId="3" xfId="1" applyNumberFormat="1" applyFont="1" applyFill="1" applyBorder="1" applyAlignment="1">
      <alignment horizontal="center"/>
    </xf>
    <xf numFmtId="164" fontId="7" fillId="0" borderId="6" xfId="1" applyNumberFormat="1" applyFont="1" applyFill="1" applyBorder="1" applyAlignment="1">
      <alignment horizontal="center"/>
    </xf>
    <xf numFmtId="1" fontId="7" fillId="0" borderId="5" xfId="0" quotePrefix="1" applyNumberFormat="1" applyFont="1" applyFill="1" applyBorder="1" applyAlignment="1">
      <alignment horizontal="center"/>
    </xf>
    <xf numFmtId="1" fontId="7" fillId="0" borderId="3" xfId="0" quotePrefix="1" applyNumberFormat="1" applyFont="1" applyFill="1" applyBorder="1" applyAlignment="1">
      <alignment horizontal="center"/>
    </xf>
    <xf numFmtId="1" fontId="7" fillId="0" borderId="6" xfId="0" quotePrefix="1" applyNumberFormat="1" applyFont="1" applyFill="1" applyBorder="1" applyAlignment="1">
      <alignment horizontal="center"/>
    </xf>
    <xf numFmtId="164" fontId="7" fillId="0" borderId="7" xfId="1" applyNumberFormat="1" applyFont="1" applyFill="1" applyBorder="1" applyAlignment="1"/>
    <xf numFmtId="164" fontId="7" fillId="0" borderId="8" xfId="1" applyNumberFormat="1" applyFont="1" applyFill="1" applyBorder="1" applyAlignment="1"/>
    <xf numFmtId="164" fontId="7" fillId="0" borderId="16" xfId="1" applyNumberFormat="1" applyFont="1" applyFill="1" applyBorder="1" applyAlignment="1"/>
    <xf numFmtId="0" fontId="0" fillId="0" borderId="0" xfId="0"/>
    <xf numFmtId="164" fontId="6" fillId="0" borderId="0" xfId="1" applyNumberFormat="1" applyFont="1" applyFill="1"/>
    <xf numFmtId="0" fontId="7" fillId="0" borderId="7" xfId="1" applyFont="1" applyFill="1" applyBorder="1" applyAlignment="1"/>
    <xf numFmtId="0" fontId="0" fillId="0" borderId="13" xfId="0" applyBorder="1" applyAlignment="1">
      <alignment horizontal="center" vertical="center"/>
    </xf>
    <xf numFmtId="0" fontId="5" fillId="0" borderId="0" xfId="1" applyFont="1" applyFill="1" applyBorder="1" applyAlignment="1">
      <alignment horizontal="center"/>
    </xf>
    <xf numFmtId="0" fontId="0" fillId="0" borderId="1" xfId="0" applyFont="1" applyBorder="1" applyAlignment="1">
      <alignment horizontal="left" wrapText="1" indent="2"/>
    </xf>
    <xf numFmtId="1" fontId="7" fillId="0" borderId="5" xfId="1" applyNumberFormat="1" applyFont="1" applyFill="1" applyBorder="1" applyAlignment="1">
      <alignment horizontal="center"/>
    </xf>
    <xf numFmtId="1" fontId="7" fillId="0" borderId="3" xfId="1" applyNumberFormat="1" applyFont="1" applyFill="1" applyBorder="1" applyAlignment="1">
      <alignment horizontal="center"/>
    </xf>
    <xf numFmtId="1" fontId="7" fillId="0" borderId="6" xfId="1" applyNumberFormat="1" applyFont="1" applyFill="1" applyBorder="1" applyAlignment="1">
      <alignment horizontal="center"/>
    </xf>
    <xf numFmtId="0" fontId="7" fillId="0" borderId="5" xfId="1" applyFont="1" applyFill="1" applyBorder="1" applyAlignment="1">
      <alignment horizontal="center"/>
    </xf>
    <xf numFmtId="0" fontId="7" fillId="0" borderId="3" xfId="1" applyFont="1" applyFill="1" applyBorder="1" applyAlignment="1">
      <alignment horizontal="center"/>
    </xf>
    <xf numFmtId="0" fontId="7" fillId="0" borderId="6" xfId="1" applyFont="1" applyFill="1" applyBorder="1" applyAlignment="1">
      <alignment horizontal="center"/>
    </xf>
    <xf numFmtId="0" fontId="6" fillId="0" borderId="0" xfId="1" applyFont="1" applyFill="1" applyAlignment="1">
      <alignment wrapText="1"/>
    </xf>
    <xf numFmtId="1" fontId="7" fillId="0" borderId="5" xfId="0" quotePrefix="1" applyNumberFormat="1" applyFont="1" applyFill="1" applyBorder="1" applyAlignment="1">
      <alignment horizontal="center" vertical="center"/>
    </xf>
    <xf numFmtId="1" fontId="7" fillId="0" borderId="3" xfId="0" quotePrefix="1" applyNumberFormat="1" applyFont="1" applyFill="1" applyBorder="1" applyAlignment="1">
      <alignment horizontal="center" vertical="center"/>
    </xf>
    <xf numFmtId="1" fontId="7" fillId="0" borderId="6" xfId="0" quotePrefix="1" applyNumberFormat="1" applyFont="1" applyFill="1" applyBorder="1" applyAlignment="1">
      <alignment horizontal="center" vertical="center"/>
    </xf>
    <xf numFmtId="0" fontId="5" fillId="0" borderId="2" xfId="1" applyFont="1" applyFill="1" applyBorder="1" applyAlignment="1">
      <alignment horizontal="center" vertical="center"/>
    </xf>
    <xf numFmtId="0" fontId="7" fillId="0" borderId="7" xfId="1" applyFont="1" applyFill="1" applyBorder="1" applyAlignment="1">
      <alignment horizontal="center"/>
    </xf>
    <xf numFmtId="0" fontId="7" fillId="0" borderId="8" xfId="1" applyFont="1" applyFill="1" applyBorder="1" applyAlignment="1">
      <alignment horizontal="center"/>
    </xf>
    <xf numFmtId="0" fontId="7" fillId="0" borderId="16" xfId="1" applyFont="1" applyFill="1" applyBorder="1" applyAlignment="1">
      <alignment horizontal="center"/>
    </xf>
    <xf numFmtId="0" fontId="6" fillId="0" borderId="0" xfId="1" applyFont="1" applyFill="1" applyBorder="1" applyAlignment="1">
      <alignment wrapText="1"/>
    </xf>
    <xf numFmtId="0" fontId="6" fillId="0" borderId="0" xfId="1" applyFont="1" applyFill="1" applyBorder="1" applyAlignment="1">
      <alignment horizontal="left"/>
    </xf>
    <xf numFmtId="1" fontId="6" fillId="2" borderId="4" xfId="0" quotePrefix="1" applyNumberFormat="1" applyFont="1" applyFill="1" applyBorder="1" applyAlignment="1">
      <alignment horizontal="center"/>
    </xf>
    <xf numFmtId="164" fontId="7" fillId="2" borderId="13" xfId="1" applyNumberFormat="1" applyFont="1" applyFill="1" applyBorder="1" applyAlignment="1">
      <alignment horizontal="right"/>
    </xf>
    <xf numFmtId="164" fontId="6" fillId="2" borderId="13" xfId="1" applyNumberFormat="1" applyFont="1" applyFill="1" applyBorder="1" applyAlignment="1">
      <alignment horizontal="right"/>
    </xf>
    <xf numFmtId="166" fontId="0" fillId="2" borderId="13" xfId="0" applyNumberFormat="1" applyFont="1" applyFill="1" applyBorder="1" applyAlignment="1">
      <alignment horizontal="right"/>
    </xf>
    <xf numFmtId="0" fontId="8" fillId="2" borderId="8" xfId="0" applyFont="1" applyFill="1" applyBorder="1" applyAlignment="1">
      <alignment horizontal="left" wrapText="1" indent="1"/>
    </xf>
    <xf numFmtId="2" fontId="7" fillId="2" borderId="15" xfId="1" applyNumberFormat="1" applyFont="1" applyFill="1" applyBorder="1"/>
    <xf numFmtId="2" fontId="7" fillId="2" borderId="0" xfId="1" applyNumberFormat="1" applyFont="1" applyFill="1" applyBorder="1"/>
    <xf numFmtId="2" fontId="7" fillId="2" borderId="13" xfId="1" applyNumberFormat="1" applyFont="1" applyFill="1" applyBorder="1"/>
    <xf numFmtId="0" fontId="2" fillId="2" borderId="0" xfId="1" applyFont="1" applyFill="1"/>
    <xf numFmtId="0" fontId="0" fillId="2" borderId="8" xfId="0" applyFont="1" applyFill="1" applyBorder="1" applyAlignment="1">
      <alignment horizontal="left" wrapText="1" indent="2"/>
    </xf>
    <xf numFmtId="2" fontId="6" fillId="2" borderId="15" xfId="1" applyNumberFormat="1" applyFont="1" applyFill="1" applyBorder="1"/>
    <xf numFmtId="2" fontId="6" fillId="2" borderId="0" xfId="1" applyNumberFormat="1" applyFont="1" applyFill="1" applyBorder="1"/>
    <xf numFmtId="2" fontId="6" fillId="2" borderId="13" xfId="1" applyNumberFormat="1" applyFont="1" applyFill="1" applyBorder="1"/>
    <xf numFmtId="0" fontId="0" fillId="2" borderId="8" xfId="0" applyFont="1" applyFill="1" applyBorder="1" applyAlignment="1">
      <alignment horizontal="left" wrapText="1" indent="3"/>
    </xf>
    <xf numFmtId="0" fontId="0" fillId="2" borderId="16" xfId="0" applyFont="1" applyFill="1" applyBorder="1" applyAlignment="1">
      <alignment horizontal="left" wrapText="1" indent="2"/>
    </xf>
    <xf numFmtId="2" fontId="6" fillId="2" borderId="12" xfId="1" applyNumberFormat="1" applyFont="1" applyFill="1" applyBorder="1"/>
    <xf numFmtId="2" fontId="6" fillId="2" borderId="2" xfId="1" applyNumberFormat="1" applyFont="1" applyFill="1" applyBorder="1"/>
    <xf numFmtId="2" fontId="6" fillId="2" borderId="14" xfId="1" applyNumberFormat="1" applyFont="1" applyFill="1" applyBorder="1"/>
    <xf numFmtId="0" fontId="6" fillId="2" borderId="11" xfId="1" applyFont="1" applyFill="1" applyBorder="1" applyAlignment="1">
      <alignment horizontal="right"/>
    </xf>
    <xf numFmtId="164" fontId="7" fillId="2" borderId="13" xfId="1" applyNumberFormat="1" applyFont="1" applyFill="1" applyBorder="1"/>
    <xf numFmtId="164" fontId="6" fillId="2" borderId="13" xfId="1" applyNumberFormat="1" applyFont="1" applyFill="1" applyBorder="1"/>
    <xf numFmtId="0" fontId="17" fillId="2" borderId="1" xfId="1" applyFont="1" applyFill="1" applyBorder="1" applyAlignment="1">
      <alignment horizontal="left" indent="1"/>
    </xf>
    <xf numFmtId="2" fontId="2" fillId="2" borderId="0" xfId="1" applyNumberFormat="1"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90"/>
  <sheetViews>
    <sheetView showGridLines="0" showRowColHeaders="0" workbookViewId="0">
      <selection activeCell="B4" sqref="B4"/>
    </sheetView>
  </sheetViews>
  <sheetFormatPr defaultColWidth="9.28515625" defaultRowHeight="12.75" x14ac:dyDescent="0.2"/>
  <cols>
    <col min="1" max="1" width="9.28515625" style="2"/>
    <col min="2" max="2" width="4" style="2" customWidth="1"/>
    <col min="3" max="3" width="13.42578125" style="2" bestFit="1" customWidth="1"/>
    <col min="4" max="16384" width="9.28515625" style="2"/>
  </cols>
  <sheetData>
    <row r="1" spans="1:6" s="1" customFormat="1" ht="15.75" x14ac:dyDescent="0.25">
      <c r="A1" s="27" t="s">
        <v>151</v>
      </c>
      <c r="B1" s="26"/>
      <c r="C1" s="184">
        <v>43308</v>
      </c>
      <c r="D1" s="26"/>
      <c r="E1" s="26"/>
      <c r="F1" s="26"/>
    </row>
    <row r="2" spans="1:6" s="1" customFormat="1" ht="15.75" x14ac:dyDescent="0.25">
      <c r="A2" s="27" t="s">
        <v>0</v>
      </c>
      <c r="B2" s="26"/>
      <c r="C2" s="26"/>
      <c r="D2" s="26"/>
      <c r="E2" s="26"/>
      <c r="F2" s="26"/>
    </row>
    <row r="3" spans="1:6" s="1" customFormat="1" ht="15.75" x14ac:dyDescent="0.25">
      <c r="A3" s="26"/>
      <c r="B3" s="26"/>
      <c r="C3" s="26"/>
      <c r="D3" s="26"/>
      <c r="E3" s="26"/>
      <c r="F3" s="26"/>
    </row>
    <row r="4" spans="1:6" s="1" customFormat="1" ht="15.75" x14ac:dyDescent="0.25">
      <c r="A4" s="26"/>
      <c r="B4" s="27" t="s">
        <v>1</v>
      </c>
      <c r="C4" s="26"/>
      <c r="D4" s="26"/>
      <c r="E4" s="26"/>
      <c r="F4" s="26"/>
    </row>
    <row r="5" spans="1:6" s="1" customFormat="1" ht="15.75" x14ac:dyDescent="0.25">
      <c r="A5" s="26"/>
      <c r="B5" s="27"/>
      <c r="C5" s="26"/>
      <c r="D5" s="26"/>
      <c r="E5" s="26"/>
      <c r="F5" s="26"/>
    </row>
    <row r="6" spans="1:6" s="1" customFormat="1" ht="15.75" x14ac:dyDescent="0.25">
      <c r="A6" s="26"/>
      <c r="B6" s="27" t="s">
        <v>159</v>
      </c>
      <c r="C6" s="26"/>
      <c r="D6" s="26"/>
      <c r="E6" s="26"/>
      <c r="F6" s="26"/>
    </row>
    <row r="7" spans="1:6" s="1" customFormat="1" ht="15.75" x14ac:dyDescent="0.25">
      <c r="A7" s="26"/>
      <c r="B7" s="26"/>
      <c r="C7" s="26"/>
      <c r="D7" s="26"/>
      <c r="E7" s="26"/>
      <c r="F7" s="26"/>
    </row>
    <row r="8" spans="1:6" s="1" customFormat="1" ht="15.75" x14ac:dyDescent="0.25">
      <c r="A8" s="26"/>
      <c r="B8" s="27" t="s">
        <v>2</v>
      </c>
      <c r="C8" s="26"/>
      <c r="D8" s="26"/>
      <c r="E8" s="26"/>
      <c r="F8" s="26"/>
    </row>
    <row r="9" spans="1:6" s="1" customFormat="1" ht="15.75" x14ac:dyDescent="0.25">
      <c r="A9" s="26"/>
      <c r="B9" s="27"/>
      <c r="C9" s="26"/>
      <c r="D9" s="26"/>
      <c r="E9" s="26"/>
      <c r="F9" s="26"/>
    </row>
    <row r="10" spans="1:6" s="1" customFormat="1" ht="15.75" x14ac:dyDescent="0.25">
      <c r="A10" s="26"/>
      <c r="B10" s="27" t="s">
        <v>17</v>
      </c>
      <c r="C10" s="26"/>
      <c r="D10" s="26"/>
      <c r="E10" s="26"/>
      <c r="F10" s="26"/>
    </row>
    <row r="11" spans="1:6" s="1" customFormat="1" ht="15.75" x14ac:dyDescent="0.25">
      <c r="A11" s="26"/>
      <c r="B11" s="27"/>
      <c r="C11" s="26"/>
      <c r="D11" s="26"/>
      <c r="E11" s="26"/>
      <c r="F11" s="26"/>
    </row>
    <row r="12" spans="1:6" s="1" customFormat="1" ht="15.75" x14ac:dyDescent="0.25">
      <c r="A12" s="26"/>
      <c r="B12" s="27" t="s">
        <v>18</v>
      </c>
      <c r="C12" s="26"/>
      <c r="D12" s="26"/>
      <c r="E12" s="26"/>
      <c r="F12" s="26"/>
    </row>
    <row r="13" spans="1:6" s="1" customFormat="1" ht="15.75" x14ac:dyDescent="0.25">
      <c r="A13" s="26"/>
      <c r="B13" s="26"/>
      <c r="C13" s="26"/>
      <c r="D13" s="26"/>
      <c r="E13" s="26"/>
      <c r="F13" s="26"/>
    </row>
    <row r="14" spans="1:6" s="1" customFormat="1" ht="15.75" x14ac:dyDescent="0.25">
      <c r="A14" s="26"/>
      <c r="B14" s="27" t="s">
        <v>3</v>
      </c>
      <c r="C14" s="26"/>
      <c r="D14" s="26"/>
      <c r="E14" s="26"/>
      <c r="F14" s="26"/>
    </row>
    <row r="15" spans="1:6" s="1" customFormat="1" ht="15.75" x14ac:dyDescent="0.25">
      <c r="A15" s="26"/>
      <c r="B15" s="27"/>
      <c r="C15" s="26"/>
      <c r="D15" s="26"/>
      <c r="E15" s="26"/>
      <c r="F15" s="26"/>
    </row>
    <row r="16" spans="1:6" s="1" customFormat="1" ht="15.75" x14ac:dyDescent="0.25">
      <c r="A16" s="26"/>
      <c r="B16" s="27" t="s">
        <v>160</v>
      </c>
      <c r="C16" s="26"/>
      <c r="D16" s="26"/>
      <c r="E16" s="26"/>
      <c r="F16" s="26"/>
    </row>
    <row r="17" spans="1:6" s="1" customFormat="1" ht="15.75" x14ac:dyDescent="0.25">
      <c r="A17" s="26"/>
      <c r="B17" s="27"/>
      <c r="C17" s="26"/>
      <c r="D17" s="26"/>
      <c r="E17" s="26"/>
      <c r="F17" s="26"/>
    </row>
    <row r="18" spans="1:6" s="1" customFormat="1" ht="15.75" x14ac:dyDescent="0.25">
      <c r="A18" s="26"/>
      <c r="B18" s="27" t="s">
        <v>161</v>
      </c>
      <c r="C18" s="26"/>
      <c r="D18" s="26"/>
      <c r="E18" s="26"/>
      <c r="F18" s="26"/>
    </row>
    <row r="19" spans="1:6" s="1" customFormat="1" ht="15.75" x14ac:dyDescent="0.25">
      <c r="A19" s="26"/>
      <c r="B19" s="27"/>
      <c r="C19" s="26"/>
      <c r="D19" s="26"/>
      <c r="E19" s="26"/>
      <c r="F19" s="26"/>
    </row>
    <row r="20" spans="1:6" s="1" customFormat="1" ht="15.75" x14ac:dyDescent="0.25">
      <c r="A20" s="26"/>
      <c r="B20" s="27" t="s">
        <v>162</v>
      </c>
      <c r="C20" s="26"/>
      <c r="D20" s="26"/>
      <c r="E20" s="26"/>
      <c r="F20" s="26"/>
    </row>
    <row r="21" spans="1:6" s="1" customFormat="1" ht="15.75" x14ac:dyDescent="0.25">
      <c r="A21" s="26"/>
      <c r="B21" s="27"/>
      <c r="C21" s="26"/>
      <c r="D21" s="26"/>
      <c r="E21" s="26"/>
      <c r="F21" s="26"/>
    </row>
    <row r="22" spans="1:6" s="1" customFormat="1" ht="15.75" x14ac:dyDescent="0.25">
      <c r="A22" s="26"/>
      <c r="B22" s="27" t="s">
        <v>163</v>
      </c>
      <c r="C22" s="26"/>
      <c r="D22" s="26"/>
      <c r="E22" s="26"/>
      <c r="F22" s="26"/>
    </row>
    <row r="23" spans="1:6" s="1" customFormat="1" ht="15.75" x14ac:dyDescent="0.25">
      <c r="A23" s="26"/>
      <c r="B23" s="27"/>
      <c r="C23" s="26"/>
      <c r="D23" s="26"/>
      <c r="E23" s="26"/>
      <c r="F23" s="26"/>
    </row>
    <row r="24" spans="1:6" s="1" customFormat="1" ht="15.75" x14ac:dyDescent="0.25">
      <c r="A24" s="26"/>
      <c r="B24" s="27" t="s">
        <v>164</v>
      </c>
      <c r="C24" s="26"/>
      <c r="D24" s="26"/>
      <c r="E24" s="26"/>
      <c r="F24" s="26"/>
    </row>
    <row r="25" spans="1:6" s="1" customFormat="1" ht="15.75" x14ac:dyDescent="0.25">
      <c r="A25" s="26"/>
      <c r="B25" s="26"/>
      <c r="C25" s="26"/>
      <c r="D25" s="26"/>
      <c r="E25" s="26"/>
      <c r="F25" s="26"/>
    </row>
    <row r="26" spans="1:6" s="1" customFormat="1" ht="15.75" x14ac:dyDescent="0.25">
      <c r="A26" s="26"/>
      <c r="B26" s="27" t="s">
        <v>165</v>
      </c>
      <c r="C26" s="26"/>
      <c r="D26" s="26"/>
      <c r="E26" s="26"/>
      <c r="F26" s="26"/>
    </row>
    <row r="27" spans="1:6" s="1" customFormat="1" ht="15.75" x14ac:dyDescent="0.25">
      <c r="A27" s="26"/>
      <c r="B27" s="26"/>
      <c r="C27" s="26"/>
      <c r="D27" s="26"/>
      <c r="E27" s="26"/>
      <c r="F27" s="26"/>
    </row>
    <row r="28" spans="1:6" s="1" customFormat="1" ht="15.75" x14ac:dyDescent="0.25">
      <c r="A28" s="26"/>
      <c r="B28" s="27" t="s">
        <v>166</v>
      </c>
      <c r="C28" s="26"/>
      <c r="D28" s="26"/>
      <c r="E28" s="26"/>
      <c r="F28" s="26"/>
    </row>
    <row r="29" spans="1:6" s="1" customFormat="1" ht="15.75" x14ac:dyDescent="0.25">
      <c r="A29" s="26"/>
      <c r="B29" s="26"/>
      <c r="C29" s="26"/>
      <c r="D29" s="26"/>
      <c r="E29" s="26"/>
      <c r="F29" s="26"/>
    </row>
    <row r="30" spans="1:6" s="1" customFormat="1" ht="15.75" x14ac:dyDescent="0.25">
      <c r="A30" s="26"/>
      <c r="B30" s="27" t="s">
        <v>167</v>
      </c>
      <c r="C30" s="26"/>
      <c r="D30" s="26"/>
      <c r="E30" s="26"/>
      <c r="F30" s="26"/>
    </row>
    <row r="31" spans="1:6" s="1" customFormat="1" ht="15.75" x14ac:dyDescent="0.25">
      <c r="A31" s="26"/>
      <c r="B31" s="27"/>
      <c r="C31" s="26"/>
      <c r="D31" s="26"/>
      <c r="E31" s="26"/>
      <c r="F31" s="26"/>
    </row>
    <row r="32" spans="1:6" s="1" customFormat="1" ht="15.75" x14ac:dyDescent="0.25">
      <c r="A32" s="26"/>
      <c r="B32" s="27" t="s">
        <v>168</v>
      </c>
      <c r="C32" s="26"/>
      <c r="D32" s="26"/>
      <c r="E32" s="26"/>
      <c r="F32" s="26"/>
    </row>
    <row r="33" spans="1:6" s="1" customFormat="1" ht="15.75" x14ac:dyDescent="0.25">
      <c r="A33" s="26"/>
      <c r="B33" s="26"/>
      <c r="C33" s="26"/>
      <c r="D33" s="26"/>
      <c r="E33" s="26"/>
      <c r="F33" s="26"/>
    </row>
    <row r="34" spans="1:6" s="1" customFormat="1" ht="15.75" x14ac:dyDescent="0.25">
      <c r="A34" s="26"/>
      <c r="B34" s="27" t="s">
        <v>169</v>
      </c>
      <c r="C34" s="26"/>
      <c r="D34" s="26"/>
      <c r="E34" s="26"/>
      <c r="F34" s="26"/>
    </row>
    <row r="35" spans="1:6" s="1" customFormat="1" ht="15.75" x14ac:dyDescent="0.25">
      <c r="A35" s="26"/>
      <c r="B35" s="27"/>
      <c r="C35" s="26"/>
      <c r="D35" s="26"/>
      <c r="E35" s="26"/>
      <c r="F35" s="26"/>
    </row>
    <row r="36" spans="1:6" s="1" customFormat="1" ht="15.75" x14ac:dyDescent="0.25">
      <c r="A36" s="26"/>
      <c r="B36" s="27" t="s">
        <v>170</v>
      </c>
      <c r="C36" s="26"/>
      <c r="D36" s="26"/>
      <c r="E36" s="26"/>
      <c r="F36" s="26"/>
    </row>
    <row r="37" spans="1:6" s="1" customFormat="1" ht="15.75" x14ac:dyDescent="0.25">
      <c r="A37" s="26"/>
      <c r="B37" s="27"/>
      <c r="C37" s="26"/>
      <c r="D37" s="26"/>
      <c r="E37" s="26"/>
      <c r="F37" s="26"/>
    </row>
    <row r="38" spans="1:6" s="1" customFormat="1" ht="15.75" x14ac:dyDescent="0.25">
      <c r="A38" s="26"/>
      <c r="B38" s="27" t="s">
        <v>171</v>
      </c>
      <c r="C38" s="26"/>
      <c r="D38" s="26"/>
      <c r="E38" s="26"/>
      <c r="F38" s="26"/>
    </row>
    <row r="39" spans="1:6" s="1" customFormat="1" ht="15.75" x14ac:dyDescent="0.25">
      <c r="A39" s="26"/>
      <c r="B39" s="26"/>
      <c r="C39" s="26"/>
      <c r="D39" s="26"/>
      <c r="E39" s="26"/>
      <c r="F39" s="26"/>
    </row>
    <row r="40" spans="1:6" s="1" customFormat="1" ht="15.75" x14ac:dyDescent="0.25">
      <c r="A40" s="26"/>
      <c r="B40" s="27" t="s">
        <v>172</v>
      </c>
      <c r="C40" s="26"/>
      <c r="D40" s="26"/>
      <c r="E40" s="26"/>
      <c r="F40" s="26"/>
    </row>
    <row r="41" spans="1:6" s="1" customFormat="1" ht="15.75" x14ac:dyDescent="0.25">
      <c r="A41" s="26"/>
      <c r="B41" s="26"/>
      <c r="C41" s="26"/>
      <c r="D41" s="26"/>
      <c r="E41" s="26"/>
      <c r="F41" s="26"/>
    </row>
    <row r="42" spans="1:6" s="1" customFormat="1" ht="15.75" x14ac:dyDescent="0.25">
      <c r="A42" s="26"/>
      <c r="B42" s="27" t="s">
        <v>175</v>
      </c>
      <c r="C42" s="26"/>
      <c r="D42" s="26"/>
      <c r="E42" s="26"/>
      <c r="F42" s="26"/>
    </row>
    <row r="43" spans="1:6" s="1" customFormat="1" ht="15.75" x14ac:dyDescent="0.25">
      <c r="A43" s="26"/>
      <c r="B43" s="26"/>
      <c r="C43" s="26"/>
      <c r="D43" s="26"/>
      <c r="E43" s="26"/>
      <c r="F43" s="26"/>
    </row>
    <row r="44" spans="1:6" s="1" customFormat="1" ht="15.75" x14ac:dyDescent="0.25">
      <c r="A44" s="26"/>
      <c r="B44" s="27" t="s">
        <v>173</v>
      </c>
      <c r="C44" s="26"/>
      <c r="D44" s="26"/>
      <c r="E44" s="26"/>
      <c r="F44" s="26"/>
    </row>
    <row r="45" spans="1:6" s="1" customFormat="1" ht="15.75" x14ac:dyDescent="0.25">
      <c r="A45" s="26"/>
      <c r="B45" s="26"/>
      <c r="C45" s="26"/>
      <c r="D45" s="26"/>
      <c r="E45" s="26"/>
      <c r="F45" s="26"/>
    </row>
    <row r="46" spans="1:6" s="1" customFormat="1" ht="13.5" x14ac:dyDescent="0.25"/>
    <row r="47" spans="1:6" s="1" customFormat="1" ht="13.5" x14ac:dyDescent="0.25"/>
    <row r="48" spans="1:6" s="1" customFormat="1" ht="13.5" x14ac:dyDescent="0.25"/>
    <row r="49" s="1" customFormat="1" ht="13.5" x14ac:dyDescent="0.25"/>
    <row r="50" s="1" customFormat="1" ht="13.5" x14ac:dyDescent="0.25"/>
    <row r="51" s="1" customFormat="1" ht="13.5" x14ac:dyDescent="0.25"/>
    <row r="52" s="1" customFormat="1" ht="13.5" x14ac:dyDescent="0.25"/>
    <row r="53" s="1" customFormat="1" ht="13.5" x14ac:dyDescent="0.25"/>
    <row r="54" s="1" customFormat="1" ht="13.5" x14ac:dyDescent="0.25"/>
    <row r="55" s="1" customFormat="1" ht="13.5" x14ac:dyDescent="0.25"/>
    <row r="56" s="1" customFormat="1" ht="13.5" x14ac:dyDescent="0.25"/>
    <row r="57" s="1" customFormat="1" ht="13.5" x14ac:dyDescent="0.25"/>
    <row r="58" s="1" customFormat="1" ht="13.5" x14ac:dyDescent="0.25"/>
    <row r="59" s="1" customFormat="1" ht="13.5" x14ac:dyDescent="0.25"/>
    <row r="60" s="1" customFormat="1" ht="13.5" x14ac:dyDescent="0.25"/>
    <row r="61" s="1" customFormat="1" ht="13.5" x14ac:dyDescent="0.25"/>
    <row r="62" s="1" customFormat="1" ht="13.5" x14ac:dyDescent="0.25"/>
    <row r="63" s="1" customFormat="1" ht="13.5" x14ac:dyDescent="0.25"/>
    <row r="64" s="1" customFormat="1" ht="13.5" x14ac:dyDescent="0.25"/>
    <row r="65" s="1" customFormat="1" ht="13.5" x14ac:dyDescent="0.25"/>
    <row r="66" s="1" customFormat="1" ht="13.5" x14ac:dyDescent="0.25"/>
    <row r="67" s="1" customFormat="1" ht="13.5" x14ac:dyDescent="0.25"/>
    <row r="68" s="1" customFormat="1" ht="13.5" x14ac:dyDescent="0.25"/>
    <row r="69" s="1" customFormat="1" ht="13.5" x14ac:dyDescent="0.25"/>
    <row r="70" s="1" customFormat="1" ht="13.5" x14ac:dyDescent="0.25"/>
    <row r="71" s="1" customFormat="1" ht="13.5" x14ac:dyDescent="0.25"/>
    <row r="72" s="1" customFormat="1" ht="13.5" x14ac:dyDescent="0.25"/>
    <row r="73" s="1" customFormat="1" ht="13.5" x14ac:dyDescent="0.25"/>
    <row r="74" s="1" customFormat="1" ht="13.5" x14ac:dyDescent="0.25"/>
    <row r="75" s="1" customFormat="1" ht="13.5" x14ac:dyDescent="0.25"/>
    <row r="76" s="1" customFormat="1" ht="13.5" x14ac:dyDescent="0.25"/>
    <row r="77" s="1" customFormat="1" ht="13.5" x14ac:dyDescent="0.25"/>
    <row r="78" s="1" customFormat="1" ht="13.5" x14ac:dyDescent="0.25"/>
    <row r="79" s="1" customFormat="1" ht="13.5" x14ac:dyDescent="0.25"/>
    <row r="80" s="1" customFormat="1" ht="13.5" x14ac:dyDescent="0.25"/>
    <row r="81" s="1" customFormat="1" ht="13.5" x14ac:dyDescent="0.25"/>
    <row r="82" s="1" customFormat="1" ht="13.5" x14ac:dyDescent="0.25"/>
    <row r="83" s="1" customFormat="1" ht="13.5" x14ac:dyDescent="0.25"/>
    <row r="84" s="1" customFormat="1" ht="13.5" x14ac:dyDescent="0.25"/>
    <row r="85" s="1" customFormat="1" ht="13.5" x14ac:dyDescent="0.25"/>
    <row r="86" s="1" customFormat="1" ht="13.5" x14ac:dyDescent="0.25"/>
    <row r="87" s="1" customFormat="1" ht="13.5" x14ac:dyDescent="0.25"/>
    <row r="88" s="1" customFormat="1" ht="13.5" x14ac:dyDescent="0.25"/>
    <row r="89" s="1" customFormat="1" ht="13.5" x14ac:dyDescent="0.25"/>
    <row r="90" s="1" customFormat="1" ht="13.5" x14ac:dyDescent="0.25"/>
    <row r="91" s="1" customFormat="1" ht="13.5" x14ac:dyDescent="0.25"/>
    <row r="92" s="1" customFormat="1" ht="13.5" x14ac:dyDescent="0.25"/>
    <row r="93" s="1" customFormat="1" ht="13.5" x14ac:dyDescent="0.25"/>
    <row r="94" s="1" customFormat="1" ht="13.5" x14ac:dyDescent="0.25"/>
    <row r="95" s="1" customFormat="1" ht="13.5" x14ac:dyDescent="0.25"/>
    <row r="96" s="1" customFormat="1" ht="13.5" x14ac:dyDescent="0.25"/>
    <row r="97" s="1" customFormat="1" ht="13.5" x14ac:dyDescent="0.25"/>
    <row r="98" s="1" customFormat="1" ht="13.5" x14ac:dyDescent="0.25"/>
    <row r="99" s="1" customFormat="1" ht="13.5" x14ac:dyDescent="0.25"/>
    <row r="100" s="1" customFormat="1" ht="13.5" x14ac:dyDescent="0.25"/>
    <row r="101" s="1" customFormat="1" ht="13.5" x14ac:dyDescent="0.25"/>
    <row r="102" s="1" customFormat="1" ht="13.5" x14ac:dyDescent="0.25"/>
    <row r="103" s="1" customFormat="1" ht="13.5" x14ac:dyDescent="0.25"/>
    <row r="104" s="1" customFormat="1" ht="13.5" x14ac:dyDescent="0.25"/>
    <row r="105" s="1" customFormat="1" ht="13.5" x14ac:dyDescent="0.25"/>
    <row r="106" s="1" customFormat="1" ht="13.5" x14ac:dyDescent="0.25"/>
    <row r="107" s="1" customFormat="1" ht="13.5" x14ac:dyDescent="0.25"/>
    <row r="108" s="1" customFormat="1" ht="13.5" x14ac:dyDescent="0.25"/>
    <row r="109" s="1" customFormat="1" ht="13.5" x14ac:dyDescent="0.25"/>
    <row r="110" s="1" customFormat="1" ht="13.5" x14ac:dyDescent="0.25"/>
    <row r="111" s="1" customFormat="1" ht="13.5" x14ac:dyDescent="0.25"/>
    <row r="112" s="1" customFormat="1" ht="13.5" x14ac:dyDescent="0.25"/>
    <row r="113" s="1" customFormat="1" ht="13.5" x14ac:dyDescent="0.25"/>
    <row r="114" s="1" customFormat="1" ht="13.5" x14ac:dyDescent="0.25"/>
    <row r="115" s="1" customFormat="1" ht="13.5" x14ac:dyDescent="0.25"/>
    <row r="116" s="1" customFormat="1" ht="13.5" x14ac:dyDescent="0.25"/>
    <row r="117" s="1" customFormat="1" ht="13.5" x14ac:dyDescent="0.25"/>
    <row r="118" s="1" customFormat="1" ht="13.5" x14ac:dyDescent="0.25"/>
    <row r="119" s="1" customFormat="1" ht="13.5" x14ac:dyDescent="0.25"/>
    <row r="120" s="1" customFormat="1" ht="13.5" x14ac:dyDescent="0.25"/>
    <row r="121" s="1" customFormat="1" ht="13.5" x14ac:dyDescent="0.25"/>
    <row r="122" s="1" customFormat="1" ht="13.5" x14ac:dyDescent="0.25"/>
    <row r="123" s="1" customFormat="1" ht="13.5" x14ac:dyDescent="0.25"/>
    <row r="124" s="1" customFormat="1" ht="13.5" x14ac:dyDescent="0.25"/>
    <row r="125" s="1" customFormat="1" ht="13.5" x14ac:dyDescent="0.25"/>
    <row r="126" s="1" customFormat="1" ht="13.5" x14ac:dyDescent="0.25"/>
    <row r="127" s="1" customFormat="1" ht="13.5" x14ac:dyDescent="0.25"/>
    <row r="128" s="1" customFormat="1" ht="13.5" x14ac:dyDescent="0.25"/>
    <row r="129" s="1" customFormat="1" ht="13.5" x14ac:dyDescent="0.25"/>
    <row r="130" s="1" customFormat="1" ht="13.5" x14ac:dyDescent="0.25"/>
    <row r="131" s="1" customFormat="1" ht="13.5" x14ac:dyDescent="0.25"/>
    <row r="132" s="1" customFormat="1" ht="13.5" x14ac:dyDescent="0.25"/>
    <row r="133" s="1" customFormat="1" ht="13.5" x14ac:dyDescent="0.25"/>
    <row r="134" s="1" customFormat="1" ht="13.5" x14ac:dyDescent="0.25"/>
    <row r="135" s="1" customFormat="1" ht="13.5" x14ac:dyDescent="0.25"/>
    <row r="136" s="1" customFormat="1" ht="13.5" x14ac:dyDescent="0.25"/>
    <row r="137" s="1" customFormat="1" ht="13.5" x14ac:dyDescent="0.25"/>
    <row r="138" s="1" customFormat="1" ht="13.5" x14ac:dyDescent="0.25"/>
    <row r="139" s="1" customFormat="1" ht="13.5" x14ac:dyDescent="0.25"/>
    <row r="140" s="1" customFormat="1" ht="13.5" x14ac:dyDescent="0.25"/>
    <row r="141" s="1" customFormat="1" ht="13.5" x14ac:dyDescent="0.25"/>
    <row r="142" s="1" customFormat="1" ht="13.5" x14ac:dyDescent="0.25"/>
    <row r="143" s="1" customFormat="1" ht="13.5" x14ac:dyDescent="0.25"/>
    <row r="144" s="1" customFormat="1" ht="13.5" x14ac:dyDescent="0.25"/>
    <row r="145" s="1" customFormat="1" ht="13.5" x14ac:dyDescent="0.25"/>
    <row r="146" s="1" customFormat="1" ht="13.5" x14ac:dyDescent="0.25"/>
    <row r="147" s="1" customFormat="1" ht="13.5" x14ac:dyDescent="0.25"/>
    <row r="148" s="1" customFormat="1" ht="13.5" x14ac:dyDescent="0.25"/>
    <row r="149" s="1" customFormat="1" ht="13.5" x14ac:dyDescent="0.25"/>
    <row r="150" s="1" customFormat="1" ht="13.5" x14ac:dyDescent="0.25"/>
    <row r="151" s="1" customFormat="1" ht="13.5" x14ac:dyDescent="0.25"/>
    <row r="152" s="1" customFormat="1" ht="13.5" x14ac:dyDescent="0.25"/>
    <row r="153" s="1" customFormat="1" ht="13.5" x14ac:dyDescent="0.25"/>
    <row r="154" s="1" customFormat="1" ht="13.5" x14ac:dyDescent="0.25"/>
    <row r="155" s="1" customFormat="1" ht="13.5" x14ac:dyDescent="0.25"/>
    <row r="156" s="1" customFormat="1" ht="13.5" x14ac:dyDescent="0.25"/>
    <row r="157" s="1" customFormat="1" ht="13.5" x14ac:dyDescent="0.25"/>
    <row r="158" s="1" customFormat="1" ht="13.5" x14ac:dyDescent="0.25"/>
    <row r="159" s="1" customFormat="1" ht="13.5" x14ac:dyDescent="0.25"/>
    <row r="160" s="1" customFormat="1" ht="13.5" x14ac:dyDescent="0.25"/>
    <row r="161" s="1" customFormat="1" ht="13.5" x14ac:dyDescent="0.25"/>
    <row r="162" s="1" customFormat="1" ht="13.5" x14ac:dyDescent="0.25"/>
    <row r="163" s="1" customFormat="1" ht="13.5" x14ac:dyDescent="0.25"/>
    <row r="164" s="1" customFormat="1" ht="13.5" x14ac:dyDescent="0.25"/>
    <row r="165" s="1" customFormat="1" ht="13.5" x14ac:dyDescent="0.25"/>
    <row r="166" s="1" customFormat="1" ht="13.5" x14ac:dyDescent="0.25"/>
    <row r="167" s="1" customFormat="1" ht="13.5" x14ac:dyDescent="0.25"/>
    <row r="168" s="1" customFormat="1" ht="13.5" x14ac:dyDescent="0.25"/>
    <row r="169" s="1" customFormat="1" ht="13.5" x14ac:dyDescent="0.25"/>
    <row r="170" s="1" customFormat="1" ht="13.5" x14ac:dyDescent="0.25"/>
    <row r="171" s="1" customFormat="1" ht="13.5" x14ac:dyDescent="0.25"/>
    <row r="172" s="1" customFormat="1" ht="13.5" x14ac:dyDescent="0.25"/>
    <row r="173" s="1" customFormat="1" ht="13.5" x14ac:dyDescent="0.25"/>
    <row r="174" s="1" customFormat="1" ht="13.5" x14ac:dyDescent="0.25"/>
    <row r="175" s="1" customFormat="1" ht="13.5" x14ac:dyDescent="0.25"/>
    <row r="176" s="1" customFormat="1" ht="13.5" x14ac:dyDescent="0.25"/>
    <row r="177" s="1" customFormat="1" ht="13.5" x14ac:dyDescent="0.25"/>
    <row r="178" s="1" customFormat="1" ht="13.5" x14ac:dyDescent="0.25"/>
    <row r="179" s="1" customFormat="1" ht="13.5" x14ac:dyDescent="0.25"/>
    <row r="180" s="1" customFormat="1" ht="13.5" x14ac:dyDescent="0.25"/>
    <row r="181" s="1" customFormat="1" ht="13.5" x14ac:dyDescent="0.25"/>
    <row r="182" s="1" customFormat="1" ht="13.5" x14ac:dyDescent="0.25"/>
    <row r="183" s="1" customFormat="1" ht="13.5" x14ac:dyDescent="0.25"/>
    <row r="184" s="1" customFormat="1" ht="13.5" x14ac:dyDescent="0.25"/>
    <row r="185" s="1" customFormat="1" ht="13.5" x14ac:dyDescent="0.25"/>
    <row r="186" s="1" customFormat="1" ht="13.5" x14ac:dyDescent="0.25"/>
    <row r="187" s="1" customFormat="1" ht="13.5" x14ac:dyDescent="0.25"/>
    <row r="188" s="1" customFormat="1" ht="13.5" x14ac:dyDescent="0.25"/>
    <row r="189" s="1" customFormat="1" ht="13.5" x14ac:dyDescent="0.25"/>
    <row r="190" s="1" customFormat="1" ht="13.5" x14ac:dyDescent="0.25"/>
    <row r="191" s="1" customFormat="1" ht="13.5" x14ac:dyDescent="0.25"/>
    <row r="192" s="1" customFormat="1" ht="13.5" x14ac:dyDescent="0.25"/>
    <row r="193" s="1" customFormat="1" ht="13.5" x14ac:dyDescent="0.25"/>
    <row r="194" s="1" customFormat="1" ht="13.5" x14ac:dyDescent="0.25"/>
    <row r="195" s="1" customFormat="1" ht="13.5" x14ac:dyDescent="0.25"/>
    <row r="196" s="1" customFormat="1" ht="13.5" x14ac:dyDescent="0.25"/>
    <row r="197" s="1" customFormat="1" ht="13.5" x14ac:dyDescent="0.25"/>
    <row r="198" s="1" customFormat="1" ht="13.5" x14ac:dyDescent="0.25"/>
    <row r="199" s="1" customFormat="1" ht="13.5" x14ac:dyDescent="0.25"/>
    <row r="200" s="1" customFormat="1" ht="13.5" x14ac:dyDescent="0.25"/>
    <row r="201" s="1" customFormat="1" ht="13.5" x14ac:dyDescent="0.25"/>
    <row r="202" s="1" customFormat="1" ht="13.5" x14ac:dyDescent="0.25"/>
    <row r="203" s="1" customFormat="1" ht="13.5" x14ac:dyDescent="0.25"/>
    <row r="204" s="1" customFormat="1" ht="13.5" x14ac:dyDescent="0.25"/>
    <row r="205" s="1" customFormat="1" ht="13.5" x14ac:dyDescent="0.25"/>
    <row r="206" s="1" customFormat="1" ht="13.5" x14ac:dyDescent="0.25"/>
    <row r="207" s="1" customFormat="1" ht="13.5" x14ac:dyDescent="0.25"/>
    <row r="208" s="1" customFormat="1" ht="13.5" x14ac:dyDescent="0.25"/>
    <row r="209" s="1" customFormat="1" ht="13.5" x14ac:dyDescent="0.25"/>
    <row r="210" s="1" customFormat="1" ht="13.5" x14ac:dyDescent="0.25"/>
    <row r="211" s="1" customFormat="1" ht="13.5" x14ac:dyDescent="0.25"/>
    <row r="212" s="1" customFormat="1" ht="13.5" x14ac:dyDescent="0.25"/>
    <row r="213" s="1" customFormat="1" ht="13.5" x14ac:dyDescent="0.25"/>
    <row r="214" s="1" customFormat="1" ht="13.5" x14ac:dyDescent="0.25"/>
    <row r="215" s="1" customFormat="1" ht="13.5" x14ac:dyDescent="0.25"/>
    <row r="216" s="1" customFormat="1" ht="13.5" x14ac:dyDescent="0.25"/>
    <row r="217" s="1" customFormat="1" ht="13.5" x14ac:dyDescent="0.25"/>
    <row r="218" s="1" customFormat="1" ht="13.5" x14ac:dyDescent="0.25"/>
    <row r="219" s="1" customFormat="1" ht="13.5" x14ac:dyDescent="0.25"/>
    <row r="220" s="1" customFormat="1" ht="13.5" x14ac:dyDescent="0.25"/>
    <row r="221" s="1" customFormat="1" ht="13.5" x14ac:dyDescent="0.25"/>
    <row r="222" s="1" customFormat="1" ht="13.5" x14ac:dyDescent="0.25"/>
    <row r="223" s="1" customFormat="1" ht="13.5" x14ac:dyDescent="0.25"/>
    <row r="224" s="1" customFormat="1" ht="13.5" x14ac:dyDescent="0.25"/>
    <row r="225" s="1" customFormat="1" ht="13.5" x14ac:dyDescent="0.25"/>
    <row r="226" s="1" customFormat="1" ht="13.5" x14ac:dyDescent="0.25"/>
    <row r="227" s="1" customFormat="1" ht="13.5" x14ac:dyDescent="0.25"/>
    <row r="228" s="1" customFormat="1" ht="13.5" x14ac:dyDescent="0.25"/>
    <row r="229" s="1" customFormat="1" ht="13.5" x14ac:dyDescent="0.25"/>
    <row r="230" s="1" customFormat="1" ht="13.5" x14ac:dyDescent="0.25"/>
    <row r="231" s="1" customFormat="1" ht="13.5" x14ac:dyDescent="0.25"/>
    <row r="232" s="1" customFormat="1" ht="13.5" x14ac:dyDescent="0.25"/>
    <row r="233" s="1" customFormat="1" ht="13.5" x14ac:dyDescent="0.25"/>
    <row r="234" s="1" customFormat="1" ht="13.5" x14ac:dyDescent="0.25"/>
    <row r="235" s="1" customFormat="1" ht="13.5" x14ac:dyDescent="0.25"/>
    <row r="236" s="1" customFormat="1" ht="13.5" x14ac:dyDescent="0.25"/>
    <row r="237" s="1" customFormat="1" ht="13.5" x14ac:dyDescent="0.25"/>
    <row r="238" s="1" customFormat="1" ht="13.5" x14ac:dyDescent="0.25"/>
    <row r="239" s="1" customFormat="1" ht="13.5" x14ac:dyDescent="0.25"/>
    <row r="240" s="1" customFormat="1" ht="13.5" x14ac:dyDescent="0.25"/>
    <row r="241" s="1" customFormat="1" ht="13.5" x14ac:dyDescent="0.25"/>
    <row r="242" s="1" customFormat="1" ht="13.5" x14ac:dyDescent="0.25"/>
    <row r="243" s="1" customFormat="1" ht="13.5" x14ac:dyDescent="0.25"/>
    <row r="244" s="1" customFormat="1" ht="13.5" x14ac:dyDescent="0.25"/>
    <row r="245" s="1" customFormat="1" ht="13.5" x14ac:dyDescent="0.25"/>
    <row r="246" s="1" customFormat="1" ht="13.5" x14ac:dyDescent="0.25"/>
    <row r="247" s="1" customFormat="1" ht="13.5" x14ac:dyDescent="0.25"/>
    <row r="248" s="1" customFormat="1" ht="13.5" x14ac:dyDescent="0.25"/>
    <row r="249" s="1" customFormat="1" ht="13.5" x14ac:dyDescent="0.25"/>
    <row r="250" s="1" customFormat="1" ht="13.5" x14ac:dyDescent="0.25"/>
    <row r="251" s="1" customFormat="1" ht="13.5" x14ac:dyDescent="0.25"/>
    <row r="252" s="1" customFormat="1" ht="13.5" x14ac:dyDescent="0.25"/>
    <row r="253" s="1" customFormat="1" ht="13.5" x14ac:dyDescent="0.25"/>
    <row r="254" s="1" customFormat="1" ht="13.5" x14ac:dyDescent="0.25"/>
    <row r="255" s="1" customFormat="1" ht="13.5" x14ac:dyDescent="0.25"/>
    <row r="256" s="1" customFormat="1" ht="13.5" x14ac:dyDescent="0.25"/>
    <row r="257" s="1" customFormat="1" ht="13.5" x14ac:dyDescent="0.25"/>
    <row r="258" s="1" customFormat="1" ht="13.5" x14ac:dyDescent="0.25"/>
    <row r="259" s="1" customFormat="1" ht="13.5" x14ac:dyDescent="0.25"/>
    <row r="260" s="1" customFormat="1" ht="13.5" x14ac:dyDescent="0.25"/>
    <row r="261" s="1" customFormat="1" ht="13.5" x14ac:dyDescent="0.25"/>
    <row r="262" s="1" customFormat="1" ht="13.5" x14ac:dyDescent="0.25"/>
    <row r="263" s="1" customFormat="1" ht="13.5" x14ac:dyDescent="0.25"/>
    <row r="264" s="1" customFormat="1" ht="13.5" x14ac:dyDescent="0.25"/>
    <row r="265" s="1" customFormat="1" ht="13.5" x14ac:dyDescent="0.25"/>
    <row r="266" s="1" customFormat="1" ht="13.5" x14ac:dyDescent="0.25"/>
    <row r="267" s="1" customFormat="1" ht="13.5" x14ac:dyDescent="0.25"/>
    <row r="268" s="1" customFormat="1" ht="13.5" x14ac:dyDescent="0.25"/>
    <row r="269" s="1" customFormat="1" ht="13.5" x14ac:dyDescent="0.25"/>
    <row r="270" s="1" customFormat="1" ht="13.5" x14ac:dyDescent="0.25"/>
    <row r="271" s="1" customFormat="1" ht="13.5" x14ac:dyDescent="0.25"/>
    <row r="272" s="1" customFormat="1" ht="13.5" x14ac:dyDescent="0.25"/>
    <row r="273" s="1" customFormat="1" ht="13.5" x14ac:dyDescent="0.25"/>
    <row r="274" s="1" customFormat="1" ht="13.5" x14ac:dyDescent="0.25"/>
    <row r="275" s="1" customFormat="1" ht="13.5" x14ac:dyDescent="0.25"/>
    <row r="276" s="1" customFormat="1" ht="13.5" x14ac:dyDescent="0.25"/>
    <row r="277" s="1" customFormat="1" ht="13.5" x14ac:dyDescent="0.25"/>
    <row r="278" s="1" customFormat="1" ht="13.5" x14ac:dyDescent="0.25"/>
    <row r="279" s="1" customFormat="1" ht="13.5" x14ac:dyDescent="0.25"/>
    <row r="280" s="1" customFormat="1" ht="13.5" x14ac:dyDescent="0.25"/>
    <row r="281" s="1" customFormat="1" ht="13.5" x14ac:dyDescent="0.25"/>
    <row r="282" s="1" customFormat="1" ht="13.5" x14ac:dyDescent="0.25"/>
    <row r="283" s="1" customFormat="1" ht="13.5" x14ac:dyDescent="0.25"/>
    <row r="284" s="1" customFormat="1" ht="13.5" x14ac:dyDescent="0.25"/>
    <row r="285" s="1" customFormat="1" ht="13.5" x14ac:dyDescent="0.25"/>
    <row r="286" s="1" customFormat="1" ht="13.5" x14ac:dyDescent="0.25"/>
    <row r="287" s="1" customFormat="1" ht="13.5" x14ac:dyDescent="0.25"/>
    <row r="288" s="1" customFormat="1" ht="13.5" x14ac:dyDescent="0.25"/>
    <row r="289" s="1" customFormat="1" ht="13.5" x14ac:dyDescent="0.25"/>
    <row r="290" s="1" customFormat="1" ht="13.5" x14ac:dyDescent="0.25"/>
    <row r="291" s="1" customFormat="1" ht="13.5" x14ac:dyDescent="0.25"/>
    <row r="292" s="1" customFormat="1" ht="13.5" x14ac:dyDescent="0.25"/>
    <row r="293" s="1" customFormat="1" ht="13.5" x14ac:dyDescent="0.25"/>
    <row r="294" s="1" customFormat="1" ht="13.5" x14ac:dyDescent="0.25"/>
    <row r="295" s="1" customFormat="1" ht="13.5" x14ac:dyDescent="0.25"/>
    <row r="296" s="1" customFormat="1" ht="13.5" x14ac:dyDescent="0.25"/>
    <row r="297" s="1" customFormat="1" ht="13.5" x14ac:dyDescent="0.25"/>
    <row r="298" s="1" customFormat="1" ht="13.5" x14ac:dyDescent="0.25"/>
    <row r="299" s="1" customFormat="1" ht="13.5" x14ac:dyDescent="0.25"/>
    <row r="300" s="1" customFormat="1" ht="13.5" x14ac:dyDescent="0.25"/>
    <row r="301" s="1" customFormat="1" ht="13.5" x14ac:dyDescent="0.25"/>
    <row r="302" s="1" customFormat="1" ht="13.5" x14ac:dyDescent="0.25"/>
    <row r="303" s="1" customFormat="1" ht="13.5" x14ac:dyDescent="0.25"/>
    <row r="304" s="1" customFormat="1" ht="13.5" x14ac:dyDescent="0.25"/>
    <row r="305" s="1" customFormat="1" ht="13.5" x14ac:dyDescent="0.25"/>
    <row r="306" s="1" customFormat="1" ht="13.5" x14ac:dyDescent="0.25"/>
    <row r="307" s="1" customFormat="1" ht="13.5" x14ac:dyDescent="0.25"/>
    <row r="308" s="1" customFormat="1" ht="13.5" x14ac:dyDescent="0.25"/>
    <row r="309" s="1" customFormat="1" ht="13.5" x14ac:dyDescent="0.25"/>
    <row r="310" s="1" customFormat="1" ht="13.5" x14ac:dyDescent="0.25"/>
    <row r="311" s="1" customFormat="1" ht="13.5" x14ac:dyDescent="0.25"/>
    <row r="312" s="1" customFormat="1" ht="13.5" x14ac:dyDescent="0.25"/>
    <row r="313" s="1" customFormat="1" ht="13.5" x14ac:dyDescent="0.25"/>
    <row r="314" s="1" customFormat="1" ht="13.5" x14ac:dyDescent="0.25"/>
    <row r="315" s="1" customFormat="1" ht="13.5" x14ac:dyDescent="0.25"/>
    <row r="316" s="1" customFormat="1" ht="13.5" x14ac:dyDescent="0.25"/>
    <row r="317" s="1" customFormat="1" ht="13.5" x14ac:dyDescent="0.25"/>
    <row r="318" s="1" customFormat="1" ht="13.5" x14ac:dyDescent="0.25"/>
    <row r="319" s="1" customFormat="1" ht="13.5" x14ac:dyDescent="0.25"/>
    <row r="320" s="1" customFormat="1" ht="13.5" x14ac:dyDescent="0.25"/>
    <row r="321" s="1" customFormat="1" ht="13.5" x14ac:dyDescent="0.25"/>
    <row r="322" s="1" customFormat="1" ht="13.5" x14ac:dyDescent="0.25"/>
    <row r="323" s="1" customFormat="1" ht="13.5" x14ac:dyDescent="0.25"/>
    <row r="324" s="1" customFormat="1" ht="13.5" x14ac:dyDescent="0.25"/>
    <row r="325" s="1" customFormat="1" ht="13.5" x14ac:dyDescent="0.25"/>
    <row r="326" s="1" customFormat="1" ht="13.5" x14ac:dyDescent="0.25"/>
    <row r="327" s="1" customFormat="1" ht="13.5" x14ac:dyDescent="0.25"/>
    <row r="328" s="1" customFormat="1" ht="13.5" x14ac:dyDescent="0.25"/>
    <row r="329" s="1" customFormat="1" ht="13.5" x14ac:dyDescent="0.25"/>
    <row r="330" s="1" customFormat="1" ht="13.5" x14ac:dyDescent="0.25"/>
    <row r="331" s="1" customFormat="1" ht="13.5" x14ac:dyDescent="0.25"/>
    <row r="332" s="1" customFormat="1" ht="13.5" x14ac:dyDescent="0.25"/>
    <row r="333" s="1" customFormat="1" ht="13.5" x14ac:dyDescent="0.25"/>
    <row r="334" s="1" customFormat="1" ht="13.5" x14ac:dyDescent="0.25"/>
    <row r="335" s="1" customFormat="1" ht="13.5" x14ac:dyDescent="0.25"/>
    <row r="336" s="1" customFormat="1" ht="13.5" x14ac:dyDescent="0.25"/>
    <row r="337" s="1" customFormat="1" ht="13.5" x14ac:dyDescent="0.25"/>
    <row r="338" s="1" customFormat="1" ht="13.5" x14ac:dyDescent="0.25"/>
    <row r="339" s="1" customFormat="1" ht="13.5" x14ac:dyDescent="0.25"/>
    <row r="340" s="1" customFormat="1" ht="13.5" x14ac:dyDescent="0.25"/>
    <row r="341" s="1" customFormat="1" ht="13.5" x14ac:dyDescent="0.25"/>
    <row r="342" s="1" customFormat="1" ht="13.5" x14ac:dyDescent="0.25"/>
    <row r="343" s="1" customFormat="1" ht="13.5" x14ac:dyDescent="0.25"/>
    <row r="344" s="1" customFormat="1" ht="13.5" x14ac:dyDescent="0.25"/>
    <row r="345" s="1" customFormat="1" ht="13.5" x14ac:dyDescent="0.25"/>
    <row r="346" s="1" customFormat="1" ht="13.5" x14ac:dyDescent="0.25"/>
    <row r="347" s="1" customFormat="1" ht="13.5" x14ac:dyDescent="0.25"/>
    <row r="348" s="1" customFormat="1" ht="13.5" x14ac:dyDescent="0.25"/>
    <row r="349" s="1" customFormat="1" ht="13.5" x14ac:dyDescent="0.25"/>
    <row r="350" s="1" customFormat="1" ht="13.5" x14ac:dyDescent="0.25"/>
    <row r="351" s="1" customFormat="1" ht="13.5" x14ac:dyDescent="0.25"/>
    <row r="352" s="1" customFormat="1" ht="13.5" x14ac:dyDescent="0.25"/>
    <row r="353" s="1" customFormat="1" ht="13.5" x14ac:dyDescent="0.25"/>
    <row r="354" s="1" customFormat="1" ht="13.5" x14ac:dyDescent="0.25"/>
    <row r="355" s="1" customFormat="1" ht="13.5" x14ac:dyDescent="0.25"/>
    <row r="356" s="1" customFormat="1" ht="13.5" x14ac:dyDescent="0.25"/>
    <row r="357" s="1" customFormat="1" ht="13.5" x14ac:dyDescent="0.25"/>
    <row r="358" s="1" customFormat="1" ht="13.5" x14ac:dyDescent="0.25"/>
    <row r="359" s="1" customFormat="1" ht="13.5" x14ac:dyDescent="0.25"/>
    <row r="360" s="1" customFormat="1" ht="13.5" x14ac:dyDescent="0.25"/>
    <row r="361" s="1" customFormat="1" ht="13.5" x14ac:dyDescent="0.25"/>
    <row r="362" s="1" customFormat="1" ht="13.5" x14ac:dyDescent="0.25"/>
    <row r="363" s="1" customFormat="1" ht="13.5" x14ac:dyDescent="0.25"/>
    <row r="364" s="1" customFormat="1" ht="13.5" x14ac:dyDescent="0.25"/>
    <row r="365" s="1" customFormat="1" ht="13.5" x14ac:dyDescent="0.25"/>
    <row r="366" s="1" customFormat="1" ht="13.5" x14ac:dyDescent="0.25"/>
    <row r="367" s="1" customFormat="1" ht="13.5" x14ac:dyDescent="0.25"/>
    <row r="368" s="1" customFormat="1" ht="13.5" x14ac:dyDescent="0.25"/>
    <row r="369" s="1" customFormat="1" ht="13.5" x14ac:dyDescent="0.25"/>
    <row r="370" s="1" customFormat="1" ht="13.5" x14ac:dyDescent="0.25"/>
    <row r="371" s="1" customFormat="1" ht="13.5" x14ac:dyDescent="0.25"/>
    <row r="372" s="1" customFormat="1" ht="13.5" x14ac:dyDescent="0.25"/>
    <row r="373" s="1" customFormat="1" ht="13.5" x14ac:dyDescent="0.25"/>
    <row r="374" s="1" customFormat="1" ht="13.5" x14ac:dyDescent="0.25"/>
    <row r="375" s="1" customFormat="1" ht="13.5" x14ac:dyDescent="0.25"/>
    <row r="376" s="1" customFormat="1" ht="13.5" x14ac:dyDescent="0.25"/>
    <row r="377" s="1" customFormat="1" ht="13.5" x14ac:dyDescent="0.25"/>
    <row r="378" s="1" customFormat="1" ht="13.5" x14ac:dyDescent="0.25"/>
    <row r="379" s="1" customFormat="1" ht="13.5" x14ac:dyDescent="0.25"/>
    <row r="380" s="1" customFormat="1" ht="13.5" x14ac:dyDescent="0.25"/>
    <row r="381" s="1" customFormat="1" ht="13.5" x14ac:dyDescent="0.25"/>
    <row r="382" s="1" customFormat="1" ht="13.5" x14ac:dyDescent="0.25"/>
    <row r="383" s="1" customFormat="1" ht="13.5" x14ac:dyDescent="0.25"/>
    <row r="384" s="1" customFormat="1" ht="13.5" x14ac:dyDescent="0.25"/>
    <row r="385" s="1" customFormat="1" ht="13.5" x14ac:dyDescent="0.25"/>
    <row r="386" s="1" customFormat="1" ht="13.5" x14ac:dyDescent="0.25"/>
    <row r="387" s="1" customFormat="1" ht="13.5" x14ac:dyDescent="0.25"/>
    <row r="388" s="1" customFormat="1" ht="13.5" x14ac:dyDescent="0.25"/>
    <row r="389" s="1" customFormat="1" ht="13.5" x14ac:dyDescent="0.25"/>
    <row r="390" s="1" customFormat="1" ht="13.5" x14ac:dyDescent="0.25"/>
    <row r="391" s="1" customFormat="1" ht="13.5" x14ac:dyDescent="0.25"/>
    <row r="392" s="1" customFormat="1" ht="13.5" x14ac:dyDescent="0.25"/>
    <row r="393" s="1" customFormat="1" ht="13.5" x14ac:dyDescent="0.25"/>
    <row r="394" s="1" customFormat="1" ht="13.5" x14ac:dyDescent="0.25"/>
    <row r="395" s="1" customFormat="1" ht="13.5" x14ac:dyDescent="0.25"/>
    <row r="396" s="1" customFormat="1" ht="13.5" x14ac:dyDescent="0.25"/>
    <row r="397" s="1" customFormat="1" ht="13.5" x14ac:dyDescent="0.25"/>
    <row r="398" s="1" customFormat="1" ht="13.5" x14ac:dyDescent="0.25"/>
    <row r="399" s="1" customFormat="1" ht="13.5" x14ac:dyDescent="0.25"/>
    <row r="400" s="1" customFormat="1" ht="13.5" x14ac:dyDescent="0.25"/>
    <row r="401" s="1" customFormat="1" ht="13.5" x14ac:dyDescent="0.25"/>
    <row r="402" s="1" customFormat="1" ht="13.5" x14ac:dyDescent="0.25"/>
    <row r="403" s="1" customFormat="1" ht="13.5" x14ac:dyDescent="0.25"/>
    <row r="404" s="1" customFormat="1" ht="13.5" x14ac:dyDescent="0.25"/>
    <row r="405" s="1" customFormat="1" ht="13.5" x14ac:dyDescent="0.25"/>
    <row r="406" s="1" customFormat="1" ht="13.5" x14ac:dyDescent="0.25"/>
    <row r="407" s="1" customFormat="1" ht="13.5" x14ac:dyDescent="0.25"/>
    <row r="408" s="1" customFormat="1" ht="13.5" x14ac:dyDescent="0.25"/>
    <row r="409" s="1" customFormat="1" ht="13.5" x14ac:dyDescent="0.25"/>
    <row r="410" s="1" customFormat="1" ht="13.5" x14ac:dyDescent="0.25"/>
    <row r="411" s="1" customFormat="1" ht="13.5" x14ac:dyDescent="0.25"/>
    <row r="412" s="1" customFormat="1" ht="13.5" x14ac:dyDescent="0.25"/>
    <row r="413" s="1" customFormat="1" ht="13.5" x14ac:dyDescent="0.25"/>
    <row r="414" s="1" customFormat="1" ht="13.5" x14ac:dyDescent="0.25"/>
    <row r="415" s="1" customFormat="1" ht="13.5" x14ac:dyDescent="0.25"/>
    <row r="416" s="1" customFormat="1" ht="13.5" x14ac:dyDescent="0.25"/>
    <row r="417" s="1" customFormat="1" ht="13.5" x14ac:dyDescent="0.25"/>
    <row r="418" s="1" customFormat="1" ht="13.5" x14ac:dyDescent="0.25"/>
    <row r="419" s="1" customFormat="1" ht="13.5" x14ac:dyDescent="0.25"/>
    <row r="420" s="1" customFormat="1" ht="13.5" x14ac:dyDescent="0.25"/>
    <row r="421" s="1" customFormat="1" ht="13.5" x14ac:dyDescent="0.25"/>
    <row r="422" s="1" customFormat="1" ht="13.5" x14ac:dyDescent="0.25"/>
    <row r="423" s="1" customFormat="1" ht="13.5" x14ac:dyDescent="0.25"/>
    <row r="424" s="1" customFormat="1" ht="13.5" x14ac:dyDescent="0.25"/>
    <row r="425" s="1" customFormat="1" ht="13.5" x14ac:dyDescent="0.25"/>
    <row r="426" s="1" customFormat="1" ht="13.5" x14ac:dyDescent="0.25"/>
    <row r="427" s="1" customFormat="1" ht="13.5" x14ac:dyDescent="0.25"/>
    <row r="428" s="1" customFormat="1" ht="13.5" x14ac:dyDescent="0.25"/>
    <row r="429" s="1" customFormat="1" ht="13.5" x14ac:dyDescent="0.25"/>
    <row r="430" s="1" customFormat="1" ht="13.5" x14ac:dyDescent="0.25"/>
    <row r="431" s="1" customFormat="1" ht="13.5" x14ac:dyDescent="0.25"/>
    <row r="432" s="1" customFormat="1" ht="13.5" x14ac:dyDescent="0.25"/>
    <row r="433" s="1" customFormat="1" ht="13.5" x14ac:dyDescent="0.25"/>
    <row r="434" s="1" customFormat="1" ht="13.5" x14ac:dyDescent="0.25"/>
    <row r="435" s="1" customFormat="1" ht="13.5" x14ac:dyDescent="0.25"/>
    <row r="436" s="1" customFormat="1" ht="13.5" x14ac:dyDescent="0.25"/>
    <row r="437" s="1" customFormat="1" ht="13.5" x14ac:dyDescent="0.25"/>
    <row r="438" s="1" customFormat="1" ht="13.5" x14ac:dyDescent="0.25"/>
    <row r="439" s="1" customFormat="1" ht="13.5" x14ac:dyDescent="0.25"/>
    <row r="440" s="1" customFormat="1" ht="13.5" x14ac:dyDescent="0.25"/>
    <row r="441" s="1" customFormat="1" ht="13.5" x14ac:dyDescent="0.25"/>
    <row r="442" s="1" customFormat="1" ht="13.5" x14ac:dyDescent="0.25"/>
    <row r="443" s="1" customFormat="1" ht="13.5" x14ac:dyDescent="0.25"/>
    <row r="444" s="1" customFormat="1" ht="13.5" x14ac:dyDescent="0.25"/>
    <row r="445" s="1" customFormat="1" ht="13.5" x14ac:dyDescent="0.25"/>
    <row r="446" s="1" customFormat="1" ht="13.5" x14ac:dyDescent="0.25"/>
    <row r="447" s="1" customFormat="1" ht="13.5" x14ac:dyDescent="0.25"/>
    <row r="448" s="1" customFormat="1" ht="13.5" x14ac:dyDescent="0.25"/>
    <row r="449" s="1" customFormat="1" ht="13.5" x14ac:dyDescent="0.25"/>
    <row r="450" s="1" customFormat="1" ht="13.5" x14ac:dyDescent="0.25"/>
    <row r="451" s="1" customFormat="1" ht="13.5" x14ac:dyDescent="0.25"/>
    <row r="452" s="1" customFormat="1" ht="13.5" x14ac:dyDescent="0.25"/>
    <row r="453" s="1" customFormat="1" ht="13.5" x14ac:dyDescent="0.25"/>
    <row r="454" s="1" customFormat="1" ht="13.5" x14ac:dyDescent="0.25"/>
    <row r="455" s="1" customFormat="1" ht="13.5" x14ac:dyDescent="0.25"/>
    <row r="456" s="1" customFormat="1" ht="13.5" x14ac:dyDescent="0.25"/>
    <row r="457" s="1" customFormat="1" ht="13.5" x14ac:dyDescent="0.25"/>
    <row r="458" s="1" customFormat="1" ht="13.5" x14ac:dyDescent="0.25"/>
    <row r="459" s="1" customFormat="1" ht="13.5" x14ac:dyDescent="0.25"/>
    <row r="460" s="1" customFormat="1" ht="13.5" x14ac:dyDescent="0.25"/>
    <row r="461" s="1" customFormat="1" ht="13.5" x14ac:dyDescent="0.25"/>
    <row r="462" s="1" customFormat="1" ht="13.5" x14ac:dyDescent="0.25"/>
    <row r="463" s="1" customFormat="1" ht="13.5" x14ac:dyDescent="0.25"/>
    <row r="464" s="1" customFormat="1" ht="13.5" x14ac:dyDescent="0.25"/>
    <row r="465" s="1" customFormat="1" ht="13.5" x14ac:dyDescent="0.25"/>
    <row r="466" s="1" customFormat="1" ht="13.5" x14ac:dyDescent="0.25"/>
    <row r="467" s="1" customFormat="1" ht="13.5" x14ac:dyDescent="0.25"/>
    <row r="468" s="1" customFormat="1" ht="13.5" x14ac:dyDescent="0.25"/>
    <row r="469" s="1" customFormat="1" ht="13.5" x14ac:dyDescent="0.25"/>
    <row r="470" s="1" customFormat="1" ht="13.5" x14ac:dyDescent="0.25"/>
    <row r="471" s="1" customFormat="1" ht="13.5" x14ac:dyDescent="0.25"/>
    <row r="472" s="1" customFormat="1" ht="13.5" x14ac:dyDescent="0.25"/>
    <row r="473" s="1" customFormat="1" ht="13.5" x14ac:dyDescent="0.25"/>
    <row r="474" s="1" customFormat="1" ht="13.5" x14ac:dyDescent="0.25"/>
    <row r="475" s="1" customFormat="1" ht="13.5" x14ac:dyDescent="0.25"/>
    <row r="476" s="1" customFormat="1" ht="13.5" x14ac:dyDescent="0.25"/>
    <row r="477" s="1" customFormat="1" ht="13.5" x14ac:dyDescent="0.25"/>
    <row r="478" s="1" customFormat="1" ht="13.5" x14ac:dyDescent="0.25"/>
    <row r="479" s="1" customFormat="1" ht="13.5" x14ac:dyDescent="0.25"/>
    <row r="480" s="1" customFormat="1" ht="13.5" x14ac:dyDescent="0.25"/>
    <row r="481" s="1" customFormat="1" ht="13.5" x14ac:dyDescent="0.25"/>
    <row r="482" s="1" customFormat="1" ht="13.5" x14ac:dyDescent="0.25"/>
    <row r="483" s="1" customFormat="1" ht="13.5" x14ac:dyDescent="0.25"/>
    <row r="484" s="1" customFormat="1" ht="13.5" x14ac:dyDescent="0.25"/>
    <row r="485" s="1" customFormat="1" ht="13.5" x14ac:dyDescent="0.25"/>
    <row r="486" s="1" customFormat="1" ht="13.5" x14ac:dyDescent="0.25"/>
    <row r="487" s="1" customFormat="1" ht="13.5" x14ac:dyDescent="0.25"/>
    <row r="488" s="1" customFormat="1" ht="13.5" x14ac:dyDescent="0.25"/>
    <row r="489" s="1" customFormat="1" ht="13.5" x14ac:dyDescent="0.25"/>
    <row r="490" s="1" customFormat="1" ht="13.5" x14ac:dyDescent="0.25"/>
    <row r="491" s="1" customFormat="1" ht="13.5" x14ac:dyDescent="0.25"/>
    <row r="492" s="1" customFormat="1" ht="13.5" x14ac:dyDescent="0.25"/>
    <row r="493" s="1" customFormat="1" ht="13.5" x14ac:dyDescent="0.25"/>
    <row r="494" s="1" customFormat="1" ht="13.5" x14ac:dyDescent="0.25"/>
    <row r="495" s="1" customFormat="1" ht="13.5" x14ac:dyDescent="0.25"/>
    <row r="496" s="1" customFormat="1" ht="13.5" x14ac:dyDescent="0.25"/>
    <row r="497" s="1" customFormat="1" ht="13.5" x14ac:dyDescent="0.25"/>
    <row r="498" s="1" customFormat="1" ht="13.5" x14ac:dyDescent="0.25"/>
    <row r="499" s="1" customFormat="1" ht="13.5" x14ac:dyDescent="0.25"/>
    <row r="500" s="1" customFormat="1" ht="13.5" x14ac:dyDescent="0.25"/>
    <row r="501" s="1" customFormat="1" ht="13.5" x14ac:dyDescent="0.25"/>
    <row r="502" s="1" customFormat="1" ht="13.5" x14ac:dyDescent="0.25"/>
    <row r="503" s="1" customFormat="1" ht="13.5" x14ac:dyDescent="0.25"/>
    <row r="504" s="1" customFormat="1" ht="13.5" x14ac:dyDescent="0.25"/>
    <row r="505" s="1" customFormat="1" ht="13.5" x14ac:dyDescent="0.25"/>
    <row r="506" s="1" customFormat="1" ht="13.5" x14ac:dyDescent="0.25"/>
    <row r="507" s="1" customFormat="1" ht="13.5" x14ac:dyDescent="0.25"/>
    <row r="508" s="1" customFormat="1" ht="13.5" x14ac:dyDescent="0.25"/>
    <row r="509" s="1" customFormat="1" ht="13.5" x14ac:dyDescent="0.25"/>
    <row r="510" s="1" customFormat="1" ht="13.5" x14ac:dyDescent="0.25"/>
    <row r="511" s="1" customFormat="1" ht="13.5" x14ac:dyDescent="0.25"/>
    <row r="512" s="1" customFormat="1" ht="13.5" x14ac:dyDescent="0.25"/>
    <row r="513" s="1" customFormat="1" ht="13.5" x14ac:dyDescent="0.25"/>
    <row r="514" s="1" customFormat="1" ht="13.5" x14ac:dyDescent="0.25"/>
    <row r="515" s="1" customFormat="1" ht="13.5" x14ac:dyDescent="0.25"/>
    <row r="516" s="1" customFormat="1" ht="13.5" x14ac:dyDescent="0.25"/>
    <row r="517" s="1" customFormat="1" ht="13.5" x14ac:dyDescent="0.25"/>
    <row r="518" s="1" customFormat="1" ht="13.5" x14ac:dyDescent="0.25"/>
    <row r="519" s="1" customFormat="1" ht="13.5" x14ac:dyDescent="0.25"/>
    <row r="520" s="1" customFormat="1" ht="13.5" x14ac:dyDescent="0.25"/>
    <row r="521" s="1" customFormat="1" ht="13.5" x14ac:dyDescent="0.25"/>
    <row r="522" s="1" customFormat="1" ht="13.5" x14ac:dyDescent="0.25"/>
    <row r="523" s="1" customFormat="1" ht="13.5" x14ac:dyDescent="0.25"/>
    <row r="524" s="1" customFormat="1" ht="13.5" x14ac:dyDescent="0.25"/>
    <row r="525" s="1" customFormat="1" ht="13.5" x14ac:dyDescent="0.25"/>
    <row r="526" s="1" customFormat="1" ht="13.5" x14ac:dyDescent="0.25"/>
    <row r="527" s="1" customFormat="1" ht="13.5" x14ac:dyDescent="0.25"/>
    <row r="528" s="1" customFormat="1" ht="13.5" x14ac:dyDescent="0.25"/>
    <row r="529" s="1" customFormat="1" ht="13.5" x14ac:dyDescent="0.25"/>
    <row r="530" s="1" customFormat="1" ht="13.5" x14ac:dyDescent="0.25"/>
    <row r="531" s="1" customFormat="1" ht="13.5" x14ac:dyDescent="0.25"/>
    <row r="532" s="1" customFormat="1" ht="13.5" x14ac:dyDescent="0.25"/>
    <row r="533" s="1" customFormat="1" ht="13.5" x14ac:dyDescent="0.25"/>
    <row r="534" s="1" customFormat="1" ht="13.5" x14ac:dyDescent="0.25"/>
    <row r="535" s="1" customFormat="1" ht="13.5" x14ac:dyDescent="0.25"/>
    <row r="536" s="1" customFormat="1" ht="13.5" x14ac:dyDescent="0.25"/>
    <row r="537" s="1" customFormat="1" ht="13.5" x14ac:dyDescent="0.25"/>
    <row r="538" s="1" customFormat="1" ht="13.5" x14ac:dyDescent="0.25"/>
    <row r="539" s="1" customFormat="1" ht="13.5" x14ac:dyDescent="0.25"/>
    <row r="540" s="1" customFormat="1" ht="13.5" x14ac:dyDescent="0.25"/>
    <row r="541" s="1" customFormat="1" ht="13.5" x14ac:dyDescent="0.25"/>
    <row r="542" s="1" customFormat="1" ht="13.5" x14ac:dyDescent="0.25"/>
    <row r="543" s="1" customFormat="1" ht="13.5" x14ac:dyDescent="0.25"/>
    <row r="544" s="1" customFormat="1" ht="13.5" x14ac:dyDescent="0.25"/>
    <row r="545" s="1" customFormat="1" ht="13.5" x14ac:dyDescent="0.25"/>
    <row r="546" s="1" customFormat="1" ht="13.5" x14ac:dyDescent="0.25"/>
    <row r="547" s="1" customFormat="1" ht="13.5" x14ac:dyDescent="0.25"/>
    <row r="548" s="1" customFormat="1" ht="13.5" x14ac:dyDescent="0.25"/>
    <row r="549" s="1" customFormat="1" ht="13.5" x14ac:dyDescent="0.25"/>
    <row r="550" s="1" customFormat="1" ht="13.5" x14ac:dyDescent="0.25"/>
    <row r="551" s="1" customFormat="1" ht="13.5" x14ac:dyDescent="0.25"/>
    <row r="552" s="1" customFormat="1" ht="13.5" x14ac:dyDescent="0.25"/>
    <row r="553" s="1" customFormat="1" ht="13.5" x14ac:dyDescent="0.25"/>
    <row r="554" s="1" customFormat="1" ht="13.5" x14ac:dyDescent="0.25"/>
    <row r="555" s="1" customFormat="1" ht="13.5" x14ac:dyDescent="0.25"/>
    <row r="556" s="1" customFormat="1" ht="13.5" x14ac:dyDescent="0.25"/>
    <row r="557" s="1" customFormat="1" ht="13.5" x14ac:dyDescent="0.25"/>
    <row r="558" s="1" customFormat="1" ht="13.5" x14ac:dyDescent="0.25"/>
    <row r="559" s="1" customFormat="1" ht="13.5" x14ac:dyDescent="0.25"/>
    <row r="560" s="1" customFormat="1" ht="13.5" x14ac:dyDescent="0.25"/>
    <row r="561" s="1" customFormat="1" ht="13.5" x14ac:dyDescent="0.25"/>
    <row r="562" s="1" customFormat="1" ht="13.5" x14ac:dyDescent="0.25"/>
    <row r="563" s="1" customFormat="1" ht="13.5" x14ac:dyDescent="0.25"/>
    <row r="564" s="1" customFormat="1" ht="13.5" x14ac:dyDescent="0.25"/>
    <row r="565" s="1" customFormat="1" ht="13.5" x14ac:dyDescent="0.25"/>
    <row r="566" s="1" customFormat="1" ht="13.5" x14ac:dyDescent="0.25"/>
    <row r="567" s="1" customFormat="1" ht="13.5" x14ac:dyDescent="0.25"/>
    <row r="568" s="1" customFormat="1" ht="13.5" x14ac:dyDescent="0.25"/>
    <row r="569" s="1" customFormat="1" ht="13.5" x14ac:dyDescent="0.25"/>
    <row r="570" s="1" customFormat="1" ht="13.5" x14ac:dyDescent="0.25"/>
    <row r="571" s="1" customFormat="1" ht="13.5" x14ac:dyDescent="0.25"/>
    <row r="572" s="1" customFormat="1" ht="13.5" x14ac:dyDescent="0.25"/>
    <row r="573" s="1" customFormat="1" ht="13.5" x14ac:dyDescent="0.25"/>
    <row r="574" s="1" customFormat="1" ht="13.5" x14ac:dyDescent="0.25"/>
    <row r="575" s="1" customFormat="1" ht="13.5" x14ac:dyDescent="0.25"/>
    <row r="576" s="1" customFormat="1" ht="13.5" x14ac:dyDescent="0.25"/>
    <row r="577" s="1" customFormat="1" ht="13.5" x14ac:dyDescent="0.25"/>
    <row r="578" s="1" customFormat="1" ht="13.5" x14ac:dyDescent="0.25"/>
    <row r="579" s="1" customFormat="1" ht="13.5" x14ac:dyDescent="0.25"/>
    <row r="580" s="1" customFormat="1" ht="13.5" x14ac:dyDescent="0.25"/>
    <row r="581" s="1" customFormat="1" ht="13.5" x14ac:dyDescent="0.25"/>
    <row r="582" s="1" customFormat="1" ht="13.5" x14ac:dyDescent="0.25"/>
    <row r="583" s="1" customFormat="1" ht="13.5" x14ac:dyDescent="0.25"/>
    <row r="584" s="1" customFormat="1" ht="13.5" x14ac:dyDescent="0.25"/>
    <row r="585" s="1" customFormat="1" ht="13.5" x14ac:dyDescent="0.25"/>
    <row r="586" s="1" customFormat="1" ht="13.5" x14ac:dyDescent="0.25"/>
    <row r="587" s="1" customFormat="1" ht="13.5" x14ac:dyDescent="0.25"/>
    <row r="588" s="1" customFormat="1" ht="13.5" x14ac:dyDescent="0.25"/>
    <row r="589" s="1" customFormat="1" ht="13.5" x14ac:dyDescent="0.25"/>
    <row r="590" s="1" customFormat="1" ht="13.5" x14ac:dyDescent="0.25"/>
    <row r="591" s="1" customFormat="1" ht="13.5" x14ac:dyDescent="0.25"/>
    <row r="592" s="1" customFormat="1" ht="13.5" x14ac:dyDescent="0.25"/>
    <row r="593" s="1" customFormat="1" ht="13.5" x14ac:dyDescent="0.25"/>
    <row r="594" s="1" customFormat="1" ht="13.5" x14ac:dyDescent="0.25"/>
    <row r="595" s="1" customFormat="1" ht="13.5" x14ac:dyDescent="0.25"/>
    <row r="596" s="1" customFormat="1" ht="13.5" x14ac:dyDescent="0.25"/>
    <row r="597" s="1" customFormat="1" ht="13.5" x14ac:dyDescent="0.25"/>
    <row r="598" s="1" customFormat="1" ht="13.5" x14ac:dyDescent="0.25"/>
    <row r="599" s="1" customFormat="1" ht="13.5" x14ac:dyDescent="0.25"/>
    <row r="600" s="1" customFormat="1" ht="13.5" x14ac:dyDescent="0.25"/>
    <row r="601" s="1" customFormat="1" ht="13.5" x14ac:dyDescent="0.25"/>
    <row r="602" s="1" customFormat="1" ht="13.5" x14ac:dyDescent="0.25"/>
    <row r="603" s="1" customFormat="1" ht="13.5" x14ac:dyDescent="0.25"/>
    <row r="604" s="1" customFormat="1" ht="13.5" x14ac:dyDescent="0.25"/>
    <row r="605" s="1" customFormat="1" ht="13.5" x14ac:dyDescent="0.25"/>
    <row r="606" s="1" customFormat="1" ht="13.5" x14ac:dyDescent="0.25"/>
    <row r="607" s="1" customFormat="1" ht="13.5" x14ac:dyDescent="0.25"/>
    <row r="608" s="1" customFormat="1" ht="13.5" x14ac:dyDescent="0.25"/>
    <row r="609" s="1" customFormat="1" ht="13.5" x14ac:dyDescent="0.25"/>
    <row r="610" s="1" customFormat="1" ht="13.5" x14ac:dyDescent="0.25"/>
    <row r="611" s="1" customFormat="1" ht="13.5" x14ac:dyDescent="0.25"/>
    <row r="612" s="1" customFormat="1" ht="13.5" x14ac:dyDescent="0.25"/>
    <row r="613" s="1" customFormat="1" ht="13.5" x14ac:dyDescent="0.25"/>
    <row r="614" s="1" customFormat="1" ht="13.5" x14ac:dyDescent="0.25"/>
    <row r="615" s="1" customFormat="1" ht="13.5" x14ac:dyDescent="0.25"/>
    <row r="616" s="1" customFormat="1" ht="13.5" x14ac:dyDescent="0.25"/>
    <row r="617" s="1" customFormat="1" ht="13.5" x14ac:dyDescent="0.25"/>
    <row r="618" s="1" customFormat="1" ht="13.5" x14ac:dyDescent="0.25"/>
    <row r="619" s="1" customFormat="1" ht="13.5" x14ac:dyDescent="0.25"/>
    <row r="620" s="1" customFormat="1" ht="13.5" x14ac:dyDescent="0.25"/>
    <row r="621" s="1" customFormat="1" ht="13.5" x14ac:dyDescent="0.25"/>
    <row r="622" s="1" customFormat="1" ht="13.5" x14ac:dyDescent="0.25"/>
    <row r="623" s="1" customFormat="1" ht="13.5" x14ac:dyDescent="0.25"/>
    <row r="624" s="1" customFormat="1" ht="13.5" x14ac:dyDescent="0.25"/>
    <row r="625" s="1" customFormat="1" ht="13.5" x14ac:dyDescent="0.25"/>
    <row r="626" s="1" customFormat="1" ht="13.5" x14ac:dyDescent="0.25"/>
    <row r="627" s="1" customFormat="1" ht="13.5" x14ac:dyDescent="0.25"/>
    <row r="628" s="1" customFormat="1" ht="13.5" x14ac:dyDescent="0.25"/>
    <row r="629" s="1" customFormat="1" ht="13.5" x14ac:dyDescent="0.25"/>
    <row r="630" s="1" customFormat="1" ht="13.5" x14ac:dyDescent="0.25"/>
    <row r="631" s="1" customFormat="1" ht="13.5" x14ac:dyDescent="0.25"/>
    <row r="632" s="1" customFormat="1" ht="13.5" x14ac:dyDescent="0.25"/>
    <row r="633" s="1" customFormat="1" ht="13.5" x14ac:dyDescent="0.25"/>
    <row r="634" s="1" customFormat="1" ht="13.5" x14ac:dyDescent="0.25"/>
    <row r="635" s="1" customFormat="1" ht="13.5" x14ac:dyDescent="0.25"/>
    <row r="636" s="1" customFormat="1" ht="13.5" x14ac:dyDescent="0.25"/>
    <row r="637" s="1" customFormat="1" ht="13.5" x14ac:dyDescent="0.25"/>
    <row r="638" s="1" customFormat="1" ht="13.5" x14ac:dyDescent="0.25"/>
    <row r="639" s="1" customFormat="1" ht="13.5" x14ac:dyDescent="0.25"/>
    <row r="640" s="1" customFormat="1" ht="13.5" x14ac:dyDescent="0.25"/>
    <row r="641" s="1" customFormat="1" ht="13.5" x14ac:dyDescent="0.25"/>
    <row r="642" s="1" customFormat="1" ht="13.5" x14ac:dyDescent="0.25"/>
    <row r="643" s="1" customFormat="1" ht="13.5" x14ac:dyDescent="0.25"/>
    <row r="644" s="1" customFormat="1" ht="13.5" x14ac:dyDescent="0.25"/>
    <row r="645" s="1" customFormat="1" ht="13.5" x14ac:dyDescent="0.25"/>
    <row r="646" s="1" customFormat="1" ht="13.5" x14ac:dyDescent="0.25"/>
    <row r="647" s="1" customFormat="1" ht="13.5" x14ac:dyDescent="0.25"/>
    <row r="648" s="1" customFormat="1" ht="13.5" x14ac:dyDescent="0.25"/>
    <row r="649" s="1" customFormat="1" ht="13.5" x14ac:dyDescent="0.25"/>
    <row r="650" s="1" customFormat="1" ht="13.5" x14ac:dyDescent="0.25"/>
    <row r="651" s="1" customFormat="1" ht="13.5" x14ac:dyDescent="0.25"/>
    <row r="652" s="1" customFormat="1" ht="13.5" x14ac:dyDescent="0.25"/>
    <row r="653" s="1" customFormat="1" ht="13.5" x14ac:dyDescent="0.25"/>
    <row r="654" s="1" customFormat="1" ht="13.5" x14ac:dyDescent="0.25"/>
    <row r="655" s="1" customFormat="1" ht="13.5" x14ac:dyDescent="0.25"/>
    <row r="656" s="1" customFormat="1" ht="13.5" x14ac:dyDescent="0.25"/>
    <row r="657" s="1" customFormat="1" ht="13.5" x14ac:dyDescent="0.25"/>
    <row r="658" s="1" customFormat="1" ht="13.5" x14ac:dyDescent="0.25"/>
    <row r="659" s="1" customFormat="1" ht="13.5" x14ac:dyDescent="0.25"/>
    <row r="660" s="1" customFormat="1" ht="13.5" x14ac:dyDescent="0.25"/>
    <row r="661" s="1" customFormat="1" ht="13.5" x14ac:dyDescent="0.25"/>
    <row r="662" s="1" customFormat="1" ht="13.5" x14ac:dyDescent="0.25"/>
    <row r="663" s="1" customFormat="1" ht="13.5" x14ac:dyDescent="0.25"/>
    <row r="664" s="1" customFormat="1" ht="13.5" x14ac:dyDescent="0.25"/>
    <row r="665" s="1" customFormat="1" ht="13.5" x14ac:dyDescent="0.25"/>
    <row r="666" s="1" customFormat="1" ht="13.5" x14ac:dyDescent="0.25"/>
    <row r="667" s="1" customFormat="1" ht="13.5" x14ac:dyDescent="0.25"/>
    <row r="668" s="1" customFormat="1" ht="13.5" x14ac:dyDescent="0.25"/>
    <row r="669" s="1" customFormat="1" ht="13.5" x14ac:dyDescent="0.25"/>
    <row r="670" s="1" customFormat="1" ht="13.5" x14ac:dyDescent="0.25"/>
    <row r="671" s="1" customFormat="1" ht="13.5" x14ac:dyDescent="0.25"/>
    <row r="672" s="1" customFormat="1" ht="13.5" x14ac:dyDescent="0.25"/>
    <row r="673" s="1" customFormat="1" ht="13.5" x14ac:dyDescent="0.25"/>
    <row r="674" s="1" customFormat="1" ht="13.5" x14ac:dyDescent="0.25"/>
    <row r="675" s="1" customFormat="1" ht="13.5" x14ac:dyDescent="0.25"/>
    <row r="676" s="1" customFormat="1" ht="13.5" x14ac:dyDescent="0.25"/>
    <row r="677" s="1" customFormat="1" ht="13.5" x14ac:dyDescent="0.25"/>
    <row r="678" s="1" customFormat="1" ht="13.5" x14ac:dyDescent="0.25"/>
    <row r="679" s="1" customFormat="1" ht="13.5" x14ac:dyDescent="0.25"/>
    <row r="680" s="1" customFormat="1" ht="13.5" x14ac:dyDescent="0.25"/>
    <row r="681" s="1" customFormat="1" ht="13.5" x14ac:dyDescent="0.25"/>
    <row r="682" s="1" customFormat="1" ht="13.5" x14ac:dyDescent="0.25"/>
    <row r="683" s="1" customFormat="1" ht="13.5" x14ac:dyDescent="0.25"/>
    <row r="684" s="1" customFormat="1" ht="13.5" x14ac:dyDescent="0.25"/>
    <row r="685" s="1" customFormat="1" ht="13.5" x14ac:dyDescent="0.25"/>
    <row r="686" s="1" customFormat="1" ht="13.5" x14ac:dyDescent="0.25"/>
    <row r="687" s="1" customFormat="1" ht="13.5" x14ac:dyDescent="0.25"/>
    <row r="688" s="1" customFormat="1" ht="13.5" x14ac:dyDescent="0.25"/>
    <row r="689" s="1" customFormat="1" ht="13.5" x14ac:dyDescent="0.25"/>
    <row r="690" s="1" customFormat="1" ht="13.5" x14ac:dyDescent="0.25"/>
    <row r="691" s="1" customFormat="1" ht="13.5" x14ac:dyDescent="0.25"/>
    <row r="692" s="1" customFormat="1" ht="13.5" x14ac:dyDescent="0.25"/>
    <row r="693" s="1" customFormat="1" ht="13.5" x14ac:dyDescent="0.25"/>
    <row r="694" s="1" customFormat="1" ht="13.5" x14ac:dyDescent="0.25"/>
    <row r="695" s="1" customFormat="1" ht="13.5" x14ac:dyDescent="0.25"/>
    <row r="696" s="1" customFormat="1" ht="13.5" x14ac:dyDescent="0.25"/>
    <row r="697" s="1" customFormat="1" ht="13.5" x14ac:dyDescent="0.25"/>
    <row r="698" s="1" customFormat="1" ht="13.5" x14ac:dyDescent="0.25"/>
    <row r="699" s="1" customFormat="1" ht="13.5" x14ac:dyDescent="0.25"/>
    <row r="700" s="1" customFormat="1" ht="13.5" x14ac:dyDescent="0.25"/>
    <row r="701" s="1" customFormat="1" ht="13.5" x14ac:dyDescent="0.25"/>
    <row r="702" s="1" customFormat="1" ht="13.5" x14ac:dyDescent="0.25"/>
    <row r="703" s="1" customFormat="1" ht="13.5" x14ac:dyDescent="0.25"/>
    <row r="704" s="1" customFormat="1" ht="13.5" x14ac:dyDescent="0.25"/>
    <row r="705" s="1" customFormat="1" ht="13.5" x14ac:dyDescent="0.25"/>
    <row r="706" s="1" customFormat="1" ht="13.5" x14ac:dyDescent="0.25"/>
    <row r="707" s="1" customFormat="1" ht="13.5" x14ac:dyDescent="0.25"/>
    <row r="708" s="1" customFormat="1" ht="13.5" x14ac:dyDescent="0.25"/>
    <row r="709" s="1" customFormat="1" ht="13.5" x14ac:dyDescent="0.25"/>
    <row r="710" s="1" customFormat="1" ht="13.5" x14ac:dyDescent="0.25"/>
    <row r="711" s="1" customFormat="1" ht="13.5" x14ac:dyDescent="0.25"/>
    <row r="712" s="1" customFormat="1" ht="13.5" x14ac:dyDescent="0.25"/>
    <row r="713" s="1" customFormat="1" ht="13.5" x14ac:dyDescent="0.25"/>
    <row r="714" s="1" customFormat="1" ht="13.5" x14ac:dyDescent="0.25"/>
    <row r="715" s="1" customFormat="1" ht="13.5" x14ac:dyDescent="0.25"/>
    <row r="716" s="1" customFormat="1" ht="13.5" x14ac:dyDescent="0.25"/>
    <row r="717" s="1" customFormat="1" ht="13.5" x14ac:dyDescent="0.25"/>
    <row r="718" s="1" customFormat="1" ht="13.5" x14ac:dyDescent="0.25"/>
    <row r="719" s="1" customFormat="1" ht="13.5" x14ac:dyDescent="0.25"/>
    <row r="720" s="1" customFormat="1" ht="13.5" x14ac:dyDescent="0.25"/>
    <row r="721" s="1" customFormat="1" ht="13.5" x14ac:dyDescent="0.25"/>
    <row r="722" s="1" customFormat="1" ht="13.5" x14ac:dyDescent="0.25"/>
    <row r="723" s="1" customFormat="1" ht="13.5" x14ac:dyDescent="0.25"/>
    <row r="724" s="1" customFormat="1" ht="13.5" x14ac:dyDescent="0.25"/>
    <row r="725" s="1" customFormat="1" ht="13.5" x14ac:dyDescent="0.25"/>
    <row r="726" s="1" customFormat="1" ht="13.5" x14ac:dyDescent="0.25"/>
    <row r="727" s="1" customFormat="1" ht="13.5" x14ac:dyDescent="0.25"/>
    <row r="728" s="1" customFormat="1" ht="13.5" x14ac:dyDescent="0.25"/>
    <row r="729" s="1" customFormat="1" ht="13.5" x14ac:dyDescent="0.25"/>
    <row r="730" s="1" customFormat="1" ht="13.5" x14ac:dyDescent="0.25"/>
    <row r="731" s="1" customFormat="1" ht="13.5" x14ac:dyDescent="0.25"/>
    <row r="732" s="1" customFormat="1" ht="13.5" x14ac:dyDescent="0.25"/>
    <row r="733" s="1" customFormat="1" ht="13.5" x14ac:dyDescent="0.25"/>
    <row r="734" s="1" customFormat="1" ht="13.5" x14ac:dyDescent="0.25"/>
    <row r="735" s="1" customFormat="1" ht="13.5" x14ac:dyDescent="0.25"/>
    <row r="736" s="1" customFormat="1" ht="13.5" x14ac:dyDescent="0.25"/>
    <row r="737" s="1" customFormat="1" ht="13.5" x14ac:dyDescent="0.25"/>
    <row r="738" s="1" customFormat="1" ht="13.5" x14ac:dyDescent="0.25"/>
    <row r="739" s="1" customFormat="1" ht="13.5" x14ac:dyDescent="0.25"/>
    <row r="740" s="1" customFormat="1" ht="13.5" x14ac:dyDescent="0.25"/>
    <row r="741" s="1" customFormat="1" ht="13.5" x14ac:dyDescent="0.25"/>
    <row r="742" s="1" customFormat="1" ht="13.5" x14ac:dyDescent="0.25"/>
    <row r="743" s="1" customFormat="1" ht="13.5" x14ac:dyDescent="0.25"/>
    <row r="744" s="1" customFormat="1" ht="13.5" x14ac:dyDescent="0.25"/>
    <row r="745" s="1" customFormat="1" ht="13.5" x14ac:dyDescent="0.25"/>
    <row r="746" s="1" customFormat="1" ht="13.5" x14ac:dyDescent="0.25"/>
    <row r="747" s="1" customFormat="1" ht="13.5" x14ac:dyDescent="0.25"/>
    <row r="748" s="1" customFormat="1" ht="13.5" x14ac:dyDescent="0.25"/>
    <row r="749" s="1" customFormat="1" ht="13.5" x14ac:dyDescent="0.25"/>
    <row r="750" s="1" customFormat="1" ht="13.5" x14ac:dyDescent="0.25"/>
    <row r="751" s="1" customFormat="1" ht="13.5" x14ac:dyDescent="0.25"/>
    <row r="752" s="1" customFormat="1" ht="13.5" x14ac:dyDescent="0.25"/>
    <row r="753" s="1" customFormat="1" ht="13.5" x14ac:dyDescent="0.25"/>
    <row r="754" s="1" customFormat="1" ht="13.5" x14ac:dyDescent="0.25"/>
    <row r="755" s="1" customFormat="1" ht="13.5" x14ac:dyDescent="0.25"/>
    <row r="756" s="1" customFormat="1" ht="13.5" x14ac:dyDescent="0.25"/>
    <row r="757" s="1" customFormat="1" ht="13.5" x14ac:dyDescent="0.25"/>
    <row r="758" s="1" customFormat="1" ht="13.5" x14ac:dyDescent="0.25"/>
    <row r="759" s="1" customFormat="1" ht="13.5" x14ac:dyDescent="0.25"/>
    <row r="760" s="1" customFormat="1" ht="13.5" x14ac:dyDescent="0.25"/>
    <row r="761" s="1" customFormat="1" ht="13.5" x14ac:dyDescent="0.25"/>
    <row r="762" s="1" customFormat="1" ht="13.5" x14ac:dyDescent="0.25"/>
    <row r="763" s="1" customFormat="1" ht="13.5" x14ac:dyDescent="0.25"/>
    <row r="764" s="1" customFormat="1" ht="13.5" x14ac:dyDescent="0.25"/>
    <row r="765" s="1" customFormat="1" ht="13.5" x14ac:dyDescent="0.25"/>
    <row r="766" s="1" customFormat="1" ht="13.5" x14ac:dyDescent="0.25"/>
    <row r="767" s="1" customFormat="1" ht="13.5" x14ac:dyDescent="0.25"/>
    <row r="768" s="1" customFormat="1" ht="13.5" x14ac:dyDescent="0.25"/>
    <row r="769" s="1" customFormat="1" ht="13.5" x14ac:dyDescent="0.25"/>
    <row r="770" s="1" customFormat="1" ht="13.5" x14ac:dyDescent="0.25"/>
    <row r="771" s="1" customFormat="1" ht="13.5" x14ac:dyDescent="0.25"/>
    <row r="772" s="1" customFormat="1" ht="13.5" x14ac:dyDescent="0.25"/>
    <row r="773" s="1" customFormat="1" ht="13.5" x14ac:dyDescent="0.25"/>
    <row r="774" s="1" customFormat="1" ht="13.5" x14ac:dyDescent="0.25"/>
    <row r="775" s="1" customFormat="1" ht="13.5" x14ac:dyDescent="0.25"/>
    <row r="776" s="1" customFormat="1" ht="13.5" x14ac:dyDescent="0.25"/>
    <row r="777" s="1" customFormat="1" ht="13.5" x14ac:dyDescent="0.25"/>
    <row r="778" s="1" customFormat="1" ht="13.5" x14ac:dyDescent="0.25"/>
    <row r="779" s="1" customFormat="1" ht="13.5" x14ac:dyDescent="0.25"/>
    <row r="780" s="1" customFormat="1" ht="13.5" x14ac:dyDescent="0.25"/>
    <row r="781" s="1" customFormat="1" ht="13.5" x14ac:dyDescent="0.25"/>
    <row r="782" s="1" customFormat="1" ht="13.5" x14ac:dyDescent="0.25"/>
    <row r="783" s="1" customFormat="1" ht="13.5" x14ac:dyDescent="0.25"/>
    <row r="784" s="1" customFormat="1" ht="13.5" x14ac:dyDescent="0.25"/>
    <row r="785" s="1" customFormat="1" ht="13.5" x14ac:dyDescent="0.25"/>
    <row r="786" s="1" customFormat="1" ht="13.5" x14ac:dyDescent="0.25"/>
    <row r="787" s="1" customFormat="1" ht="13.5" x14ac:dyDescent="0.25"/>
    <row r="788" s="1" customFormat="1" ht="13.5" x14ac:dyDescent="0.25"/>
    <row r="789" s="1" customFormat="1" ht="13.5" x14ac:dyDescent="0.25"/>
    <row r="790" s="1" customFormat="1" ht="13.5" x14ac:dyDescent="0.25"/>
    <row r="791" s="1" customFormat="1" ht="13.5" x14ac:dyDescent="0.25"/>
    <row r="792" s="1" customFormat="1" ht="13.5" x14ac:dyDescent="0.25"/>
    <row r="793" s="1" customFormat="1" ht="13.5" x14ac:dyDescent="0.25"/>
    <row r="794" s="1" customFormat="1" ht="13.5" x14ac:dyDescent="0.25"/>
    <row r="795" s="1" customFormat="1" ht="13.5" x14ac:dyDescent="0.25"/>
    <row r="796" s="1" customFormat="1" ht="13.5" x14ac:dyDescent="0.25"/>
    <row r="797" s="1" customFormat="1" ht="13.5" x14ac:dyDescent="0.25"/>
    <row r="798" s="1" customFormat="1" ht="13.5" x14ac:dyDescent="0.25"/>
    <row r="799" s="1" customFormat="1" ht="13.5" x14ac:dyDescent="0.25"/>
    <row r="800" s="1" customFormat="1" ht="13.5" x14ac:dyDescent="0.25"/>
    <row r="801" s="1" customFormat="1" ht="13.5" x14ac:dyDescent="0.25"/>
    <row r="802" s="1" customFormat="1" ht="13.5" x14ac:dyDescent="0.25"/>
    <row r="803" s="1" customFormat="1" ht="13.5" x14ac:dyDescent="0.25"/>
    <row r="804" s="1" customFormat="1" ht="13.5" x14ac:dyDescent="0.25"/>
    <row r="805" s="1" customFormat="1" ht="13.5" x14ac:dyDescent="0.25"/>
    <row r="806" s="1" customFormat="1" ht="13.5" x14ac:dyDescent="0.25"/>
    <row r="807" s="1" customFormat="1" ht="13.5" x14ac:dyDescent="0.25"/>
    <row r="808" s="1" customFormat="1" ht="13.5" x14ac:dyDescent="0.25"/>
    <row r="809" s="1" customFormat="1" ht="13.5" x14ac:dyDescent="0.25"/>
    <row r="810" s="1" customFormat="1" ht="13.5" x14ac:dyDescent="0.25"/>
    <row r="811" s="1" customFormat="1" ht="13.5" x14ac:dyDescent="0.25"/>
    <row r="812" s="1" customFormat="1" ht="13.5" x14ac:dyDescent="0.25"/>
    <row r="813" s="1" customFormat="1" ht="13.5" x14ac:dyDescent="0.25"/>
    <row r="814" s="1" customFormat="1" ht="13.5" x14ac:dyDescent="0.25"/>
    <row r="815" s="1" customFormat="1" ht="13.5" x14ac:dyDescent="0.25"/>
    <row r="816" s="1" customFormat="1" ht="13.5" x14ac:dyDescent="0.25"/>
    <row r="817" s="1" customFormat="1" ht="13.5" x14ac:dyDescent="0.25"/>
    <row r="818" s="1" customFormat="1" ht="13.5" x14ac:dyDescent="0.25"/>
    <row r="819" s="1" customFormat="1" ht="13.5" x14ac:dyDescent="0.25"/>
    <row r="820" s="1" customFormat="1" ht="13.5" x14ac:dyDescent="0.25"/>
    <row r="821" s="1" customFormat="1" ht="13.5" x14ac:dyDescent="0.25"/>
    <row r="822" s="1" customFormat="1" ht="13.5" x14ac:dyDescent="0.25"/>
    <row r="823" s="1" customFormat="1" ht="13.5" x14ac:dyDescent="0.25"/>
    <row r="824" s="1" customFormat="1" ht="13.5" x14ac:dyDescent="0.25"/>
    <row r="825" s="1" customFormat="1" ht="13.5" x14ac:dyDescent="0.25"/>
    <row r="826" s="1" customFormat="1" ht="13.5" x14ac:dyDescent="0.25"/>
    <row r="827" s="1" customFormat="1" ht="13.5" x14ac:dyDescent="0.25"/>
    <row r="828" s="1" customFormat="1" ht="13.5" x14ac:dyDescent="0.25"/>
    <row r="829" s="1" customFormat="1" ht="13.5" x14ac:dyDescent="0.25"/>
    <row r="830" s="1" customFormat="1" ht="13.5" x14ac:dyDescent="0.25"/>
    <row r="831" s="1" customFormat="1" ht="13.5" x14ac:dyDescent="0.25"/>
    <row r="832" s="1" customFormat="1" ht="13.5" x14ac:dyDescent="0.25"/>
    <row r="833" s="1" customFormat="1" ht="13.5" x14ac:dyDescent="0.25"/>
    <row r="834" s="1" customFormat="1" ht="13.5" x14ac:dyDescent="0.25"/>
    <row r="835" s="1" customFormat="1" ht="13.5" x14ac:dyDescent="0.25"/>
    <row r="836" s="1" customFormat="1" ht="13.5" x14ac:dyDescent="0.25"/>
    <row r="837" s="1" customFormat="1" ht="13.5" x14ac:dyDescent="0.25"/>
    <row r="838" s="1" customFormat="1" ht="13.5" x14ac:dyDescent="0.25"/>
    <row r="839" s="1" customFormat="1" ht="13.5" x14ac:dyDescent="0.25"/>
    <row r="840" s="1" customFormat="1" ht="13.5" x14ac:dyDescent="0.25"/>
    <row r="841" s="1" customFormat="1" ht="13.5" x14ac:dyDescent="0.25"/>
    <row r="842" s="1" customFormat="1" ht="13.5" x14ac:dyDescent="0.25"/>
    <row r="843" s="1" customFormat="1" ht="13.5" x14ac:dyDescent="0.25"/>
    <row r="844" s="1" customFormat="1" ht="13.5" x14ac:dyDescent="0.25"/>
    <row r="845" s="1" customFormat="1" ht="13.5" x14ac:dyDescent="0.25"/>
    <row r="846" s="1" customFormat="1" ht="13.5" x14ac:dyDescent="0.25"/>
    <row r="847" s="1" customFormat="1" ht="13.5" x14ac:dyDescent="0.25"/>
    <row r="848" s="1" customFormat="1" ht="13.5" x14ac:dyDescent="0.25"/>
    <row r="849" s="1" customFormat="1" ht="13.5" x14ac:dyDescent="0.25"/>
    <row r="850" s="1" customFormat="1" ht="13.5" x14ac:dyDescent="0.25"/>
    <row r="851" s="1" customFormat="1" ht="13.5" x14ac:dyDescent="0.25"/>
    <row r="852" s="1" customFormat="1" ht="13.5" x14ac:dyDescent="0.25"/>
    <row r="853" s="1" customFormat="1" ht="13.5" x14ac:dyDescent="0.25"/>
    <row r="854" s="1" customFormat="1" ht="13.5" x14ac:dyDescent="0.25"/>
    <row r="855" s="1" customFormat="1" ht="13.5" x14ac:dyDescent="0.25"/>
    <row r="856" s="1" customFormat="1" ht="13.5" x14ac:dyDescent="0.25"/>
    <row r="857" s="1" customFormat="1" ht="13.5" x14ac:dyDescent="0.25"/>
    <row r="858" s="1" customFormat="1" ht="13.5" x14ac:dyDescent="0.25"/>
    <row r="859" s="1" customFormat="1" ht="13.5" x14ac:dyDescent="0.25"/>
    <row r="860" s="1" customFormat="1" ht="13.5" x14ac:dyDescent="0.25"/>
    <row r="861" s="1" customFormat="1" ht="13.5" x14ac:dyDescent="0.25"/>
    <row r="862" s="1" customFormat="1" ht="13.5" x14ac:dyDescent="0.25"/>
    <row r="863" s="1" customFormat="1" ht="13.5" x14ac:dyDescent="0.25"/>
    <row r="864" s="1" customFormat="1" ht="13.5" x14ac:dyDescent="0.25"/>
    <row r="865" s="1" customFormat="1" ht="13.5" x14ac:dyDescent="0.25"/>
    <row r="866" s="1" customFormat="1" ht="13.5" x14ac:dyDescent="0.25"/>
    <row r="867" s="1" customFormat="1" ht="13.5" x14ac:dyDescent="0.25"/>
    <row r="868" s="1" customFormat="1" ht="13.5" x14ac:dyDescent="0.25"/>
    <row r="869" s="1" customFormat="1" ht="13.5" x14ac:dyDescent="0.25"/>
    <row r="870" s="1" customFormat="1" ht="13.5" x14ac:dyDescent="0.25"/>
    <row r="871" s="1" customFormat="1" ht="13.5" x14ac:dyDescent="0.25"/>
    <row r="872" s="1" customFormat="1" ht="13.5" x14ac:dyDescent="0.25"/>
    <row r="873" s="1" customFormat="1" ht="13.5" x14ac:dyDescent="0.25"/>
    <row r="874" s="1" customFormat="1" ht="13.5" x14ac:dyDescent="0.25"/>
    <row r="875" s="1" customFormat="1" ht="13.5" x14ac:dyDescent="0.25"/>
    <row r="876" s="1" customFormat="1" ht="13.5" x14ac:dyDescent="0.25"/>
    <row r="877" s="1" customFormat="1" ht="13.5" x14ac:dyDescent="0.25"/>
    <row r="878" s="1" customFormat="1" ht="13.5" x14ac:dyDescent="0.25"/>
    <row r="879" s="1" customFormat="1" ht="13.5" x14ac:dyDescent="0.25"/>
    <row r="880" s="1" customFormat="1" ht="13.5" x14ac:dyDescent="0.25"/>
    <row r="881" s="1" customFormat="1" ht="13.5" x14ac:dyDescent="0.25"/>
    <row r="882" s="1" customFormat="1" ht="13.5" x14ac:dyDescent="0.25"/>
    <row r="883" s="1" customFormat="1" ht="13.5" x14ac:dyDescent="0.25"/>
    <row r="884" s="1" customFormat="1" ht="13.5" x14ac:dyDescent="0.25"/>
    <row r="885" s="1" customFormat="1" ht="13.5" x14ac:dyDescent="0.25"/>
    <row r="886" s="1" customFormat="1" ht="13.5" x14ac:dyDescent="0.25"/>
    <row r="887" s="1" customFormat="1" ht="13.5" x14ac:dyDescent="0.25"/>
    <row r="888" s="1" customFormat="1" ht="13.5" x14ac:dyDescent="0.25"/>
    <row r="889" s="1" customFormat="1" ht="13.5" x14ac:dyDescent="0.25"/>
    <row r="890" s="1" customFormat="1" ht="13.5" x14ac:dyDescent="0.25"/>
    <row r="891" s="1" customFormat="1" ht="13.5" x14ac:dyDescent="0.25"/>
    <row r="892" s="1" customFormat="1" ht="13.5" x14ac:dyDescent="0.25"/>
    <row r="893" s="1" customFormat="1" ht="13.5" x14ac:dyDescent="0.25"/>
    <row r="894" s="1" customFormat="1" ht="13.5" x14ac:dyDescent="0.25"/>
    <row r="895" s="1" customFormat="1" ht="13.5" x14ac:dyDescent="0.25"/>
    <row r="896" s="1" customFormat="1" ht="13.5" x14ac:dyDescent="0.25"/>
    <row r="897" s="1" customFormat="1" ht="13.5" x14ac:dyDescent="0.25"/>
    <row r="898" s="1" customFormat="1" ht="13.5" x14ac:dyDescent="0.25"/>
    <row r="899" s="1" customFormat="1" ht="13.5" x14ac:dyDescent="0.25"/>
    <row r="900" s="1" customFormat="1" ht="13.5" x14ac:dyDescent="0.25"/>
    <row r="901" s="1" customFormat="1" ht="13.5" x14ac:dyDescent="0.25"/>
    <row r="902" s="1" customFormat="1" ht="13.5" x14ac:dyDescent="0.25"/>
    <row r="903" s="1" customFormat="1" ht="13.5" x14ac:dyDescent="0.25"/>
    <row r="904" s="1" customFormat="1" ht="13.5" x14ac:dyDescent="0.25"/>
    <row r="905" s="1" customFormat="1" ht="13.5" x14ac:dyDescent="0.25"/>
    <row r="906" s="1" customFormat="1" ht="13.5" x14ac:dyDescent="0.25"/>
    <row r="907" s="1" customFormat="1" ht="13.5" x14ac:dyDescent="0.25"/>
    <row r="908" s="1" customFormat="1" ht="13.5" x14ac:dyDescent="0.25"/>
    <row r="909" s="1" customFormat="1" ht="13.5" x14ac:dyDescent="0.25"/>
    <row r="910" s="1" customFormat="1" ht="13.5" x14ac:dyDescent="0.25"/>
    <row r="911" s="1" customFormat="1" ht="13.5" x14ac:dyDescent="0.25"/>
    <row r="912" s="1" customFormat="1" ht="13.5" x14ac:dyDescent="0.25"/>
    <row r="913" s="1" customFormat="1" ht="13.5" x14ac:dyDescent="0.25"/>
    <row r="914" s="1" customFormat="1" ht="13.5" x14ac:dyDescent="0.25"/>
    <row r="915" s="1" customFormat="1" ht="13.5" x14ac:dyDescent="0.25"/>
    <row r="916" s="1" customFormat="1" ht="13.5" x14ac:dyDescent="0.25"/>
    <row r="917" s="1" customFormat="1" ht="13.5" x14ac:dyDescent="0.25"/>
    <row r="918" s="1" customFormat="1" ht="13.5" x14ac:dyDescent="0.25"/>
    <row r="919" s="1" customFormat="1" ht="13.5" x14ac:dyDescent="0.25"/>
    <row r="920" s="1" customFormat="1" ht="13.5" x14ac:dyDescent="0.25"/>
    <row r="921" s="1" customFormat="1" ht="13.5" x14ac:dyDescent="0.25"/>
    <row r="922" s="1" customFormat="1" ht="13.5" x14ac:dyDescent="0.25"/>
    <row r="923" s="1" customFormat="1" ht="13.5" x14ac:dyDescent="0.25"/>
    <row r="924" s="1" customFormat="1" ht="13.5" x14ac:dyDescent="0.25"/>
    <row r="925" s="1" customFormat="1" ht="13.5" x14ac:dyDescent="0.25"/>
    <row r="926" s="1" customFormat="1" ht="13.5" x14ac:dyDescent="0.25"/>
    <row r="927" s="1" customFormat="1" ht="13.5" x14ac:dyDescent="0.25"/>
    <row r="928" s="1" customFormat="1" ht="13.5" x14ac:dyDescent="0.25"/>
    <row r="929" s="1" customFormat="1" ht="13.5" x14ac:dyDescent="0.25"/>
    <row r="930" s="1" customFormat="1" ht="13.5" x14ac:dyDescent="0.25"/>
    <row r="931" s="1" customFormat="1" ht="13.5" x14ac:dyDescent="0.25"/>
    <row r="932" s="1" customFormat="1" ht="13.5" x14ac:dyDescent="0.25"/>
    <row r="933" s="1" customFormat="1" ht="13.5" x14ac:dyDescent="0.25"/>
    <row r="934" s="1" customFormat="1" ht="13.5" x14ac:dyDescent="0.25"/>
    <row r="935" s="1" customFormat="1" ht="13.5" x14ac:dyDescent="0.25"/>
    <row r="936" s="1" customFormat="1" ht="13.5" x14ac:dyDescent="0.25"/>
    <row r="937" s="1" customFormat="1" ht="13.5" x14ac:dyDescent="0.25"/>
    <row r="938" s="1" customFormat="1" ht="13.5" x14ac:dyDescent="0.25"/>
    <row r="939" s="1" customFormat="1" ht="13.5" x14ac:dyDescent="0.25"/>
    <row r="940" s="1" customFormat="1" ht="13.5" x14ac:dyDescent="0.25"/>
    <row r="941" s="1" customFormat="1" ht="13.5" x14ac:dyDescent="0.25"/>
    <row r="942" s="1" customFormat="1" ht="13.5" x14ac:dyDescent="0.25"/>
    <row r="943" s="1" customFormat="1" ht="13.5" x14ac:dyDescent="0.25"/>
    <row r="944" s="1" customFormat="1" ht="13.5" x14ac:dyDescent="0.25"/>
    <row r="945" s="1" customFormat="1" ht="13.5" x14ac:dyDescent="0.25"/>
    <row r="946" s="1" customFormat="1" ht="13.5" x14ac:dyDescent="0.25"/>
    <row r="947" s="1" customFormat="1" ht="13.5" x14ac:dyDescent="0.25"/>
    <row r="948" s="1" customFormat="1" ht="13.5" x14ac:dyDescent="0.25"/>
    <row r="949" s="1" customFormat="1" ht="13.5" x14ac:dyDescent="0.25"/>
    <row r="950" s="1" customFormat="1" ht="13.5" x14ac:dyDescent="0.25"/>
    <row r="951" s="1" customFormat="1" ht="13.5" x14ac:dyDescent="0.25"/>
    <row r="952" s="1" customFormat="1" ht="13.5" x14ac:dyDescent="0.25"/>
    <row r="953" s="1" customFormat="1" ht="13.5" x14ac:dyDescent="0.25"/>
    <row r="954" s="1" customFormat="1" ht="13.5" x14ac:dyDescent="0.25"/>
    <row r="955" s="1" customFormat="1" ht="13.5" x14ac:dyDescent="0.25"/>
    <row r="956" s="1" customFormat="1" ht="13.5" x14ac:dyDescent="0.25"/>
    <row r="957" s="1" customFormat="1" ht="13.5" x14ac:dyDescent="0.25"/>
    <row r="958" s="1" customFormat="1" ht="13.5" x14ac:dyDescent="0.25"/>
    <row r="959" s="1" customFormat="1" ht="13.5" x14ac:dyDescent="0.25"/>
    <row r="960" s="1" customFormat="1" ht="13.5" x14ac:dyDescent="0.25"/>
    <row r="961" s="1" customFormat="1" ht="13.5" x14ac:dyDescent="0.25"/>
    <row r="962" s="1" customFormat="1" ht="13.5" x14ac:dyDescent="0.25"/>
    <row r="963" s="1" customFormat="1" ht="13.5" x14ac:dyDescent="0.25"/>
    <row r="964" s="1" customFormat="1" ht="13.5" x14ac:dyDescent="0.25"/>
    <row r="965" s="1" customFormat="1" ht="13.5" x14ac:dyDescent="0.25"/>
    <row r="966" s="1" customFormat="1" ht="13.5" x14ac:dyDescent="0.25"/>
    <row r="967" s="1" customFormat="1" ht="13.5" x14ac:dyDescent="0.25"/>
    <row r="968" s="1" customFormat="1" ht="13.5" x14ac:dyDescent="0.25"/>
    <row r="969" s="1" customFormat="1" ht="13.5" x14ac:dyDescent="0.25"/>
    <row r="970" s="1" customFormat="1" ht="13.5" x14ac:dyDescent="0.25"/>
    <row r="971" s="1" customFormat="1" ht="13.5" x14ac:dyDescent="0.25"/>
    <row r="972" s="1" customFormat="1" ht="13.5" x14ac:dyDescent="0.25"/>
    <row r="973" s="1" customFormat="1" ht="13.5" x14ac:dyDescent="0.25"/>
    <row r="974" s="1" customFormat="1" ht="13.5" x14ac:dyDescent="0.25"/>
    <row r="975" s="1" customFormat="1" ht="13.5" x14ac:dyDescent="0.25"/>
    <row r="976" s="1" customFormat="1" ht="13.5" x14ac:dyDescent="0.25"/>
    <row r="977" s="1" customFormat="1" ht="13.5" x14ac:dyDescent="0.25"/>
    <row r="978" s="1" customFormat="1" ht="13.5" x14ac:dyDescent="0.25"/>
    <row r="979" s="1" customFormat="1" ht="13.5" x14ac:dyDescent="0.25"/>
    <row r="980" s="1" customFormat="1" ht="13.5" x14ac:dyDescent="0.25"/>
    <row r="981" s="1" customFormat="1" ht="13.5" x14ac:dyDescent="0.25"/>
    <row r="982" s="1" customFormat="1" ht="13.5" x14ac:dyDescent="0.25"/>
    <row r="983" s="1" customFormat="1" ht="13.5" x14ac:dyDescent="0.25"/>
    <row r="984" s="1" customFormat="1" ht="13.5" x14ac:dyDescent="0.25"/>
    <row r="985" s="1" customFormat="1" ht="13.5" x14ac:dyDescent="0.25"/>
    <row r="986" s="1" customFormat="1" ht="13.5" x14ac:dyDescent="0.25"/>
    <row r="987" s="1" customFormat="1" ht="13.5" x14ac:dyDescent="0.25"/>
    <row r="988" s="1" customFormat="1" ht="13.5" x14ac:dyDescent="0.25"/>
    <row r="989" s="1" customFormat="1" ht="13.5" x14ac:dyDescent="0.25"/>
    <row r="990" s="1" customFormat="1" ht="13.5" x14ac:dyDescent="0.25"/>
  </sheetData>
  <pageMargins left="0.25" right="0.25" top="0.75" bottom="0.75" header="0.3" footer="0.3"/>
  <pageSetup scale="57" orientation="portrait" horizontalDpi="4294967295" vertic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6"/>
  <sheetViews>
    <sheetView showGridLines="0" zoomScale="95" zoomScaleNormal="95" workbookViewId="0">
      <selection sqref="A1:S1"/>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8" width="8.7109375" style="1" customWidth="1"/>
    <col min="9" max="9" width="11.7109375" style="1" customWidth="1"/>
    <col min="10" max="10" width="10.7109375" style="1" customWidth="1"/>
    <col min="11" max="14" width="8.7109375" style="1" customWidth="1"/>
    <col min="15" max="15" width="11.7109375" style="1" customWidth="1"/>
    <col min="16" max="16" width="10.7109375" style="1" customWidth="1"/>
    <col min="17" max="19" width="8.7109375" style="1" customWidth="1"/>
    <col min="20" max="20" width="9.140625" style="215"/>
    <col min="21" max="73" width="9.140625" style="1"/>
    <col min="90" max="256" width="9.140625" style="1"/>
  </cols>
  <sheetData>
    <row r="1" spans="1:89" ht="21" x14ac:dyDescent="0.35">
      <c r="A1" s="381" t="s">
        <v>285</v>
      </c>
      <c r="B1" s="381"/>
      <c r="C1" s="381"/>
      <c r="D1" s="381"/>
      <c r="E1" s="381"/>
      <c r="F1" s="381"/>
      <c r="G1" s="381"/>
      <c r="H1" s="381"/>
      <c r="I1" s="381"/>
      <c r="J1" s="381"/>
      <c r="K1" s="381"/>
      <c r="L1" s="381"/>
      <c r="M1" s="381"/>
      <c r="N1" s="381"/>
      <c r="O1" s="381"/>
      <c r="P1" s="381"/>
      <c r="Q1" s="381"/>
      <c r="R1" s="381"/>
      <c r="S1" s="381"/>
      <c r="T1" s="225"/>
      <c r="U1" s="33"/>
      <c r="BV1" s="1"/>
      <c r="BW1" s="1"/>
      <c r="BX1" s="1"/>
      <c r="BY1" s="1"/>
      <c r="BZ1" s="1"/>
      <c r="CA1" s="1"/>
      <c r="CB1" s="1"/>
      <c r="CC1" s="1"/>
      <c r="CD1" s="1"/>
      <c r="CE1" s="1"/>
      <c r="CF1" s="1"/>
      <c r="CG1" s="1"/>
      <c r="CH1" s="1"/>
      <c r="CI1" s="1"/>
      <c r="CJ1" s="1"/>
      <c r="CK1" s="1"/>
    </row>
    <row r="2" spans="1:89" ht="17.25" x14ac:dyDescent="0.25">
      <c r="A2" s="386" t="s">
        <v>158</v>
      </c>
      <c r="B2" s="382" t="s">
        <v>176</v>
      </c>
      <c r="C2" s="383" t="s">
        <v>176</v>
      </c>
      <c r="D2" s="383" t="s">
        <v>176</v>
      </c>
      <c r="E2" s="383" t="s">
        <v>176</v>
      </c>
      <c r="F2" s="383" t="s">
        <v>176</v>
      </c>
      <c r="G2" s="384" t="s">
        <v>176</v>
      </c>
      <c r="H2" s="382" t="s">
        <v>148</v>
      </c>
      <c r="I2" s="383" t="s">
        <v>148</v>
      </c>
      <c r="J2" s="383" t="s">
        <v>148</v>
      </c>
      <c r="K2" s="383" t="s">
        <v>148</v>
      </c>
      <c r="L2" s="383" t="s">
        <v>148</v>
      </c>
      <c r="M2" s="384" t="s">
        <v>148</v>
      </c>
      <c r="N2" s="382" t="s">
        <v>281</v>
      </c>
      <c r="O2" s="383" t="s">
        <v>281</v>
      </c>
      <c r="P2" s="383" t="s">
        <v>281</v>
      </c>
      <c r="Q2" s="383" t="s">
        <v>281</v>
      </c>
      <c r="R2" s="383" t="s">
        <v>281</v>
      </c>
      <c r="S2" s="383" t="s">
        <v>281</v>
      </c>
      <c r="U2" s="33"/>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9" t="s">
        <v>282</v>
      </c>
      <c r="H3" s="217" t="s">
        <v>50</v>
      </c>
      <c r="I3" s="218" t="s">
        <v>11</v>
      </c>
      <c r="J3" s="218" t="s">
        <v>156</v>
      </c>
      <c r="K3" s="218" t="s">
        <v>194</v>
      </c>
      <c r="L3" s="218" t="s">
        <v>195</v>
      </c>
      <c r="M3" s="219" t="s">
        <v>282</v>
      </c>
      <c r="N3" s="217" t="s">
        <v>50</v>
      </c>
      <c r="O3" s="218" t="s">
        <v>11</v>
      </c>
      <c r="P3" s="218" t="s">
        <v>156</v>
      </c>
      <c r="Q3" s="218" t="s">
        <v>194</v>
      </c>
      <c r="R3" s="218" t="s">
        <v>195</v>
      </c>
      <c r="S3" s="218" t="s">
        <v>282</v>
      </c>
      <c r="U3" s="33"/>
      <c r="BV3" s="1"/>
      <c r="BW3" s="1"/>
      <c r="BX3" s="1"/>
      <c r="BY3" s="1"/>
      <c r="BZ3" s="1"/>
      <c r="CA3" s="1"/>
      <c r="CB3" s="1"/>
      <c r="CC3" s="1"/>
      <c r="CD3" s="1"/>
      <c r="CE3" s="1"/>
      <c r="CF3" s="1"/>
      <c r="CG3" s="1"/>
      <c r="CH3" s="1"/>
      <c r="CI3" s="1"/>
      <c r="CJ3" s="1"/>
      <c r="CK3" s="1"/>
    </row>
    <row r="4" spans="1:89" x14ac:dyDescent="0.25">
      <c r="A4" s="274" t="s">
        <v>196</v>
      </c>
      <c r="B4" s="220">
        <v>4951.3</v>
      </c>
      <c r="C4" s="138">
        <v>3086.9</v>
      </c>
      <c r="D4" s="138">
        <v>573.79999999999995</v>
      </c>
      <c r="E4" s="138">
        <v>201</v>
      </c>
      <c r="F4" s="138">
        <v>279.39999999999998</v>
      </c>
      <c r="G4" s="221">
        <v>1571</v>
      </c>
      <c r="H4" s="220">
        <v>0.2</v>
      </c>
      <c r="I4" s="138">
        <v>2.4</v>
      </c>
      <c r="J4" s="138">
        <v>-6.1</v>
      </c>
      <c r="K4" s="138">
        <v>10.7</v>
      </c>
      <c r="L4" s="138">
        <v>4.3</v>
      </c>
      <c r="M4" s="221">
        <v>-2.1</v>
      </c>
      <c r="N4" s="220">
        <v>0</v>
      </c>
      <c r="O4" s="138">
        <v>0</v>
      </c>
      <c r="P4" s="138">
        <v>0</v>
      </c>
      <c r="Q4" s="138">
        <v>0</v>
      </c>
      <c r="R4" s="138">
        <v>0</v>
      </c>
      <c r="S4" s="272">
        <v>-0.1</v>
      </c>
      <c r="U4" s="32"/>
      <c r="BV4" s="1"/>
      <c r="BW4" s="1"/>
      <c r="BX4" s="1"/>
      <c r="BY4" s="1"/>
      <c r="BZ4" s="1"/>
      <c r="CA4" s="1"/>
      <c r="CB4" s="1"/>
      <c r="CC4" s="1"/>
      <c r="CD4" s="1"/>
      <c r="CE4" s="1"/>
      <c r="CF4" s="1"/>
      <c r="CG4" s="1"/>
      <c r="CH4" s="1"/>
      <c r="CI4" s="1"/>
      <c r="CJ4" s="1"/>
      <c r="CK4" s="1"/>
    </row>
    <row r="5" spans="1:89" x14ac:dyDescent="0.25">
      <c r="A5" s="274" t="s">
        <v>197</v>
      </c>
      <c r="B5" s="220">
        <v>5114.3</v>
      </c>
      <c r="C5" s="138">
        <v>3204.8</v>
      </c>
      <c r="D5" s="138">
        <v>632.9</v>
      </c>
      <c r="E5" s="138">
        <v>204.5</v>
      </c>
      <c r="F5" s="138">
        <v>294.39999999999998</v>
      </c>
      <c r="G5" s="221">
        <v>1541.5</v>
      </c>
      <c r="H5" s="220">
        <v>3.3</v>
      </c>
      <c r="I5" s="138">
        <v>3.8</v>
      </c>
      <c r="J5" s="138">
        <v>10.3</v>
      </c>
      <c r="K5" s="138">
        <v>1.7</v>
      </c>
      <c r="L5" s="138">
        <v>5.3</v>
      </c>
      <c r="M5" s="221">
        <v>-1.9</v>
      </c>
      <c r="N5" s="220">
        <v>0</v>
      </c>
      <c r="O5" s="138">
        <v>0</v>
      </c>
      <c r="P5" s="138">
        <v>0</v>
      </c>
      <c r="Q5" s="138">
        <v>0</v>
      </c>
      <c r="R5" s="138">
        <v>0</v>
      </c>
      <c r="S5" s="138">
        <v>-0.1</v>
      </c>
      <c r="U5" s="32"/>
      <c r="BV5" s="1"/>
      <c r="BW5" s="1"/>
      <c r="BX5" s="1"/>
      <c r="BY5" s="1"/>
      <c r="BZ5" s="1"/>
      <c r="CA5" s="1"/>
      <c r="CB5" s="1"/>
      <c r="CC5" s="1"/>
      <c r="CD5" s="1"/>
      <c r="CE5" s="1"/>
      <c r="CF5" s="1"/>
      <c r="CG5" s="1"/>
      <c r="CH5" s="1"/>
      <c r="CI5" s="1"/>
      <c r="CJ5" s="1"/>
      <c r="CK5" s="1"/>
    </row>
    <row r="6" spans="1:89" x14ac:dyDescent="0.25">
      <c r="A6" s="274" t="s">
        <v>198</v>
      </c>
      <c r="B6" s="220">
        <v>5383.3</v>
      </c>
      <c r="C6" s="138">
        <v>3401</v>
      </c>
      <c r="D6" s="138">
        <v>704.2</v>
      </c>
      <c r="E6" s="138">
        <v>220.4</v>
      </c>
      <c r="F6" s="138">
        <v>327.5</v>
      </c>
      <c r="G6" s="221">
        <v>1533.6</v>
      </c>
      <c r="H6" s="220">
        <v>5.3</v>
      </c>
      <c r="I6" s="138">
        <v>6.1</v>
      </c>
      <c r="J6" s="138">
        <v>11.3</v>
      </c>
      <c r="K6" s="138">
        <v>7.8</v>
      </c>
      <c r="L6" s="138">
        <v>11.3</v>
      </c>
      <c r="M6" s="221">
        <v>-0.5</v>
      </c>
      <c r="N6" s="220">
        <v>0.1</v>
      </c>
      <c r="O6" s="138">
        <v>0</v>
      </c>
      <c r="P6" s="138">
        <v>0</v>
      </c>
      <c r="Q6" s="138">
        <v>0</v>
      </c>
      <c r="R6" s="138">
        <v>0</v>
      </c>
      <c r="S6" s="138">
        <v>0</v>
      </c>
      <c r="U6" s="32"/>
      <c r="BV6" s="1"/>
      <c r="BW6" s="1"/>
      <c r="BX6" s="1"/>
      <c r="BY6" s="1"/>
      <c r="BZ6" s="1"/>
      <c r="CA6" s="1"/>
      <c r="CB6" s="1"/>
      <c r="CC6" s="1"/>
      <c r="CD6" s="1"/>
      <c r="CE6" s="1"/>
      <c r="CF6" s="1"/>
      <c r="CG6" s="1"/>
      <c r="CH6" s="1"/>
      <c r="CI6" s="1"/>
      <c r="CJ6" s="1"/>
      <c r="CK6" s="1"/>
    </row>
    <row r="7" spans="1:89" x14ac:dyDescent="0.25">
      <c r="A7" s="274" t="s">
        <v>199</v>
      </c>
      <c r="B7" s="220">
        <v>5687.2</v>
      </c>
      <c r="C7" s="138">
        <v>3569.4</v>
      </c>
      <c r="D7" s="138">
        <v>781.3</v>
      </c>
      <c r="E7" s="138">
        <v>261.89999999999998</v>
      </c>
      <c r="F7" s="138">
        <v>342.7</v>
      </c>
      <c r="G7" s="221">
        <v>1528.7</v>
      </c>
      <c r="H7" s="220">
        <v>5.6</v>
      </c>
      <c r="I7" s="138">
        <v>5</v>
      </c>
      <c r="J7" s="138">
        <v>10.9</v>
      </c>
      <c r="K7" s="138">
        <v>18.8</v>
      </c>
      <c r="L7" s="138">
        <v>4.5999999999999996</v>
      </c>
      <c r="M7" s="221">
        <v>-0.3</v>
      </c>
      <c r="N7" s="220">
        <v>0</v>
      </c>
      <c r="O7" s="138">
        <v>0</v>
      </c>
      <c r="P7" s="138">
        <v>0</v>
      </c>
      <c r="Q7" s="138">
        <v>0</v>
      </c>
      <c r="R7" s="138">
        <v>0</v>
      </c>
      <c r="S7" s="138">
        <v>0</v>
      </c>
      <c r="U7" s="32"/>
      <c r="BV7" s="1"/>
      <c r="BW7" s="1"/>
      <c r="BX7" s="1"/>
      <c r="BY7" s="1"/>
      <c r="BZ7" s="1"/>
      <c r="CA7" s="1"/>
      <c r="CB7" s="1"/>
      <c r="CC7" s="1"/>
      <c r="CD7" s="1"/>
      <c r="CE7" s="1"/>
      <c r="CF7" s="1"/>
      <c r="CG7" s="1"/>
      <c r="CH7" s="1"/>
      <c r="CI7" s="1"/>
      <c r="CJ7" s="1"/>
      <c r="CK7" s="1"/>
    </row>
    <row r="8" spans="1:89" x14ac:dyDescent="0.25">
      <c r="A8" s="274" t="s">
        <v>200</v>
      </c>
      <c r="B8" s="220">
        <v>5656.5</v>
      </c>
      <c r="C8" s="138">
        <v>3539.5</v>
      </c>
      <c r="D8" s="138">
        <v>729.5</v>
      </c>
      <c r="E8" s="138">
        <v>282.7</v>
      </c>
      <c r="F8" s="138">
        <v>334.9</v>
      </c>
      <c r="G8" s="221">
        <v>1562.3</v>
      </c>
      <c r="H8" s="220">
        <v>-0.5</v>
      </c>
      <c r="I8" s="138">
        <v>-0.8</v>
      </c>
      <c r="J8" s="138">
        <v>-6.6</v>
      </c>
      <c r="K8" s="138">
        <v>7.9</v>
      </c>
      <c r="L8" s="138">
        <v>-2.2999999999999998</v>
      </c>
      <c r="M8" s="221">
        <v>2.2000000000000002</v>
      </c>
      <c r="N8" s="220">
        <v>0</v>
      </c>
      <c r="O8" s="138">
        <v>0</v>
      </c>
      <c r="P8" s="138">
        <v>0</v>
      </c>
      <c r="Q8" s="138">
        <v>0</v>
      </c>
      <c r="R8" s="138">
        <v>0</v>
      </c>
      <c r="S8" s="138">
        <v>-0.1</v>
      </c>
      <c r="U8" s="32"/>
      <c r="BV8" s="1"/>
      <c r="BW8" s="1"/>
      <c r="BX8" s="1"/>
      <c r="BY8" s="1"/>
      <c r="BZ8" s="1"/>
      <c r="CA8" s="1"/>
      <c r="CB8" s="1"/>
      <c r="CC8" s="1"/>
      <c r="CD8" s="1"/>
      <c r="CE8" s="1"/>
      <c r="CF8" s="1"/>
      <c r="CG8" s="1"/>
      <c r="CH8" s="1"/>
      <c r="CI8" s="1"/>
      <c r="CJ8" s="1"/>
      <c r="CK8" s="1"/>
    </row>
    <row r="9" spans="1:89" ht="33" customHeight="1" x14ac:dyDescent="0.25">
      <c r="A9" s="274" t="s">
        <v>201</v>
      </c>
      <c r="B9" s="220">
        <v>5644.8</v>
      </c>
      <c r="C9" s="138">
        <v>3619.7</v>
      </c>
      <c r="D9" s="138">
        <v>611.4</v>
      </c>
      <c r="E9" s="138">
        <v>280.8</v>
      </c>
      <c r="F9" s="138">
        <v>297.7</v>
      </c>
      <c r="G9" s="221">
        <v>1596.7</v>
      </c>
      <c r="H9" s="220">
        <v>-0.2</v>
      </c>
      <c r="I9" s="138">
        <v>2.2999999999999998</v>
      </c>
      <c r="J9" s="138">
        <v>-16.2</v>
      </c>
      <c r="K9" s="138">
        <v>-0.6</v>
      </c>
      <c r="L9" s="138">
        <v>-11.1</v>
      </c>
      <c r="M9" s="221">
        <v>2.2000000000000002</v>
      </c>
      <c r="N9" s="220">
        <v>0</v>
      </c>
      <c r="O9" s="138">
        <v>0</v>
      </c>
      <c r="P9" s="138">
        <v>0</v>
      </c>
      <c r="Q9" s="138">
        <v>0</v>
      </c>
      <c r="R9" s="138">
        <v>0</v>
      </c>
      <c r="S9" s="138">
        <v>0</v>
      </c>
      <c r="U9" s="32"/>
      <c r="BV9" s="1"/>
      <c r="BW9" s="1"/>
      <c r="BX9" s="1"/>
      <c r="BY9" s="1"/>
      <c r="BZ9" s="1"/>
      <c r="CA9" s="1"/>
      <c r="CB9" s="1"/>
      <c r="CC9" s="1"/>
      <c r="CD9" s="1"/>
      <c r="CE9" s="1"/>
      <c r="CF9" s="1"/>
      <c r="CG9" s="1"/>
      <c r="CH9" s="1"/>
      <c r="CI9" s="1"/>
      <c r="CJ9" s="1"/>
      <c r="CK9" s="1"/>
    </row>
    <row r="10" spans="1:89" x14ac:dyDescent="0.25">
      <c r="A10" s="274" t="s">
        <v>202</v>
      </c>
      <c r="B10" s="220">
        <v>5949</v>
      </c>
      <c r="C10" s="138">
        <v>3821.5</v>
      </c>
      <c r="D10" s="138">
        <v>728</v>
      </c>
      <c r="E10" s="138">
        <v>293.10000000000002</v>
      </c>
      <c r="F10" s="138">
        <v>355.9</v>
      </c>
      <c r="G10" s="221">
        <v>1605</v>
      </c>
      <c r="H10" s="220">
        <v>5.4</v>
      </c>
      <c r="I10" s="138">
        <v>5.6</v>
      </c>
      <c r="J10" s="138">
        <v>19.100000000000001</v>
      </c>
      <c r="K10" s="138">
        <v>4.4000000000000004</v>
      </c>
      <c r="L10" s="138">
        <v>19.600000000000001</v>
      </c>
      <c r="M10" s="221">
        <v>0.5</v>
      </c>
      <c r="N10" s="220">
        <v>0</v>
      </c>
      <c r="O10" s="138">
        <v>0</v>
      </c>
      <c r="P10" s="138">
        <v>0</v>
      </c>
      <c r="Q10" s="138">
        <v>0</v>
      </c>
      <c r="R10" s="138">
        <v>0.1</v>
      </c>
      <c r="S10" s="138">
        <v>0</v>
      </c>
      <c r="U10" s="32"/>
      <c r="BV10" s="1"/>
      <c r="BW10" s="1"/>
      <c r="BX10" s="1"/>
      <c r="BY10" s="1"/>
      <c r="BZ10" s="1"/>
      <c r="CA10" s="1"/>
      <c r="CB10" s="1"/>
      <c r="CC10" s="1"/>
      <c r="CD10" s="1"/>
      <c r="CE10" s="1"/>
      <c r="CF10" s="1"/>
      <c r="CG10" s="1"/>
      <c r="CH10" s="1"/>
      <c r="CI10" s="1"/>
      <c r="CJ10" s="1"/>
      <c r="CK10" s="1"/>
    </row>
    <row r="11" spans="1:89" x14ac:dyDescent="0.25">
      <c r="A11" s="274" t="s">
        <v>203</v>
      </c>
      <c r="B11" s="220">
        <v>6224.1</v>
      </c>
      <c r="C11" s="138">
        <v>3983</v>
      </c>
      <c r="D11" s="138">
        <v>831.9</v>
      </c>
      <c r="E11" s="138">
        <v>300.2</v>
      </c>
      <c r="F11" s="138">
        <v>394.8</v>
      </c>
      <c r="G11" s="221">
        <v>1624.3</v>
      </c>
      <c r="H11" s="220">
        <v>4.5999999999999996</v>
      </c>
      <c r="I11" s="138">
        <v>4.2</v>
      </c>
      <c r="J11" s="138">
        <v>14.3</v>
      </c>
      <c r="K11" s="138">
        <v>2.4</v>
      </c>
      <c r="L11" s="138">
        <v>10.9</v>
      </c>
      <c r="M11" s="221">
        <v>1.2</v>
      </c>
      <c r="N11" s="220">
        <v>0</v>
      </c>
      <c r="O11" s="138">
        <v>0</v>
      </c>
      <c r="P11" s="138">
        <v>0</v>
      </c>
      <c r="Q11" s="138">
        <v>0</v>
      </c>
      <c r="R11" s="138">
        <v>0</v>
      </c>
      <c r="S11" s="138">
        <v>0</v>
      </c>
      <c r="U11" s="32"/>
      <c r="BV11" s="1"/>
      <c r="BW11" s="1"/>
      <c r="BX11" s="1"/>
      <c r="BY11" s="1"/>
      <c r="BZ11" s="1"/>
      <c r="CA11" s="1"/>
      <c r="CB11" s="1"/>
      <c r="CC11" s="1"/>
      <c r="CD11" s="1"/>
      <c r="CE11" s="1"/>
      <c r="CF11" s="1"/>
      <c r="CG11" s="1"/>
      <c r="CH11" s="1"/>
      <c r="CI11" s="1"/>
      <c r="CJ11" s="1"/>
      <c r="CK11" s="1"/>
    </row>
    <row r="12" spans="1:89" x14ac:dyDescent="0.25">
      <c r="A12" s="274" t="s">
        <v>204</v>
      </c>
      <c r="B12" s="220">
        <v>6568.6</v>
      </c>
      <c r="C12" s="138">
        <v>4157.3</v>
      </c>
      <c r="D12" s="138">
        <v>928.1</v>
      </c>
      <c r="E12" s="138">
        <v>331.8</v>
      </c>
      <c r="F12" s="138">
        <v>429</v>
      </c>
      <c r="G12" s="221">
        <v>1670.9</v>
      </c>
      <c r="H12" s="220">
        <v>5.5</v>
      </c>
      <c r="I12" s="138">
        <v>4.4000000000000004</v>
      </c>
      <c r="J12" s="138">
        <v>11.6</v>
      </c>
      <c r="K12" s="138">
        <v>10.6</v>
      </c>
      <c r="L12" s="138">
        <v>8.6999999999999993</v>
      </c>
      <c r="M12" s="221">
        <v>2.9</v>
      </c>
      <c r="N12" s="220">
        <v>-0.1</v>
      </c>
      <c r="O12" s="138">
        <v>0</v>
      </c>
      <c r="P12" s="138">
        <v>0</v>
      </c>
      <c r="Q12" s="138">
        <v>0.1</v>
      </c>
      <c r="R12" s="138">
        <v>0</v>
      </c>
      <c r="S12" s="138">
        <v>0</v>
      </c>
      <c r="U12" s="32"/>
      <c r="BV12" s="1"/>
      <c r="BW12" s="1"/>
      <c r="BX12" s="1"/>
      <c r="BY12" s="1"/>
      <c r="BZ12" s="1"/>
      <c r="CA12" s="1"/>
      <c r="CB12" s="1"/>
      <c r="CC12" s="1"/>
      <c r="CD12" s="1"/>
      <c r="CE12" s="1"/>
      <c r="CF12" s="1"/>
      <c r="CG12" s="1"/>
      <c r="CH12" s="1"/>
      <c r="CI12" s="1"/>
      <c r="CJ12" s="1"/>
      <c r="CK12" s="1"/>
    </row>
    <row r="13" spans="1:89" x14ac:dyDescent="0.25">
      <c r="A13" s="274" t="s">
        <v>205</v>
      </c>
      <c r="B13" s="220">
        <v>6776.6</v>
      </c>
      <c r="C13" s="138">
        <v>4256.1000000000004</v>
      </c>
      <c r="D13" s="138">
        <v>960.7</v>
      </c>
      <c r="E13" s="138">
        <v>364.7</v>
      </c>
      <c r="F13" s="138">
        <v>436.2</v>
      </c>
      <c r="G13" s="221">
        <v>1701</v>
      </c>
      <c r="H13" s="220">
        <v>3.2</v>
      </c>
      <c r="I13" s="138">
        <v>2.4</v>
      </c>
      <c r="J13" s="138">
        <v>3.5</v>
      </c>
      <c r="K13" s="138">
        <v>9.9</v>
      </c>
      <c r="L13" s="138">
        <v>1.7</v>
      </c>
      <c r="M13" s="221">
        <v>1.8</v>
      </c>
      <c r="N13" s="220">
        <v>0</v>
      </c>
      <c r="O13" s="138">
        <v>0</v>
      </c>
      <c r="P13" s="138">
        <v>0</v>
      </c>
      <c r="Q13" s="138">
        <v>0</v>
      </c>
      <c r="R13" s="138">
        <v>0</v>
      </c>
      <c r="S13" s="138">
        <v>-0.1</v>
      </c>
      <c r="U13" s="32"/>
      <c r="BV13" s="1"/>
      <c r="BW13" s="1"/>
      <c r="BX13" s="1"/>
      <c r="BY13" s="1"/>
      <c r="BZ13" s="1"/>
      <c r="CA13" s="1"/>
      <c r="CB13" s="1"/>
      <c r="CC13" s="1"/>
      <c r="CD13" s="1"/>
      <c r="CE13" s="1"/>
      <c r="CF13" s="1"/>
      <c r="CG13" s="1"/>
      <c r="CH13" s="1"/>
      <c r="CI13" s="1"/>
      <c r="CJ13" s="1"/>
      <c r="CK13" s="1"/>
    </row>
    <row r="14" spans="1:89" ht="33" customHeight="1" x14ac:dyDescent="0.25">
      <c r="A14" s="274" t="s">
        <v>206</v>
      </c>
      <c r="B14" s="220">
        <v>6759.2</v>
      </c>
      <c r="C14" s="138">
        <v>4242.8</v>
      </c>
      <c r="D14" s="138">
        <v>864</v>
      </c>
      <c r="E14" s="138">
        <v>404</v>
      </c>
      <c r="F14" s="138">
        <v>407.1</v>
      </c>
      <c r="G14" s="221">
        <v>1731.8</v>
      </c>
      <c r="H14" s="220">
        <v>-0.3</v>
      </c>
      <c r="I14" s="138">
        <v>-0.3</v>
      </c>
      <c r="J14" s="138">
        <v>-10.1</v>
      </c>
      <c r="K14" s="138">
        <v>10.8</v>
      </c>
      <c r="L14" s="138">
        <v>-6.7</v>
      </c>
      <c r="M14" s="221">
        <v>1.8</v>
      </c>
      <c r="N14" s="220">
        <v>-0.1</v>
      </c>
      <c r="O14" s="138">
        <v>0</v>
      </c>
      <c r="P14" s="138">
        <v>0</v>
      </c>
      <c r="Q14" s="138">
        <v>0</v>
      </c>
      <c r="R14" s="138">
        <v>-0.1</v>
      </c>
      <c r="S14" s="138">
        <v>-0.1</v>
      </c>
      <c r="U14" s="32"/>
      <c r="BV14" s="1"/>
      <c r="BW14" s="1"/>
      <c r="BX14" s="1"/>
      <c r="BY14" s="1"/>
      <c r="BZ14" s="1"/>
      <c r="CA14" s="1"/>
      <c r="CB14" s="1"/>
      <c r="CC14" s="1"/>
      <c r="CD14" s="1"/>
      <c r="CE14" s="1"/>
      <c r="CF14" s="1"/>
      <c r="CG14" s="1"/>
      <c r="CH14" s="1"/>
      <c r="CI14" s="1"/>
      <c r="CJ14" s="1"/>
      <c r="CK14" s="1"/>
    </row>
    <row r="15" spans="1:89" x14ac:dyDescent="0.25">
      <c r="A15" s="274" t="s">
        <v>207</v>
      </c>
      <c r="B15" s="220">
        <v>6930.7</v>
      </c>
      <c r="C15" s="138">
        <v>4301.6000000000004</v>
      </c>
      <c r="D15" s="138">
        <v>940.1</v>
      </c>
      <c r="E15" s="138">
        <v>408.9</v>
      </c>
      <c r="F15" s="138">
        <v>417.8</v>
      </c>
      <c r="G15" s="221">
        <v>1748.5</v>
      </c>
      <c r="H15" s="220">
        <v>2.5</v>
      </c>
      <c r="I15" s="138">
        <v>1.4</v>
      </c>
      <c r="J15" s="138">
        <v>8.8000000000000007</v>
      </c>
      <c r="K15" s="138">
        <v>1.2</v>
      </c>
      <c r="L15" s="138">
        <v>2.6</v>
      </c>
      <c r="M15" s="221">
        <v>1</v>
      </c>
      <c r="N15" s="220">
        <v>-0.1</v>
      </c>
      <c r="O15" s="138">
        <v>-0.1</v>
      </c>
      <c r="P15" s="138">
        <v>0</v>
      </c>
      <c r="Q15" s="138">
        <v>0</v>
      </c>
      <c r="R15" s="138">
        <v>0</v>
      </c>
      <c r="S15" s="138">
        <v>0</v>
      </c>
      <c r="U15" s="32"/>
      <c r="BV15" s="1"/>
      <c r="BW15" s="1"/>
      <c r="BX15" s="1"/>
      <c r="BY15" s="1"/>
      <c r="BZ15" s="1"/>
      <c r="CA15" s="1"/>
      <c r="CB15" s="1"/>
      <c r="CC15" s="1"/>
      <c r="CD15" s="1"/>
      <c r="CE15" s="1"/>
      <c r="CF15" s="1"/>
      <c r="CG15" s="1"/>
      <c r="CH15" s="1"/>
      <c r="CI15" s="1"/>
      <c r="CJ15" s="1"/>
      <c r="CK15" s="1"/>
    </row>
    <row r="16" spans="1:89" x14ac:dyDescent="0.25">
      <c r="A16" s="274" t="s">
        <v>208</v>
      </c>
      <c r="B16" s="220">
        <v>6805.8</v>
      </c>
      <c r="C16" s="138">
        <v>4364.6000000000004</v>
      </c>
      <c r="D16" s="138">
        <v>822</v>
      </c>
      <c r="E16" s="138">
        <v>377.6</v>
      </c>
      <c r="F16" s="138">
        <v>412.5</v>
      </c>
      <c r="G16" s="221">
        <v>1780</v>
      </c>
      <c r="H16" s="220">
        <v>-1.8</v>
      </c>
      <c r="I16" s="138">
        <v>1.5</v>
      </c>
      <c r="J16" s="138">
        <v>-12.6</v>
      </c>
      <c r="K16" s="138">
        <v>-7.7</v>
      </c>
      <c r="L16" s="138">
        <v>-1.3</v>
      </c>
      <c r="M16" s="221">
        <v>1.8</v>
      </c>
      <c r="N16" s="220">
        <v>0.1</v>
      </c>
      <c r="O16" s="138">
        <v>0.1</v>
      </c>
      <c r="P16" s="138">
        <v>0.4</v>
      </c>
      <c r="Q16" s="138">
        <v>-0.1</v>
      </c>
      <c r="R16" s="138">
        <v>0</v>
      </c>
      <c r="S16" s="138">
        <v>0</v>
      </c>
      <c r="U16" s="32"/>
      <c r="BV16" s="1"/>
      <c r="BW16" s="1"/>
      <c r="BX16" s="1"/>
      <c r="BY16" s="1"/>
      <c r="BZ16" s="1"/>
      <c r="CA16" s="1"/>
      <c r="CB16" s="1"/>
      <c r="CC16" s="1"/>
      <c r="CD16" s="1"/>
      <c r="CE16" s="1"/>
      <c r="CF16" s="1"/>
      <c r="CG16" s="1"/>
      <c r="CH16" s="1"/>
      <c r="CI16" s="1"/>
      <c r="CJ16" s="1"/>
      <c r="CK16" s="1"/>
    </row>
    <row r="17" spans="1:89" x14ac:dyDescent="0.25">
      <c r="A17" s="274" t="s">
        <v>209</v>
      </c>
      <c r="B17" s="220">
        <v>7117.7</v>
      </c>
      <c r="C17" s="138">
        <v>4611.7</v>
      </c>
      <c r="D17" s="138">
        <v>898.7</v>
      </c>
      <c r="E17" s="138">
        <v>367.8</v>
      </c>
      <c r="F17" s="138">
        <v>464.5</v>
      </c>
      <c r="G17" s="221">
        <v>1846.4</v>
      </c>
      <c r="H17" s="220">
        <v>4.5999999999999996</v>
      </c>
      <c r="I17" s="138">
        <v>5.7</v>
      </c>
      <c r="J17" s="138">
        <v>9.3000000000000007</v>
      </c>
      <c r="K17" s="138">
        <v>-2.6</v>
      </c>
      <c r="L17" s="138">
        <v>12.6</v>
      </c>
      <c r="M17" s="221">
        <v>3.7</v>
      </c>
      <c r="N17" s="220">
        <v>0</v>
      </c>
      <c r="O17" s="138">
        <v>0</v>
      </c>
      <c r="P17" s="138">
        <v>0</v>
      </c>
      <c r="Q17" s="138">
        <v>0</v>
      </c>
      <c r="R17" s="138">
        <v>0</v>
      </c>
      <c r="S17" s="138">
        <v>-0.1</v>
      </c>
      <c r="U17" s="32"/>
      <c r="BV17" s="1"/>
      <c r="BW17" s="1"/>
      <c r="BX17" s="1"/>
      <c r="BY17" s="1"/>
      <c r="BZ17" s="1"/>
      <c r="CA17" s="1"/>
      <c r="CB17" s="1"/>
      <c r="CC17" s="1"/>
      <c r="CD17" s="1"/>
      <c r="CE17" s="1"/>
      <c r="CF17" s="1"/>
      <c r="CG17" s="1"/>
      <c r="CH17" s="1"/>
      <c r="CI17" s="1"/>
      <c r="CJ17" s="1"/>
      <c r="CK17" s="1"/>
    </row>
    <row r="18" spans="1:89" x14ac:dyDescent="0.25">
      <c r="A18" s="274" t="s">
        <v>210</v>
      </c>
      <c r="B18" s="220">
        <v>7632.8</v>
      </c>
      <c r="C18" s="138">
        <v>4854.3</v>
      </c>
      <c r="D18" s="138">
        <v>1144</v>
      </c>
      <c r="E18" s="138">
        <v>397.8</v>
      </c>
      <c r="F18" s="138">
        <v>577.6</v>
      </c>
      <c r="G18" s="221">
        <v>1911.3</v>
      </c>
      <c r="H18" s="220">
        <v>7.2</v>
      </c>
      <c r="I18" s="138">
        <v>5.3</v>
      </c>
      <c r="J18" s="138">
        <v>27.3</v>
      </c>
      <c r="K18" s="138">
        <v>8.1999999999999993</v>
      </c>
      <c r="L18" s="138">
        <v>24.3</v>
      </c>
      <c r="M18" s="221">
        <v>3.5</v>
      </c>
      <c r="N18" s="220">
        <v>-0.1</v>
      </c>
      <c r="O18" s="138">
        <v>0</v>
      </c>
      <c r="P18" s="138">
        <v>0</v>
      </c>
      <c r="Q18" s="138">
        <v>0</v>
      </c>
      <c r="R18" s="138">
        <v>0</v>
      </c>
      <c r="S18" s="138">
        <v>-0.1</v>
      </c>
      <c r="U18" s="32"/>
      <c r="BV18" s="1"/>
      <c r="BW18" s="1"/>
      <c r="BX18" s="1"/>
      <c r="BY18" s="1"/>
      <c r="BZ18" s="1"/>
      <c r="CA18" s="1"/>
      <c r="CB18" s="1"/>
      <c r="CC18" s="1"/>
      <c r="CD18" s="1"/>
      <c r="CE18" s="1"/>
      <c r="CF18" s="1"/>
      <c r="CG18" s="1"/>
      <c r="CH18" s="1"/>
      <c r="CI18" s="1"/>
      <c r="CJ18" s="1"/>
      <c r="CK18" s="1"/>
    </row>
    <row r="19" spans="1:89" ht="33" customHeight="1" x14ac:dyDescent="0.25">
      <c r="A19" s="274" t="s">
        <v>211</v>
      </c>
      <c r="B19" s="220">
        <v>7951.1</v>
      </c>
      <c r="C19" s="138">
        <v>5105.6000000000004</v>
      </c>
      <c r="D19" s="138">
        <v>1143.2</v>
      </c>
      <c r="E19" s="138">
        <v>411.1</v>
      </c>
      <c r="F19" s="138">
        <v>615.1</v>
      </c>
      <c r="G19" s="221">
        <v>2038.8</v>
      </c>
      <c r="H19" s="220">
        <v>4.2</v>
      </c>
      <c r="I19" s="138">
        <v>5.2</v>
      </c>
      <c r="J19" s="138">
        <v>-0.1</v>
      </c>
      <c r="K19" s="138">
        <v>3.3</v>
      </c>
      <c r="L19" s="138">
        <v>6.5</v>
      </c>
      <c r="M19" s="221">
        <v>6.7</v>
      </c>
      <c r="N19" s="220">
        <v>0</v>
      </c>
      <c r="O19" s="138">
        <v>-0.1</v>
      </c>
      <c r="P19" s="138">
        <v>0</v>
      </c>
      <c r="Q19" s="138">
        <v>0</v>
      </c>
      <c r="R19" s="138">
        <v>0</v>
      </c>
      <c r="S19" s="138">
        <v>-0.1</v>
      </c>
      <c r="U19" s="32"/>
      <c r="BV19" s="1"/>
      <c r="BW19" s="1"/>
      <c r="BX19" s="1"/>
      <c r="BY19" s="1"/>
      <c r="BZ19" s="1"/>
      <c r="CA19" s="1"/>
      <c r="CB19" s="1"/>
      <c r="CC19" s="1"/>
      <c r="CD19" s="1"/>
      <c r="CE19" s="1"/>
      <c r="CF19" s="1"/>
      <c r="CG19" s="1"/>
      <c r="CH19" s="1"/>
      <c r="CI19" s="1"/>
      <c r="CJ19" s="1"/>
      <c r="CK19" s="1"/>
    </row>
    <row r="20" spans="1:89" x14ac:dyDescent="0.25">
      <c r="A20" s="274" t="s">
        <v>212</v>
      </c>
      <c r="B20" s="220">
        <v>8226.4</v>
      </c>
      <c r="C20" s="138">
        <v>5316.4</v>
      </c>
      <c r="D20" s="138">
        <v>1145</v>
      </c>
      <c r="E20" s="138">
        <v>442.6</v>
      </c>
      <c r="F20" s="138">
        <v>667.5</v>
      </c>
      <c r="G20" s="221">
        <v>2149.5</v>
      </c>
      <c r="H20" s="220">
        <v>3.5</v>
      </c>
      <c r="I20" s="138">
        <v>4.0999999999999996</v>
      </c>
      <c r="J20" s="138">
        <v>0.2</v>
      </c>
      <c r="K20" s="138">
        <v>7.7</v>
      </c>
      <c r="L20" s="138">
        <v>8.5</v>
      </c>
      <c r="M20" s="221">
        <v>5.4</v>
      </c>
      <c r="N20" s="220">
        <v>0</v>
      </c>
      <c r="O20" s="138">
        <v>-0.1</v>
      </c>
      <c r="P20" s="138">
        <v>0</v>
      </c>
      <c r="Q20" s="138">
        <v>0</v>
      </c>
      <c r="R20" s="138">
        <v>0</v>
      </c>
      <c r="S20" s="138">
        <v>0</v>
      </c>
      <c r="U20" s="32"/>
      <c r="BV20" s="1"/>
      <c r="BW20" s="1"/>
      <c r="BX20" s="1"/>
      <c r="BY20" s="1"/>
      <c r="BZ20" s="1"/>
      <c r="CA20" s="1"/>
      <c r="CB20" s="1"/>
      <c r="CC20" s="1"/>
      <c r="CD20" s="1"/>
      <c r="CE20" s="1"/>
      <c r="CF20" s="1"/>
      <c r="CG20" s="1"/>
      <c r="CH20" s="1"/>
      <c r="CI20" s="1"/>
      <c r="CJ20" s="1"/>
      <c r="CK20" s="1"/>
    </row>
    <row r="21" spans="1:89" x14ac:dyDescent="0.25">
      <c r="A21" s="274" t="s">
        <v>213</v>
      </c>
      <c r="B21" s="220">
        <v>8511</v>
      </c>
      <c r="C21" s="138">
        <v>5496.9</v>
      </c>
      <c r="D21" s="138">
        <v>1177.5999999999999</v>
      </c>
      <c r="E21" s="138">
        <v>491</v>
      </c>
      <c r="F21" s="138">
        <v>707.2</v>
      </c>
      <c r="G21" s="221">
        <v>2211.9</v>
      </c>
      <c r="H21" s="220">
        <v>3.5</v>
      </c>
      <c r="I21" s="138">
        <v>3.4</v>
      </c>
      <c r="J21" s="138">
        <v>2.8</v>
      </c>
      <c r="K21" s="138">
        <v>10.9</v>
      </c>
      <c r="L21" s="138">
        <v>5.9</v>
      </c>
      <c r="M21" s="221">
        <v>2.9</v>
      </c>
      <c r="N21" s="220">
        <v>0</v>
      </c>
      <c r="O21" s="138">
        <v>0</v>
      </c>
      <c r="P21" s="138">
        <v>0</v>
      </c>
      <c r="Q21" s="138">
        <v>0</v>
      </c>
      <c r="R21" s="138">
        <v>0</v>
      </c>
      <c r="S21" s="138">
        <v>-0.1</v>
      </c>
      <c r="U21" s="32"/>
      <c r="BV21" s="1"/>
      <c r="BW21" s="1"/>
      <c r="BX21" s="1"/>
      <c r="BY21" s="1"/>
      <c r="BZ21" s="1"/>
      <c r="CA21" s="1"/>
      <c r="CB21" s="1"/>
      <c r="CC21" s="1"/>
      <c r="CD21" s="1"/>
      <c r="CE21" s="1"/>
      <c r="CF21" s="1"/>
      <c r="CG21" s="1"/>
      <c r="CH21" s="1"/>
      <c r="CI21" s="1"/>
      <c r="CJ21" s="1"/>
      <c r="CK21" s="1"/>
    </row>
    <row r="22" spans="1:89" x14ac:dyDescent="0.25">
      <c r="A22" s="274" t="s">
        <v>214</v>
      </c>
      <c r="B22" s="220">
        <v>8866.5</v>
      </c>
      <c r="C22" s="138">
        <v>5726.5</v>
      </c>
      <c r="D22" s="138">
        <v>1206.5999999999999</v>
      </c>
      <c r="E22" s="138">
        <v>570.6</v>
      </c>
      <c r="F22" s="138">
        <v>735</v>
      </c>
      <c r="G22" s="221">
        <v>2239.4</v>
      </c>
      <c r="H22" s="220">
        <v>4.2</v>
      </c>
      <c r="I22" s="138">
        <v>4.2</v>
      </c>
      <c r="J22" s="138">
        <v>2.5</v>
      </c>
      <c r="K22" s="138">
        <v>16.2</v>
      </c>
      <c r="L22" s="138">
        <v>3.9</v>
      </c>
      <c r="M22" s="221">
        <v>1.2</v>
      </c>
      <c r="N22" s="220">
        <v>0</v>
      </c>
      <c r="O22" s="138">
        <v>0</v>
      </c>
      <c r="P22" s="138">
        <v>0</v>
      </c>
      <c r="Q22" s="138">
        <v>0</v>
      </c>
      <c r="R22" s="138">
        <v>0</v>
      </c>
      <c r="S22" s="138">
        <v>-0.1</v>
      </c>
      <c r="U22" s="32"/>
      <c r="BV22" s="1"/>
      <c r="BW22" s="1"/>
      <c r="BX22" s="1"/>
      <c r="BY22" s="1"/>
      <c r="BZ22" s="1"/>
      <c r="CA22" s="1"/>
      <c r="CB22" s="1"/>
      <c r="CC22" s="1"/>
      <c r="CD22" s="1"/>
      <c r="CE22" s="1"/>
      <c r="CF22" s="1"/>
      <c r="CG22" s="1"/>
      <c r="CH22" s="1"/>
      <c r="CI22" s="1"/>
      <c r="CJ22" s="1"/>
      <c r="CK22" s="1"/>
    </row>
    <row r="23" spans="1:89" x14ac:dyDescent="0.25">
      <c r="A23" s="274" t="s">
        <v>215</v>
      </c>
      <c r="B23" s="220">
        <v>9192.1</v>
      </c>
      <c r="C23" s="138">
        <v>5893.5</v>
      </c>
      <c r="D23" s="138">
        <v>1255.4000000000001</v>
      </c>
      <c r="E23" s="138">
        <v>636.6</v>
      </c>
      <c r="F23" s="138">
        <v>767.3</v>
      </c>
      <c r="G23" s="221">
        <v>2303</v>
      </c>
      <c r="H23" s="220">
        <v>3.7</v>
      </c>
      <c r="I23" s="138">
        <v>2.9</v>
      </c>
      <c r="J23" s="138">
        <v>4</v>
      </c>
      <c r="K23" s="138">
        <v>11.6</v>
      </c>
      <c r="L23" s="138">
        <v>4.4000000000000004</v>
      </c>
      <c r="M23" s="221">
        <v>2.8</v>
      </c>
      <c r="N23" s="220">
        <v>0</v>
      </c>
      <c r="O23" s="138">
        <v>0</v>
      </c>
      <c r="P23" s="138">
        <v>0</v>
      </c>
      <c r="Q23" s="138">
        <v>0</v>
      </c>
      <c r="R23" s="138">
        <v>0</v>
      </c>
      <c r="S23" s="138">
        <v>-0.1</v>
      </c>
      <c r="U23" s="32"/>
      <c r="BV23" s="1"/>
      <c r="BW23" s="1"/>
      <c r="BX23" s="1"/>
      <c r="BY23" s="1"/>
      <c r="BZ23" s="1"/>
      <c r="CA23" s="1"/>
      <c r="CB23" s="1"/>
      <c r="CC23" s="1"/>
      <c r="CD23" s="1"/>
      <c r="CE23" s="1"/>
      <c r="CF23" s="1"/>
      <c r="CG23" s="1"/>
      <c r="CH23" s="1"/>
      <c r="CI23" s="1"/>
      <c r="CJ23" s="1"/>
      <c r="CK23" s="1"/>
    </row>
    <row r="24" spans="1:89" ht="33" customHeight="1" x14ac:dyDescent="0.25">
      <c r="A24" s="274" t="s">
        <v>216</v>
      </c>
      <c r="B24" s="220">
        <v>9365.5</v>
      </c>
      <c r="C24" s="138">
        <v>6012.2</v>
      </c>
      <c r="D24" s="138">
        <v>1223</v>
      </c>
      <c r="E24" s="138">
        <v>692.8</v>
      </c>
      <c r="F24" s="138">
        <v>794.8</v>
      </c>
      <c r="G24" s="221">
        <v>2376.6999999999998</v>
      </c>
      <c r="H24" s="220">
        <v>1.9</v>
      </c>
      <c r="I24" s="138">
        <v>2</v>
      </c>
      <c r="J24" s="138">
        <v>-2.6</v>
      </c>
      <c r="K24" s="138">
        <v>8.8000000000000007</v>
      </c>
      <c r="L24" s="138">
        <v>3.6</v>
      </c>
      <c r="M24" s="221">
        <v>3.2</v>
      </c>
      <c r="N24" s="220">
        <v>0</v>
      </c>
      <c r="O24" s="138">
        <v>-0.1</v>
      </c>
      <c r="P24" s="138">
        <v>0</v>
      </c>
      <c r="Q24" s="138">
        <v>0</v>
      </c>
      <c r="R24" s="138">
        <v>0</v>
      </c>
      <c r="S24" s="138">
        <v>0</v>
      </c>
      <c r="U24" s="32"/>
      <c r="BV24" s="1"/>
      <c r="BW24" s="1"/>
      <c r="BX24" s="1"/>
      <c r="BY24" s="1"/>
      <c r="BZ24" s="1"/>
      <c r="CA24" s="1"/>
      <c r="CB24" s="1"/>
      <c r="CC24" s="1"/>
      <c r="CD24" s="1"/>
      <c r="CE24" s="1"/>
      <c r="CF24" s="1"/>
      <c r="CG24" s="1"/>
      <c r="CH24" s="1"/>
      <c r="CI24" s="1"/>
      <c r="CJ24" s="1"/>
      <c r="CK24" s="1"/>
    </row>
    <row r="25" spans="1:89" x14ac:dyDescent="0.25">
      <c r="A25" s="274" t="s">
        <v>217</v>
      </c>
      <c r="B25" s="220">
        <v>9355.4</v>
      </c>
      <c r="C25" s="138">
        <v>6023</v>
      </c>
      <c r="D25" s="138">
        <v>1142.0999999999999</v>
      </c>
      <c r="E25" s="138">
        <v>738.6</v>
      </c>
      <c r="F25" s="138">
        <v>793.6</v>
      </c>
      <c r="G25" s="221">
        <v>2405.1999999999998</v>
      </c>
      <c r="H25" s="220">
        <v>-0.1</v>
      </c>
      <c r="I25" s="138">
        <v>0.2</v>
      </c>
      <c r="J25" s="138">
        <v>-6.6</v>
      </c>
      <c r="K25" s="138">
        <v>6.6</v>
      </c>
      <c r="L25" s="138">
        <v>-0.1</v>
      </c>
      <c r="M25" s="221">
        <v>1.2</v>
      </c>
      <c r="N25" s="220">
        <v>0</v>
      </c>
      <c r="O25" s="138">
        <v>0</v>
      </c>
      <c r="P25" s="138">
        <v>0</v>
      </c>
      <c r="Q25" s="138">
        <v>0</v>
      </c>
      <c r="R25" s="138">
        <v>0</v>
      </c>
      <c r="S25" s="138">
        <v>0</v>
      </c>
      <c r="U25" s="32"/>
      <c r="BV25" s="1"/>
      <c r="BW25" s="1"/>
      <c r="BX25" s="1"/>
      <c r="BY25" s="1"/>
      <c r="BZ25" s="1"/>
      <c r="CA25" s="1"/>
      <c r="CB25" s="1"/>
      <c r="CC25" s="1"/>
      <c r="CD25" s="1"/>
      <c r="CE25" s="1"/>
      <c r="CF25" s="1"/>
      <c r="CG25" s="1"/>
      <c r="CH25" s="1"/>
      <c r="CI25" s="1"/>
      <c r="CJ25" s="1"/>
      <c r="CK25" s="1"/>
    </row>
    <row r="26" spans="1:89" x14ac:dyDescent="0.25">
      <c r="A26" s="274" t="s">
        <v>218</v>
      </c>
      <c r="B26" s="220">
        <v>9684.9</v>
      </c>
      <c r="C26" s="138">
        <v>6244.7</v>
      </c>
      <c r="D26" s="138">
        <v>1225.3</v>
      </c>
      <c r="E26" s="138">
        <v>789.8</v>
      </c>
      <c r="F26" s="138">
        <v>849.2</v>
      </c>
      <c r="G26" s="221">
        <v>2416.4</v>
      </c>
      <c r="H26" s="220">
        <v>3.5</v>
      </c>
      <c r="I26" s="138">
        <v>3.7</v>
      </c>
      <c r="J26" s="138">
        <v>7.3</v>
      </c>
      <c r="K26" s="138">
        <v>6.9</v>
      </c>
      <c r="L26" s="138">
        <v>7</v>
      </c>
      <c r="M26" s="221">
        <v>0.5</v>
      </c>
      <c r="N26" s="220">
        <v>-0.1</v>
      </c>
      <c r="O26" s="138">
        <v>0</v>
      </c>
      <c r="P26" s="138">
        <v>0</v>
      </c>
      <c r="Q26" s="138">
        <v>0</v>
      </c>
      <c r="R26" s="138">
        <v>0</v>
      </c>
      <c r="S26" s="138">
        <v>0</v>
      </c>
      <c r="U26" s="32"/>
      <c r="BV26" s="1"/>
      <c r="BW26" s="1"/>
      <c r="BX26" s="1"/>
      <c r="BY26" s="1"/>
      <c r="BZ26" s="1"/>
      <c r="CA26" s="1"/>
      <c r="CB26" s="1"/>
      <c r="CC26" s="1"/>
      <c r="CD26" s="1"/>
      <c r="CE26" s="1"/>
      <c r="CF26" s="1"/>
      <c r="CG26" s="1"/>
      <c r="CH26" s="1"/>
      <c r="CI26" s="1"/>
      <c r="CJ26" s="1"/>
      <c r="CK26" s="1"/>
    </row>
    <row r="27" spans="1:89" x14ac:dyDescent="0.25">
      <c r="A27" s="274" t="s">
        <v>219</v>
      </c>
      <c r="B27" s="220">
        <v>9951.5</v>
      </c>
      <c r="C27" s="138">
        <v>6462.2</v>
      </c>
      <c r="D27" s="138">
        <v>1323.3</v>
      </c>
      <c r="E27" s="138">
        <v>815.7</v>
      </c>
      <c r="F27" s="138">
        <v>922.6</v>
      </c>
      <c r="G27" s="221">
        <v>2396.6</v>
      </c>
      <c r="H27" s="220">
        <v>2.8</v>
      </c>
      <c r="I27" s="138">
        <v>3.5</v>
      </c>
      <c r="J27" s="138">
        <v>8</v>
      </c>
      <c r="K27" s="138">
        <v>3.3</v>
      </c>
      <c r="L27" s="138">
        <v>8.6</v>
      </c>
      <c r="M27" s="221">
        <v>-0.8</v>
      </c>
      <c r="N27" s="220">
        <v>0.1</v>
      </c>
      <c r="O27" s="138">
        <v>0</v>
      </c>
      <c r="P27" s="138">
        <v>0</v>
      </c>
      <c r="Q27" s="138">
        <v>0</v>
      </c>
      <c r="R27" s="138">
        <v>0</v>
      </c>
      <c r="S27" s="138">
        <v>0</v>
      </c>
      <c r="U27" s="32"/>
      <c r="BV27" s="1"/>
      <c r="BW27" s="1"/>
      <c r="BX27" s="1"/>
      <c r="BY27" s="1"/>
      <c r="BZ27" s="1"/>
      <c r="CA27" s="1"/>
      <c r="CB27" s="1"/>
      <c r="CC27" s="1"/>
      <c r="CD27" s="1"/>
      <c r="CE27" s="1"/>
      <c r="CF27" s="1"/>
      <c r="CG27" s="1"/>
      <c r="CH27" s="1"/>
      <c r="CI27" s="1"/>
      <c r="CJ27" s="1"/>
      <c r="CK27" s="1"/>
    </row>
    <row r="28" spans="1:89" x14ac:dyDescent="0.25">
      <c r="A28" s="274" t="s">
        <v>220</v>
      </c>
      <c r="B28" s="220">
        <v>10352.4</v>
      </c>
      <c r="C28" s="138">
        <v>6712.6</v>
      </c>
      <c r="D28" s="138">
        <v>1479.8</v>
      </c>
      <c r="E28" s="138">
        <v>887.7</v>
      </c>
      <c r="F28" s="138">
        <v>1032.7</v>
      </c>
      <c r="G28" s="221">
        <v>2398.6</v>
      </c>
      <c r="H28" s="220">
        <v>4</v>
      </c>
      <c r="I28" s="138">
        <v>3.9</v>
      </c>
      <c r="J28" s="138">
        <v>11.8</v>
      </c>
      <c r="K28" s="138">
        <v>8.8000000000000007</v>
      </c>
      <c r="L28" s="138">
        <v>11.9</v>
      </c>
      <c r="M28" s="221">
        <v>0.1</v>
      </c>
      <c r="N28" s="220">
        <v>0</v>
      </c>
      <c r="O28" s="138">
        <v>0</v>
      </c>
      <c r="P28" s="138">
        <v>-0.1</v>
      </c>
      <c r="Q28" s="138">
        <v>0</v>
      </c>
      <c r="R28" s="138">
        <v>0</v>
      </c>
      <c r="S28" s="138">
        <v>0</v>
      </c>
      <c r="U28" s="32"/>
      <c r="BV28" s="1"/>
      <c r="BW28" s="1"/>
      <c r="BX28" s="1"/>
      <c r="BY28" s="1"/>
      <c r="BZ28" s="1"/>
      <c r="CA28" s="1"/>
      <c r="CB28" s="1"/>
      <c r="CC28" s="1"/>
      <c r="CD28" s="1"/>
      <c r="CE28" s="1"/>
      <c r="CF28" s="1"/>
      <c r="CG28" s="1"/>
      <c r="CH28" s="1"/>
      <c r="CI28" s="1"/>
      <c r="CJ28" s="1"/>
      <c r="CK28" s="1"/>
    </row>
    <row r="29" spans="1:89" ht="33" customHeight="1" x14ac:dyDescent="0.25">
      <c r="A29" s="274" t="s">
        <v>221</v>
      </c>
      <c r="B29" s="220">
        <v>10630.3</v>
      </c>
      <c r="C29" s="138">
        <v>6910.7</v>
      </c>
      <c r="D29" s="138">
        <v>1527.3</v>
      </c>
      <c r="E29" s="138">
        <v>979</v>
      </c>
      <c r="F29" s="138">
        <v>1115.3</v>
      </c>
      <c r="G29" s="221">
        <v>2410.8000000000002</v>
      </c>
      <c r="H29" s="220">
        <v>2.7</v>
      </c>
      <c r="I29" s="138">
        <v>2.9</v>
      </c>
      <c r="J29" s="138">
        <v>3.2</v>
      </c>
      <c r="K29" s="138">
        <v>10.3</v>
      </c>
      <c r="L29" s="138">
        <v>8</v>
      </c>
      <c r="M29" s="221">
        <v>0.5</v>
      </c>
      <c r="N29" s="220">
        <v>0</v>
      </c>
      <c r="O29" s="138">
        <v>-0.1</v>
      </c>
      <c r="P29" s="138">
        <v>0</v>
      </c>
      <c r="Q29" s="138">
        <v>0</v>
      </c>
      <c r="R29" s="138">
        <v>0</v>
      </c>
      <c r="S29" s="138">
        <v>0</v>
      </c>
      <c r="U29" s="32"/>
      <c r="BV29" s="1"/>
      <c r="BW29" s="1"/>
      <c r="BX29" s="1"/>
      <c r="BY29" s="1"/>
      <c r="BZ29" s="1"/>
      <c r="CA29" s="1"/>
      <c r="CB29" s="1"/>
      <c r="CC29" s="1"/>
      <c r="CD29" s="1"/>
      <c r="CE29" s="1"/>
      <c r="CF29" s="1"/>
      <c r="CG29" s="1"/>
      <c r="CH29" s="1"/>
      <c r="CI29" s="1"/>
      <c r="CJ29" s="1"/>
      <c r="CK29" s="1"/>
    </row>
    <row r="30" spans="1:89" x14ac:dyDescent="0.25">
      <c r="A30" s="274" t="s">
        <v>222</v>
      </c>
      <c r="B30" s="220">
        <v>11031.4</v>
      </c>
      <c r="C30" s="138">
        <v>7150.5</v>
      </c>
      <c r="D30" s="138">
        <v>1660.8</v>
      </c>
      <c r="E30" s="138">
        <v>1059</v>
      </c>
      <c r="F30" s="138">
        <v>1212.3</v>
      </c>
      <c r="G30" s="221">
        <v>2433.1</v>
      </c>
      <c r="H30" s="220">
        <v>3.8</v>
      </c>
      <c r="I30" s="138">
        <v>3.5</v>
      </c>
      <c r="J30" s="138">
        <v>8.6999999999999993</v>
      </c>
      <c r="K30" s="138">
        <v>8.1999999999999993</v>
      </c>
      <c r="L30" s="138">
        <v>8.6999999999999993</v>
      </c>
      <c r="M30" s="221">
        <v>0.9</v>
      </c>
      <c r="N30" s="220">
        <v>0</v>
      </c>
      <c r="O30" s="138">
        <v>0</v>
      </c>
      <c r="P30" s="138">
        <v>-0.1</v>
      </c>
      <c r="Q30" s="138">
        <v>0</v>
      </c>
      <c r="R30" s="138">
        <v>0</v>
      </c>
      <c r="S30" s="138">
        <v>-0.1</v>
      </c>
      <c r="U30" s="32"/>
      <c r="BV30" s="1"/>
      <c r="BW30" s="1"/>
      <c r="BX30" s="1"/>
      <c r="BY30" s="1"/>
      <c r="BZ30" s="1"/>
      <c r="CA30" s="1"/>
      <c r="CB30" s="1"/>
      <c r="CC30" s="1"/>
      <c r="CD30" s="1"/>
      <c r="CE30" s="1"/>
      <c r="CF30" s="1"/>
      <c r="CG30" s="1"/>
      <c r="CH30" s="1"/>
      <c r="CI30" s="1"/>
      <c r="CJ30" s="1"/>
      <c r="CK30" s="1"/>
    </row>
    <row r="31" spans="1:89" x14ac:dyDescent="0.25">
      <c r="A31" s="274" t="s">
        <v>223</v>
      </c>
      <c r="B31" s="220">
        <v>11521.9</v>
      </c>
      <c r="C31" s="138">
        <v>7419.7</v>
      </c>
      <c r="D31" s="138">
        <v>1850.2</v>
      </c>
      <c r="E31" s="138">
        <v>1185.2</v>
      </c>
      <c r="F31" s="138">
        <v>1375.6</v>
      </c>
      <c r="G31" s="221">
        <v>2473</v>
      </c>
      <c r="H31" s="220">
        <v>4.4000000000000004</v>
      </c>
      <c r="I31" s="138">
        <v>3.8</v>
      </c>
      <c r="J31" s="138">
        <v>11.4</v>
      </c>
      <c r="K31" s="138">
        <v>11.9</v>
      </c>
      <c r="L31" s="138">
        <v>13.5</v>
      </c>
      <c r="M31" s="221">
        <v>1.6</v>
      </c>
      <c r="N31" s="220">
        <v>-0.1</v>
      </c>
      <c r="O31" s="138">
        <v>0</v>
      </c>
      <c r="P31" s="138">
        <v>0</v>
      </c>
      <c r="Q31" s="138">
        <v>0</v>
      </c>
      <c r="R31" s="138">
        <v>0</v>
      </c>
      <c r="S31" s="138">
        <v>-0.3</v>
      </c>
      <c r="U31" s="32"/>
      <c r="BV31" s="1"/>
      <c r="BW31" s="1"/>
      <c r="BX31" s="1"/>
      <c r="BY31" s="1"/>
      <c r="BZ31" s="1"/>
      <c r="CA31" s="1"/>
      <c r="CB31" s="1"/>
      <c r="CC31" s="1"/>
      <c r="CD31" s="1"/>
      <c r="CE31" s="1"/>
      <c r="CF31" s="1"/>
      <c r="CG31" s="1"/>
      <c r="CH31" s="1"/>
      <c r="CI31" s="1"/>
      <c r="CJ31" s="1"/>
      <c r="CK31" s="1"/>
    </row>
    <row r="32" spans="1:89" x14ac:dyDescent="0.25">
      <c r="A32" s="274" t="s">
        <v>224</v>
      </c>
      <c r="B32" s="220">
        <v>12038.3</v>
      </c>
      <c r="C32" s="138">
        <v>7813.8</v>
      </c>
      <c r="D32" s="138">
        <v>2026.3</v>
      </c>
      <c r="E32" s="138">
        <v>1212.8</v>
      </c>
      <c r="F32" s="138">
        <v>1536.4</v>
      </c>
      <c r="G32" s="221">
        <v>2533</v>
      </c>
      <c r="H32" s="220">
        <v>4.5</v>
      </c>
      <c r="I32" s="138">
        <v>5.3</v>
      </c>
      <c r="J32" s="138">
        <v>9.5</v>
      </c>
      <c r="K32" s="138">
        <v>2.2999999999999998</v>
      </c>
      <c r="L32" s="138">
        <v>11.7</v>
      </c>
      <c r="M32" s="221">
        <v>2.4</v>
      </c>
      <c r="N32" s="220">
        <v>0</v>
      </c>
      <c r="O32" s="138">
        <v>0</v>
      </c>
      <c r="P32" s="138">
        <v>0</v>
      </c>
      <c r="Q32" s="138">
        <v>0</v>
      </c>
      <c r="R32" s="138">
        <v>0</v>
      </c>
      <c r="S32" s="138">
        <v>0.3</v>
      </c>
      <c r="U32" s="32"/>
      <c r="BV32" s="1"/>
      <c r="BW32" s="1"/>
      <c r="BX32" s="1"/>
      <c r="BY32" s="1"/>
      <c r="BZ32" s="1"/>
      <c r="CA32" s="1"/>
      <c r="CB32" s="1"/>
      <c r="CC32" s="1"/>
      <c r="CD32" s="1"/>
      <c r="CE32" s="1"/>
      <c r="CF32" s="1"/>
      <c r="CG32" s="1"/>
      <c r="CH32" s="1"/>
      <c r="CI32" s="1"/>
      <c r="CJ32" s="1"/>
      <c r="CK32" s="1"/>
    </row>
    <row r="33" spans="1:89" x14ac:dyDescent="0.25">
      <c r="A33" s="274" t="s">
        <v>225</v>
      </c>
      <c r="B33" s="220">
        <v>12610.5</v>
      </c>
      <c r="C33" s="138">
        <v>8225.4</v>
      </c>
      <c r="D33" s="138">
        <v>2198.6999999999998</v>
      </c>
      <c r="E33" s="138">
        <v>1273.3</v>
      </c>
      <c r="F33" s="138">
        <v>1710</v>
      </c>
      <c r="G33" s="221">
        <v>2615.4</v>
      </c>
      <c r="H33" s="220">
        <v>4.8</v>
      </c>
      <c r="I33" s="138">
        <v>5.3</v>
      </c>
      <c r="J33" s="138">
        <v>8.5</v>
      </c>
      <c r="K33" s="138">
        <v>5</v>
      </c>
      <c r="L33" s="138">
        <v>11.3</v>
      </c>
      <c r="M33" s="221">
        <v>3.3</v>
      </c>
      <c r="N33" s="220">
        <v>0.1</v>
      </c>
      <c r="O33" s="138">
        <v>0</v>
      </c>
      <c r="P33" s="138">
        <v>0.1</v>
      </c>
      <c r="Q33" s="138">
        <v>2.4</v>
      </c>
      <c r="R33" s="138">
        <v>1.2</v>
      </c>
      <c r="S33" s="138">
        <v>-0.1</v>
      </c>
      <c r="U33" s="32"/>
      <c r="BV33" s="1"/>
      <c r="BW33" s="1"/>
      <c r="BX33" s="1"/>
      <c r="BY33" s="1"/>
      <c r="BZ33" s="1"/>
      <c r="CA33" s="1"/>
      <c r="CB33" s="1"/>
      <c r="CC33" s="1"/>
      <c r="CD33" s="1"/>
      <c r="CE33" s="1"/>
      <c r="CF33" s="1"/>
      <c r="CG33" s="1"/>
      <c r="CH33" s="1"/>
      <c r="CI33" s="1"/>
      <c r="CJ33" s="1"/>
      <c r="CK33" s="1"/>
    </row>
    <row r="34" spans="1:89" ht="33" customHeight="1" x14ac:dyDescent="0.25">
      <c r="A34" s="274" t="s">
        <v>226</v>
      </c>
      <c r="B34" s="220">
        <v>13131</v>
      </c>
      <c r="C34" s="138">
        <v>8643.4</v>
      </c>
      <c r="D34" s="138">
        <v>2346.6999999999998</v>
      </c>
      <c r="E34" s="138">
        <v>1379.5</v>
      </c>
      <c r="F34" s="138">
        <v>1930.3</v>
      </c>
      <c r="G34" s="221">
        <v>2663</v>
      </c>
      <c r="H34" s="220">
        <v>4.0999999999999996</v>
      </c>
      <c r="I34" s="138">
        <v>5.0999999999999996</v>
      </c>
      <c r="J34" s="138">
        <v>6.7</v>
      </c>
      <c r="K34" s="138">
        <v>8.3000000000000007</v>
      </c>
      <c r="L34" s="138">
        <v>12.9</v>
      </c>
      <c r="M34" s="221">
        <v>1.8</v>
      </c>
      <c r="N34" s="220">
        <v>0</v>
      </c>
      <c r="O34" s="138">
        <v>0</v>
      </c>
      <c r="P34" s="138">
        <v>0.2</v>
      </c>
      <c r="Q34" s="138">
        <v>-0.3</v>
      </c>
      <c r="R34" s="138">
        <v>-0.1</v>
      </c>
      <c r="S34" s="138">
        <v>-0.1</v>
      </c>
      <c r="U34" s="32"/>
      <c r="BV34" s="1"/>
      <c r="BW34" s="1"/>
      <c r="BX34" s="1"/>
      <c r="BY34" s="1"/>
      <c r="BZ34" s="1"/>
      <c r="CA34" s="1"/>
      <c r="CB34" s="1"/>
      <c r="CC34" s="1"/>
      <c r="CD34" s="1"/>
      <c r="CE34" s="1"/>
      <c r="CF34" s="1"/>
      <c r="CG34" s="1"/>
      <c r="CH34" s="1"/>
      <c r="CI34" s="1"/>
      <c r="CJ34" s="1"/>
      <c r="CK34" s="1"/>
    </row>
    <row r="35" spans="1:89" x14ac:dyDescent="0.25">
      <c r="A35" s="274" t="s">
        <v>227</v>
      </c>
      <c r="B35" s="220">
        <v>13262.1</v>
      </c>
      <c r="C35" s="138">
        <v>8861.1</v>
      </c>
      <c r="D35" s="138">
        <v>2214.6</v>
      </c>
      <c r="E35" s="138">
        <v>1299.7</v>
      </c>
      <c r="F35" s="138">
        <v>1876.2</v>
      </c>
      <c r="G35" s="221">
        <v>2762.3</v>
      </c>
      <c r="H35" s="220">
        <v>1</v>
      </c>
      <c r="I35" s="138">
        <v>2.5</v>
      </c>
      <c r="J35" s="138">
        <v>-5.6</v>
      </c>
      <c r="K35" s="138">
        <v>-5.8</v>
      </c>
      <c r="L35" s="138">
        <v>-2.8</v>
      </c>
      <c r="M35" s="221">
        <v>3.7</v>
      </c>
      <c r="N35" s="220">
        <v>0</v>
      </c>
      <c r="O35" s="138">
        <v>-0.1</v>
      </c>
      <c r="P35" s="138">
        <v>0.5</v>
      </c>
      <c r="Q35" s="138">
        <v>0</v>
      </c>
      <c r="R35" s="138">
        <v>0</v>
      </c>
      <c r="S35" s="138">
        <v>-0.1</v>
      </c>
      <c r="U35" s="32"/>
      <c r="BV35" s="1"/>
      <c r="BW35" s="1"/>
      <c r="BX35" s="1"/>
      <c r="BY35" s="1"/>
      <c r="BZ35" s="1"/>
      <c r="CA35" s="1"/>
      <c r="CB35" s="1"/>
      <c r="CC35" s="1"/>
      <c r="CD35" s="1"/>
      <c r="CE35" s="1"/>
      <c r="CF35" s="1"/>
      <c r="CG35" s="1"/>
      <c r="CH35" s="1"/>
      <c r="CI35" s="1"/>
      <c r="CJ35" s="1"/>
      <c r="CK35" s="1"/>
    </row>
    <row r="36" spans="1:89" x14ac:dyDescent="0.25">
      <c r="A36" s="274" t="s">
        <v>228</v>
      </c>
      <c r="B36" s="220">
        <v>13493.1</v>
      </c>
      <c r="C36" s="138">
        <v>9088.7000000000007</v>
      </c>
      <c r="D36" s="138">
        <v>2195.5</v>
      </c>
      <c r="E36" s="138">
        <v>1277.0999999999999</v>
      </c>
      <c r="F36" s="138">
        <v>1944.4</v>
      </c>
      <c r="G36" s="221">
        <v>2885.2</v>
      </c>
      <c r="H36" s="220">
        <v>1.7</v>
      </c>
      <c r="I36" s="138">
        <v>2.6</v>
      </c>
      <c r="J36" s="138">
        <v>-0.9</v>
      </c>
      <c r="K36" s="138">
        <v>-1.7</v>
      </c>
      <c r="L36" s="138">
        <v>3.6</v>
      </c>
      <c r="M36" s="221">
        <v>4.5</v>
      </c>
      <c r="N36" s="220">
        <v>-0.1</v>
      </c>
      <c r="O36" s="138">
        <v>0</v>
      </c>
      <c r="P36" s="138">
        <v>-0.3</v>
      </c>
      <c r="Q36" s="138">
        <v>0</v>
      </c>
      <c r="R36" s="138">
        <v>-0.1</v>
      </c>
      <c r="S36" s="138">
        <v>0.1</v>
      </c>
      <c r="U36" s="32"/>
      <c r="BV36" s="1"/>
      <c r="BW36" s="1"/>
      <c r="BX36" s="1"/>
      <c r="BY36" s="1"/>
      <c r="BZ36" s="1"/>
      <c r="CA36" s="1"/>
      <c r="CB36" s="1"/>
      <c r="CC36" s="1"/>
      <c r="CD36" s="1"/>
      <c r="CE36" s="1"/>
      <c r="CF36" s="1"/>
      <c r="CG36" s="1"/>
      <c r="CH36" s="1"/>
      <c r="CI36" s="1"/>
      <c r="CJ36" s="1"/>
      <c r="CK36" s="1"/>
    </row>
    <row r="37" spans="1:89" x14ac:dyDescent="0.25">
      <c r="A37" s="274" t="s">
        <v>229</v>
      </c>
      <c r="B37" s="220">
        <v>13879.1</v>
      </c>
      <c r="C37" s="138">
        <v>9377.5</v>
      </c>
      <c r="D37" s="138">
        <v>2290.4</v>
      </c>
      <c r="E37" s="138">
        <v>1305</v>
      </c>
      <c r="F37" s="138">
        <v>2040.1</v>
      </c>
      <c r="G37" s="221">
        <v>2947.2</v>
      </c>
      <c r="H37" s="220">
        <v>2.9</v>
      </c>
      <c r="I37" s="138">
        <v>3.2</v>
      </c>
      <c r="J37" s="138">
        <v>4.3</v>
      </c>
      <c r="K37" s="138">
        <v>2.2000000000000002</v>
      </c>
      <c r="L37" s="138">
        <v>4.9000000000000004</v>
      </c>
      <c r="M37" s="221">
        <v>2.1</v>
      </c>
      <c r="N37" s="220">
        <v>0.1</v>
      </c>
      <c r="O37" s="138">
        <v>0.1</v>
      </c>
      <c r="P37" s="138">
        <v>0.2</v>
      </c>
      <c r="Q37" s="138">
        <v>0.4</v>
      </c>
      <c r="R37" s="138">
        <v>0.4</v>
      </c>
      <c r="S37" s="138">
        <v>-0.1</v>
      </c>
      <c r="U37" s="32"/>
      <c r="BV37" s="1"/>
      <c r="BW37" s="1"/>
      <c r="BX37" s="1"/>
      <c r="BY37" s="1"/>
      <c r="BZ37" s="1"/>
      <c r="CA37" s="1"/>
      <c r="CB37" s="1"/>
      <c r="CC37" s="1"/>
      <c r="CD37" s="1"/>
      <c r="CE37" s="1"/>
      <c r="CF37" s="1"/>
      <c r="CG37" s="1"/>
      <c r="CH37" s="1"/>
      <c r="CI37" s="1"/>
      <c r="CJ37" s="1"/>
      <c r="CK37" s="1"/>
    </row>
    <row r="38" spans="1:89" x14ac:dyDescent="0.25">
      <c r="A38" s="274" t="s">
        <v>230</v>
      </c>
      <c r="B38" s="220">
        <v>14406.4</v>
      </c>
      <c r="C38" s="138">
        <v>9729.2999999999993</v>
      </c>
      <c r="D38" s="138">
        <v>2502.6</v>
      </c>
      <c r="E38" s="138">
        <v>1431.2</v>
      </c>
      <c r="F38" s="138">
        <v>2272.6</v>
      </c>
      <c r="G38" s="221">
        <v>2992.7</v>
      </c>
      <c r="H38" s="220">
        <v>3.8</v>
      </c>
      <c r="I38" s="138">
        <v>3.8</v>
      </c>
      <c r="J38" s="138">
        <v>9.3000000000000007</v>
      </c>
      <c r="K38" s="138">
        <v>9.6999999999999993</v>
      </c>
      <c r="L38" s="138">
        <v>11.4</v>
      </c>
      <c r="M38" s="221">
        <v>1.5</v>
      </c>
      <c r="N38" s="220">
        <v>0</v>
      </c>
      <c r="O38" s="138">
        <v>0</v>
      </c>
      <c r="P38" s="138">
        <v>0.5</v>
      </c>
      <c r="Q38" s="138">
        <v>-0.1</v>
      </c>
      <c r="R38" s="138">
        <v>0</v>
      </c>
      <c r="S38" s="138">
        <v>-0.1</v>
      </c>
      <c r="U38" s="32"/>
      <c r="BV38" s="1"/>
      <c r="BW38" s="1"/>
      <c r="BX38" s="1"/>
      <c r="BY38" s="1"/>
      <c r="BZ38" s="1"/>
      <c r="CA38" s="1"/>
      <c r="CB38" s="1"/>
      <c r="CC38" s="1"/>
      <c r="CD38" s="1"/>
      <c r="CE38" s="1"/>
      <c r="CF38" s="1"/>
      <c r="CG38" s="1"/>
      <c r="CH38" s="1"/>
      <c r="CI38" s="1"/>
      <c r="CJ38" s="1"/>
      <c r="CK38" s="1"/>
    </row>
    <row r="39" spans="1:89" ht="33" customHeight="1" x14ac:dyDescent="0.25">
      <c r="A39" s="274" t="s">
        <v>231</v>
      </c>
      <c r="B39" s="220">
        <v>14912.5</v>
      </c>
      <c r="C39" s="138">
        <v>10075.9</v>
      </c>
      <c r="D39" s="138">
        <v>2670.6</v>
      </c>
      <c r="E39" s="138">
        <v>1533.2</v>
      </c>
      <c r="F39" s="138">
        <v>2421</v>
      </c>
      <c r="G39" s="221">
        <v>3015.5</v>
      </c>
      <c r="H39" s="220">
        <v>3.5</v>
      </c>
      <c r="I39" s="138">
        <v>3.6</v>
      </c>
      <c r="J39" s="138">
        <v>6.7</v>
      </c>
      <c r="K39" s="138">
        <v>7.1</v>
      </c>
      <c r="L39" s="138">
        <v>6.5</v>
      </c>
      <c r="M39" s="221">
        <v>0.8</v>
      </c>
      <c r="N39" s="220">
        <v>0.2</v>
      </c>
      <c r="O39" s="138">
        <v>0.1</v>
      </c>
      <c r="P39" s="138">
        <v>0.3</v>
      </c>
      <c r="Q39" s="138">
        <v>0.8</v>
      </c>
      <c r="R39" s="138">
        <v>0.2</v>
      </c>
      <c r="S39" s="138">
        <v>0.2</v>
      </c>
      <c r="U39" s="32"/>
      <c r="BV39" s="1"/>
      <c r="BW39" s="1"/>
      <c r="BX39" s="1"/>
      <c r="BY39" s="1"/>
      <c r="BZ39" s="1"/>
      <c r="CA39" s="1"/>
      <c r="CB39" s="1"/>
      <c r="CC39" s="1"/>
      <c r="CD39" s="1"/>
      <c r="CE39" s="1"/>
      <c r="CF39" s="1"/>
      <c r="CG39" s="1"/>
      <c r="CH39" s="1"/>
      <c r="CI39" s="1"/>
      <c r="CJ39" s="1"/>
      <c r="CK39" s="1"/>
    </row>
    <row r="40" spans="1:89" x14ac:dyDescent="0.25">
      <c r="A40" s="274" t="s">
        <v>232</v>
      </c>
      <c r="B40" s="220">
        <v>15338.3</v>
      </c>
      <c r="C40" s="138">
        <v>10384.5</v>
      </c>
      <c r="D40" s="138">
        <v>2752.4</v>
      </c>
      <c r="E40" s="138">
        <v>1676.4</v>
      </c>
      <c r="F40" s="138">
        <v>2581.5</v>
      </c>
      <c r="G40" s="221">
        <v>3063.5</v>
      </c>
      <c r="H40" s="220">
        <v>2.9</v>
      </c>
      <c r="I40" s="138">
        <v>3.1</v>
      </c>
      <c r="J40" s="138">
        <v>3.1</v>
      </c>
      <c r="K40" s="138">
        <v>9.3000000000000007</v>
      </c>
      <c r="L40" s="138">
        <v>6.6</v>
      </c>
      <c r="M40" s="221">
        <v>1.6</v>
      </c>
      <c r="N40" s="220">
        <v>0.2</v>
      </c>
      <c r="O40" s="138">
        <v>0.1</v>
      </c>
      <c r="P40" s="138">
        <v>1</v>
      </c>
      <c r="Q40" s="138">
        <v>0.3</v>
      </c>
      <c r="R40" s="138">
        <v>0.3</v>
      </c>
      <c r="S40" s="138">
        <v>0.1</v>
      </c>
      <c r="U40" s="32"/>
      <c r="BV40" s="1"/>
      <c r="BW40" s="1"/>
      <c r="BX40" s="1"/>
      <c r="BY40" s="1"/>
      <c r="BZ40" s="1"/>
      <c r="CA40" s="1"/>
      <c r="CB40" s="1"/>
      <c r="CC40" s="1"/>
      <c r="CD40" s="1"/>
      <c r="CE40" s="1"/>
      <c r="CF40" s="1"/>
      <c r="CG40" s="1"/>
      <c r="CH40" s="1"/>
      <c r="CI40" s="1"/>
      <c r="CJ40" s="1"/>
      <c r="CK40" s="1"/>
    </row>
    <row r="41" spans="1:89" x14ac:dyDescent="0.25">
      <c r="A41" s="274" t="s">
        <v>233</v>
      </c>
      <c r="B41" s="220">
        <v>15626</v>
      </c>
      <c r="C41" s="138">
        <v>10615.3</v>
      </c>
      <c r="D41" s="138">
        <v>2684.1</v>
      </c>
      <c r="E41" s="138">
        <v>1822.3</v>
      </c>
      <c r="F41" s="138">
        <v>2646</v>
      </c>
      <c r="G41" s="221">
        <v>3118.6</v>
      </c>
      <c r="H41" s="220">
        <v>1.9</v>
      </c>
      <c r="I41" s="138">
        <v>2.2000000000000002</v>
      </c>
      <c r="J41" s="138">
        <v>-2.5</v>
      </c>
      <c r="K41" s="138">
        <v>8.6999999999999993</v>
      </c>
      <c r="L41" s="138">
        <v>2.5</v>
      </c>
      <c r="M41" s="221">
        <v>1.8</v>
      </c>
      <c r="N41" s="220">
        <v>0.1</v>
      </c>
      <c r="O41" s="138">
        <v>0</v>
      </c>
      <c r="P41" s="138">
        <v>0.6</v>
      </c>
      <c r="Q41" s="138">
        <v>-0.6</v>
      </c>
      <c r="R41" s="138">
        <v>0</v>
      </c>
      <c r="S41" s="138">
        <v>0.2</v>
      </c>
      <c r="U41" s="32"/>
      <c r="BV41" s="1"/>
      <c r="BW41" s="1"/>
      <c r="BX41" s="1"/>
      <c r="BY41" s="1"/>
      <c r="BZ41" s="1"/>
      <c r="CA41" s="1"/>
      <c r="CB41" s="1"/>
      <c r="CC41" s="1"/>
      <c r="CD41" s="1"/>
      <c r="CE41" s="1"/>
      <c r="CF41" s="1"/>
      <c r="CG41" s="1"/>
      <c r="CH41" s="1"/>
      <c r="CI41" s="1"/>
      <c r="CJ41" s="1"/>
      <c r="CK41" s="1"/>
    </row>
    <row r="42" spans="1:89" x14ac:dyDescent="0.25">
      <c r="A42" s="274" t="s">
        <v>234</v>
      </c>
      <c r="B42" s="220">
        <v>15604.7</v>
      </c>
      <c r="C42" s="138">
        <v>10592.8</v>
      </c>
      <c r="D42" s="138">
        <v>2462.9</v>
      </c>
      <c r="E42" s="138">
        <v>1925.4</v>
      </c>
      <c r="F42" s="138">
        <v>2587.1</v>
      </c>
      <c r="G42" s="221">
        <v>3195.6</v>
      </c>
      <c r="H42" s="220">
        <v>-0.1</v>
      </c>
      <c r="I42" s="138">
        <v>-0.2</v>
      </c>
      <c r="J42" s="138">
        <v>-8.1999999999999993</v>
      </c>
      <c r="K42" s="138">
        <v>5.7</v>
      </c>
      <c r="L42" s="138">
        <v>-2.2000000000000002</v>
      </c>
      <c r="M42" s="221">
        <v>2.5</v>
      </c>
      <c r="N42" s="220">
        <v>0.2</v>
      </c>
      <c r="O42" s="138">
        <v>0.1</v>
      </c>
      <c r="P42" s="138">
        <v>1.2</v>
      </c>
      <c r="Q42" s="138">
        <v>0</v>
      </c>
      <c r="R42" s="138">
        <v>0.4</v>
      </c>
      <c r="S42" s="138">
        <v>-0.3</v>
      </c>
      <c r="U42" s="32"/>
      <c r="BV42" s="1"/>
      <c r="BW42" s="1"/>
      <c r="BX42" s="1"/>
      <c r="BY42" s="1"/>
      <c r="BZ42" s="1"/>
      <c r="CA42" s="1"/>
      <c r="CB42" s="1"/>
      <c r="CC42" s="1"/>
      <c r="CD42" s="1"/>
      <c r="CE42" s="1"/>
      <c r="CF42" s="1"/>
      <c r="CG42" s="1"/>
      <c r="CH42" s="1"/>
      <c r="CI42" s="1"/>
      <c r="CJ42" s="1"/>
      <c r="CK42" s="1"/>
    </row>
    <row r="43" spans="1:89" x14ac:dyDescent="0.25">
      <c r="A43" s="274" t="s">
        <v>235</v>
      </c>
      <c r="B43" s="220">
        <v>15208.8</v>
      </c>
      <c r="C43" s="138">
        <v>10460</v>
      </c>
      <c r="D43" s="138">
        <v>1942</v>
      </c>
      <c r="E43" s="138">
        <v>1763.8</v>
      </c>
      <c r="F43" s="138">
        <v>2248.6</v>
      </c>
      <c r="G43" s="221">
        <v>3307.3</v>
      </c>
      <c r="H43" s="220">
        <v>-2.5</v>
      </c>
      <c r="I43" s="138">
        <v>-1.3</v>
      </c>
      <c r="J43" s="138">
        <v>-21.2</v>
      </c>
      <c r="K43" s="138">
        <v>-8.4</v>
      </c>
      <c r="L43" s="138">
        <v>-13.1</v>
      </c>
      <c r="M43" s="221">
        <v>3.5</v>
      </c>
      <c r="N43" s="220">
        <v>0.3</v>
      </c>
      <c r="O43" s="138">
        <v>0.3</v>
      </c>
      <c r="P43" s="138">
        <v>0.4</v>
      </c>
      <c r="Q43" s="138">
        <v>0.4</v>
      </c>
      <c r="R43" s="138">
        <v>0.6</v>
      </c>
      <c r="S43" s="138">
        <v>0.3</v>
      </c>
      <c r="U43" s="32"/>
      <c r="BV43" s="1"/>
      <c r="BW43" s="1"/>
      <c r="BX43" s="1"/>
      <c r="BY43" s="1"/>
      <c r="BZ43" s="1"/>
      <c r="CA43" s="1"/>
      <c r="CB43" s="1"/>
      <c r="CC43" s="1"/>
      <c r="CD43" s="1"/>
      <c r="CE43" s="1"/>
      <c r="CF43" s="1"/>
      <c r="CG43" s="1"/>
      <c r="CH43" s="1"/>
      <c r="CI43" s="1"/>
      <c r="CJ43" s="1"/>
      <c r="CK43" s="1"/>
    </row>
    <row r="44" spans="1:89" ht="33" customHeight="1" x14ac:dyDescent="0.25">
      <c r="A44" s="274" t="s">
        <v>236</v>
      </c>
      <c r="B44" s="220">
        <v>15598.8</v>
      </c>
      <c r="C44" s="138">
        <v>10643</v>
      </c>
      <c r="D44" s="138">
        <v>2216.5</v>
      </c>
      <c r="E44" s="138">
        <v>1977.9</v>
      </c>
      <c r="F44" s="138">
        <v>2543.8000000000002</v>
      </c>
      <c r="G44" s="221">
        <v>3307.2</v>
      </c>
      <c r="H44" s="220">
        <v>2.6</v>
      </c>
      <c r="I44" s="138">
        <v>1.7</v>
      </c>
      <c r="J44" s="138">
        <v>14.1</v>
      </c>
      <c r="K44" s="138">
        <v>12.1</v>
      </c>
      <c r="L44" s="138">
        <v>13.1</v>
      </c>
      <c r="M44" s="221">
        <v>0</v>
      </c>
      <c r="N44" s="220">
        <v>0.1</v>
      </c>
      <c r="O44" s="138">
        <v>-0.2</v>
      </c>
      <c r="P44" s="138">
        <v>1.2</v>
      </c>
      <c r="Q44" s="138">
        <v>0.2</v>
      </c>
      <c r="R44" s="138">
        <v>0.4</v>
      </c>
      <c r="S44" s="138">
        <v>-0.1</v>
      </c>
      <c r="U44" s="32"/>
      <c r="BV44" s="1"/>
      <c r="BW44" s="1"/>
      <c r="BX44" s="1"/>
      <c r="BY44" s="1"/>
      <c r="BZ44" s="1"/>
      <c r="CA44" s="1"/>
      <c r="CB44" s="1"/>
      <c r="CC44" s="1"/>
      <c r="CD44" s="1"/>
      <c r="CE44" s="1"/>
      <c r="CF44" s="1"/>
      <c r="CG44" s="1"/>
      <c r="CH44" s="1"/>
      <c r="CI44" s="1"/>
      <c r="CJ44" s="1"/>
      <c r="CK44" s="1"/>
    </row>
    <row r="45" spans="1:89" x14ac:dyDescent="0.25">
      <c r="A45" s="274" t="s">
        <v>237</v>
      </c>
      <c r="B45" s="220">
        <v>15840.7</v>
      </c>
      <c r="C45" s="138">
        <v>10843.8</v>
      </c>
      <c r="D45" s="138">
        <v>2362.1</v>
      </c>
      <c r="E45" s="138">
        <v>2119</v>
      </c>
      <c r="F45" s="138">
        <v>2687.1</v>
      </c>
      <c r="G45" s="221">
        <v>3203.3</v>
      </c>
      <c r="H45" s="220">
        <v>1.6</v>
      </c>
      <c r="I45" s="138">
        <v>1.9</v>
      </c>
      <c r="J45" s="138">
        <v>6.6</v>
      </c>
      <c r="K45" s="138">
        <v>7.1</v>
      </c>
      <c r="L45" s="138">
        <v>5.6</v>
      </c>
      <c r="M45" s="221">
        <v>-3.1</v>
      </c>
      <c r="N45" s="220">
        <v>0</v>
      </c>
      <c r="O45" s="138">
        <v>-0.4</v>
      </c>
      <c r="P45" s="138">
        <v>1.4</v>
      </c>
      <c r="Q45" s="138">
        <v>0.2</v>
      </c>
      <c r="R45" s="138">
        <v>0.1</v>
      </c>
      <c r="S45" s="138">
        <v>-0.1</v>
      </c>
      <c r="U45" s="32"/>
      <c r="BV45" s="1"/>
      <c r="BW45" s="1"/>
      <c r="BX45" s="1"/>
      <c r="BY45" s="1"/>
      <c r="BZ45" s="1"/>
      <c r="CA45" s="1"/>
      <c r="CB45" s="1"/>
      <c r="CC45" s="1"/>
      <c r="CD45" s="1"/>
      <c r="CE45" s="1"/>
      <c r="CF45" s="1"/>
      <c r="CG45" s="1"/>
      <c r="CH45" s="1"/>
      <c r="CI45" s="1"/>
      <c r="CJ45" s="1"/>
      <c r="CK45" s="1"/>
    </row>
    <row r="46" spans="1:89" x14ac:dyDescent="0.25">
      <c r="A46" s="274" t="s">
        <v>238</v>
      </c>
      <c r="B46" s="220">
        <v>16197</v>
      </c>
      <c r="C46" s="138">
        <v>11006.8</v>
      </c>
      <c r="D46" s="138">
        <v>2621.8</v>
      </c>
      <c r="E46" s="138">
        <v>2191.3000000000002</v>
      </c>
      <c r="F46" s="138">
        <v>2759.9</v>
      </c>
      <c r="G46" s="221">
        <v>3137</v>
      </c>
      <c r="H46" s="220">
        <v>2.2000000000000002</v>
      </c>
      <c r="I46" s="138">
        <v>1.5</v>
      </c>
      <c r="J46" s="138">
        <v>11</v>
      </c>
      <c r="K46" s="138">
        <v>3.4</v>
      </c>
      <c r="L46" s="138">
        <v>2.7</v>
      </c>
      <c r="M46" s="221">
        <v>-2.1</v>
      </c>
      <c r="N46" s="220">
        <v>0</v>
      </c>
      <c r="O46" s="138">
        <v>0</v>
      </c>
      <c r="P46" s="138">
        <v>0.4</v>
      </c>
      <c r="Q46" s="138">
        <v>0</v>
      </c>
      <c r="R46" s="138">
        <v>0.5</v>
      </c>
      <c r="S46" s="138">
        <v>-0.2</v>
      </c>
      <c r="U46" s="32"/>
      <c r="BV46" s="1"/>
      <c r="BW46" s="1"/>
      <c r="BX46" s="1"/>
      <c r="BY46" s="1"/>
      <c r="BZ46" s="1"/>
      <c r="CA46" s="1"/>
      <c r="CB46" s="1"/>
      <c r="CC46" s="1"/>
      <c r="CD46" s="1"/>
      <c r="CE46" s="1"/>
      <c r="CF46" s="1"/>
      <c r="CG46" s="1"/>
      <c r="CH46" s="1"/>
      <c r="CI46" s="1"/>
      <c r="CJ46" s="1"/>
      <c r="CK46" s="1"/>
    </row>
    <row r="47" spans="1:89" x14ac:dyDescent="0.25">
      <c r="A47" s="274" t="s">
        <v>239</v>
      </c>
      <c r="B47" s="220">
        <v>16495.400000000001</v>
      </c>
      <c r="C47" s="138">
        <v>11166.9</v>
      </c>
      <c r="D47" s="138">
        <v>2801.5</v>
      </c>
      <c r="E47" s="138">
        <v>2269.6</v>
      </c>
      <c r="F47" s="138">
        <v>2802.4</v>
      </c>
      <c r="G47" s="221">
        <v>3061</v>
      </c>
      <c r="H47" s="220">
        <v>1.8</v>
      </c>
      <c r="I47" s="138">
        <v>1.5</v>
      </c>
      <c r="J47" s="138">
        <v>6.9</v>
      </c>
      <c r="K47" s="138">
        <v>3.6</v>
      </c>
      <c r="L47" s="138">
        <v>1.5</v>
      </c>
      <c r="M47" s="221">
        <v>-2.4</v>
      </c>
      <c r="N47" s="220">
        <v>0.1</v>
      </c>
      <c r="O47" s="138">
        <v>0</v>
      </c>
      <c r="P47" s="138">
        <v>0.8</v>
      </c>
      <c r="Q47" s="138">
        <v>0.1</v>
      </c>
      <c r="R47" s="138">
        <v>0.4</v>
      </c>
      <c r="S47" s="138">
        <v>0.5</v>
      </c>
      <c r="U47" s="32"/>
      <c r="BV47" s="1"/>
      <c r="BW47" s="1"/>
      <c r="BX47" s="1"/>
      <c r="BY47" s="1"/>
      <c r="BZ47" s="1"/>
      <c r="CA47" s="1"/>
      <c r="CB47" s="1"/>
      <c r="CC47" s="1"/>
      <c r="CD47" s="1"/>
      <c r="CE47" s="1"/>
      <c r="CF47" s="1"/>
      <c r="CG47" s="1"/>
      <c r="CH47" s="1"/>
      <c r="CI47" s="1"/>
      <c r="CJ47" s="1"/>
      <c r="CK47" s="1"/>
    </row>
    <row r="48" spans="1:89" x14ac:dyDescent="0.25">
      <c r="A48" s="274" t="s">
        <v>240</v>
      </c>
      <c r="B48" s="220">
        <v>16899.8</v>
      </c>
      <c r="C48" s="138">
        <v>11494.3</v>
      </c>
      <c r="D48" s="138">
        <v>2951.6</v>
      </c>
      <c r="E48" s="138">
        <v>2367</v>
      </c>
      <c r="F48" s="138">
        <v>2944.7</v>
      </c>
      <c r="G48" s="221">
        <v>3032.3</v>
      </c>
      <c r="H48" s="220">
        <v>2.5</v>
      </c>
      <c r="I48" s="138">
        <v>2.9</v>
      </c>
      <c r="J48" s="138">
        <v>5.4</v>
      </c>
      <c r="K48" s="138">
        <v>4.3</v>
      </c>
      <c r="L48" s="138">
        <v>5.0999999999999996</v>
      </c>
      <c r="M48" s="221">
        <v>-0.9</v>
      </c>
      <c r="N48" s="220">
        <v>-0.1</v>
      </c>
      <c r="O48" s="138">
        <v>0</v>
      </c>
      <c r="P48" s="138">
        <v>-0.1</v>
      </c>
      <c r="Q48" s="138">
        <v>0</v>
      </c>
      <c r="R48" s="138">
        <v>0.6</v>
      </c>
      <c r="S48" s="138">
        <v>-0.3</v>
      </c>
      <c r="U48" s="32"/>
      <c r="BV48" s="1"/>
      <c r="BW48" s="1"/>
      <c r="BX48" s="1"/>
      <c r="BY48" s="1"/>
      <c r="BZ48" s="1"/>
      <c r="CA48" s="1"/>
      <c r="CB48" s="1"/>
      <c r="CC48" s="1"/>
      <c r="CD48" s="1"/>
      <c r="CE48" s="1"/>
      <c r="CF48" s="1"/>
      <c r="CG48" s="1"/>
      <c r="CH48" s="1"/>
      <c r="CI48" s="1"/>
      <c r="CJ48" s="1"/>
      <c r="CK48" s="1"/>
    </row>
    <row r="49" spans="1:89" ht="33" customHeight="1" x14ac:dyDescent="0.25">
      <c r="A49" s="274" t="s">
        <v>241</v>
      </c>
      <c r="B49" s="220">
        <v>17386.7</v>
      </c>
      <c r="C49" s="138">
        <v>11921.9</v>
      </c>
      <c r="D49" s="138">
        <v>3092.2</v>
      </c>
      <c r="E49" s="138">
        <v>2380.6</v>
      </c>
      <c r="F49" s="138">
        <v>3105.5</v>
      </c>
      <c r="G49" s="221">
        <v>3088.5</v>
      </c>
      <c r="H49" s="220">
        <v>2.9</v>
      </c>
      <c r="I49" s="138">
        <v>3.7</v>
      </c>
      <c r="J49" s="138">
        <v>4.8</v>
      </c>
      <c r="K49" s="138">
        <v>0.6</v>
      </c>
      <c r="L49" s="138">
        <v>5.5</v>
      </c>
      <c r="M49" s="221">
        <v>1.9</v>
      </c>
      <c r="N49" s="220">
        <v>0</v>
      </c>
      <c r="O49" s="138">
        <v>0.1</v>
      </c>
      <c r="P49" s="138">
        <v>-0.4</v>
      </c>
      <c r="Q49" s="138">
        <v>0.2</v>
      </c>
      <c r="R49" s="138">
        <v>0.5</v>
      </c>
      <c r="S49" s="138">
        <v>0.5</v>
      </c>
      <c r="U49" s="32"/>
      <c r="BV49" s="1"/>
      <c r="BW49" s="1"/>
      <c r="BX49" s="1"/>
      <c r="BY49" s="1"/>
      <c r="BZ49" s="1"/>
      <c r="CA49" s="1"/>
      <c r="CB49" s="1"/>
      <c r="CC49" s="1"/>
      <c r="CD49" s="1"/>
      <c r="CE49" s="1"/>
      <c r="CF49" s="1"/>
      <c r="CG49" s="1"/>
      <c r="CH49" s="1"/>
      <c r="CI49" s="1"/>
      <c r="CJ49" s="1"/>
      <c r="CK49" s="1"/>
    </row>
    <row r="50" spans="1:89" x14ac:dyDescent="0.25">
      <c r="A50" s="274" t="s">
        <v>242</v>
      </c>
      <c r="B50" s="220">
        <v>17659.2</v>
      </c>
      <c r="C50" s="138">
        <v>12248.2</v>
      </c>
      <c r="D50" s="138">
        <v>3050.5</v>
      </c>
      <c r="E50" s="138">
        <v>2378.1</v>
      </c>
      <c r="F50" s="138">
        <v>3164.4</v>
      </c>
      <c r="G50" s="221">
        <v>3132.5</v>
      </c>
      <c r="H50" s="220">
        <v>1.6</v>
      </c>
      <c r="I50" s="138">
        <v>2.7</v>
      </c>
      <c r="J50" s="138">
        <v>-1.3</v>
      </c>
      <c r="K50" s="138">
        <v>-0.1</v>
      </c>
      <c r="L50" s="138">
        <v>1.9</v>
      </c>
      <c r="M50" s="221">
        <v>1.4</v>
      </c>
      <c r="N50" s="220">
        <v>0.1</v>
      </c>
      <c r="O50" s="138">
        <v>0</v>
      </c>
      <c r="P50" s="138">
        <v>0.3</v>
      </c>
      <c r="Q50" s="138">
        <v>0.2</v>
      </c>
      <c r="R50" s="138">
        <v>0.6</v>
      </c>
      <c r="S50" s="138">
        <v>0.6</v>
      </c>
      <c r="U50" s="32"/>
      <c r="BV50" s="1"/>
      <c r="BW50" s="1"/>
      <c r="BX50" s="1"/>
      <c r="BY50" s="1"/>
      <c r="BZ50" s="1"/>
      <c r="CA50" s="1"/>
      <c r="CB50" s="1"/>
      <c r="CC50" s="1"/>
      <c r="CD50" s="1"/>
      <c r="CE50" s="1"/>
      <c r="CF50" s="1"/>
      <c r="CG50" s="1"/>
      <c r="CH50" s="1"/>
      <c r="CI50" s="1"/>
      <c r="CJ50" s="1"/>
      <c r="CK50" s="1"/>
    </row>
    <row r="51" spans="1:89" x14ac:dyDescent="0.25">
      <c r="A51" s="273" t="s">
        <v>243</v>
      </c>
      <c r="B51" s="222">
        <v>18050.7</v>
      </c>
      <c r="C51" s="223">
        <v>12558.7</v>
      </c>
      <c r="D51" s="223">
        <v>3196.6</v>
      </c>
      <c r="E51" s="223">
        <v>2450.1</v>
      </c>
      <c r="F51" s="223">
        <v>3308.7</v>
      </c>
      <c r="G51" s="224">
        <v>3130.4</v>
      </c>
      <c r="H51" s="222">
        <v>2.2000000000000002</v>
      </c>
      <c r="I51" s="223">
        <v>2.5</v>
      </c>
      <c r="J51" s="223">
        <v>4.8</v>
      </c>
      <c r="K51" s="223">
        <v>3</v>
      </c>
      <c r="L51" s="223">
        <v>4.5999999999999996</v>
      </c>
      <c r="M51" s="224">
        <v>-0.1</v>
      </c>
      <c r="N51" s="222">
        <v>-0.1</v>
      </c>
      <c r="O51" s="223">
        <v>-0.3</v>
      </c>
      <c r="P51" s="223">
        <v>1.5</v>
      </c>
      <c r="Q51" s="223">
        <v>-0.4</v>
      </c>
      <c r="R51" s="223">
        <v>0.6</v>
      </c>
      <c r="S51" s="223">
        <v>-0.2</v>
      </c>
      <c r="U51" s="32"/>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U52" s="32"/>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U53" s="33"/>
      <c r="BV53" s="1"/>
      <c r="BW53" s="1"/>
      <c r="BX53" s="1"/>
      <c r="BY53" s="1"/>
      <c r="BZ53" s="1"/>
      <c r="CA53" s="1"/>
      <c r="CB53" s="1"/>
      <c r="CC53" s="1"/>
      <c r="CD53" s="1"/>
      <c r="CE53" s="1"/>
      <c r="CF53" s="1"/>
      <c r="CG53" s="1"/>
      <c r="CH53" s="1"/>
      <c r="CI53" s="1"/>
      <c r="CJ53" s="1"/>
      <c r="CK53" s="1"/>
    </row>
    <row r="54" spans="1:89" x14ac:dyDescent="0.25">
      <c r="A54" s="385" t="s">
        <v>284</v>
      </c>
      <c r="B54" s="385"/>
      <c r="C54" s="385"/>
      <c r="D54" s="385"/>
      <c r="E54" s="385"/>
      <c r="F54" s="385"/>
      <c r="G54" s="385"/>
      <c r="H54" s="385"/>
      <c r="I54" s="385"/>
      <c r="J54" s="385"/>
      <c r="K54" s="385"/>
      <c r="L54" s="385"/>
      <c r="M54" s="385"/>
      <c r="N54" s="385"/>
      <c r="O54" s="385"/>
      <c r="P54" s="385"/>
      <c r="Q54" s="385"/>
      <c r="R54" s="385"/>
      <c r="S54" s="385"/>
      <c r="U54" s="33"/>
      <c r="BV54" s="1"/>
      <c r="BW54" s="1"/>
      <c r="BX54" s="1"/>
      <c r="BY54" s="1"/>
      <c r="BZ54" s="1"/>
      <c r="CA54" s="1"/>
      <c r="CB54" s="1"/>
      <c r="CC54" s="1"/>
      <c r="CD54" s="1"/>
      <c r="CE54" s="1"/>
      <c r="CF54" s="1"/>
      <c r="CG54" s="1"/>
      <c r="CH54" s="1"/>
      <c r="CI54" s="1"/>
      <c r="CJ54" s="1"/>
      <c r="CK54" s="1"/>
    </row>
    <row r="55" spans="1:89" x14ac:dyDescent="0.25">
      <c r="A55" s="320" t="s">
        <v>150</v>
      </c>
      <c r="B55" s="320"/>
      <c r="C55" s="320"/>
      <c r="D55" s="320"/>
      <c r="E55" s="320"/>
      <c r="F55" s="320"/>
      <c r="G55" s="320"/>
      <c r="H55" s="320"/>
      <c r="I55" s="320"/>
      <c r="J55" s="320"/>
      <c r="K55" s="320"/>
      <c r="L55" s="320"/>
      <c r="M55" s="320"/>
      <c r="N55" s="320"/>
      <c r="O55" s="320"/>
      <c r="P55" s="320"/>
      <c r="Q55" s="320"/>
      <c r="R55" s="320"/>
      <c r="S55" s="320"/>
      <c r="U55" s="33"/>
      <c r="BV55" s="1"/>
      <c r="BW55" s="1"/>
      <c r="BX55" s="1"/>
      <c r="BY55" s="1"/>
      <c r="BZ55" s="1"/>
      <c r="CA55" s="1"/>
      <c r="CB55" s="1"/>
      <c r="CC55" s="1"/>
      <c r="CD55" s="1"/>
      <c r="CE55" s="1"/>
      <c r="CF55" s="1"/>
      <c r="CG55" s="1"/>
      <c r="CH55" s="1"/>
      <c r="CI55" s="1"/>
      <c r="CJ55" s="1"/>
      <c r="CK55" s="1"/>
    </row>
    <row r="56" spans="1:89" x14ac:dyDescent="0.25">
      <c r="A56" s="23"/>
      <c r="U56" s="33"/>
      <c r="BV56" s="1"/>
      <c r="BW56" s="1"/>
      <c r="BX56" s="1"/>
      <c r="BY56" s="1"/>
      <c r="BZ56" s="1"/>
      <c r="CA56" s="1"/>
      <c r="CB56" s="1"/>
      <c r="CC56" s="1"/>
      <c r="CD56" s="1"/>
      <c r="CE56" s="1"/>
      <c r="CF56" s="1"/>
      <c r="CG56" s="1"/>
      <c r="CH56" s="1"/>
      <c r="CI56" s="1"/>
      <c r="CJ56" s="1"/>
      <c r="CK56" s="1"/>
    </row>
    <row r="57" spans="1:89" x14ac:dyDescent="0.25">
      <c r="A57" s="23"/>
      <c r="U57" s="33"/>
      <c r="BV57" s="1"/>
      <c r="BW57" s="1"/>
      <c r="BX57" s="1"/>
      <c r="BY57" s="1"/>
      <c r="BZ57" s="1"/>
      <c r="CA57" s="1"/>
      <c r="CB57" s="1"/>
      <c r="CC57" s="1"/>
      <c r="CD57" s="1"/>
      <c r="CE57" s="1"/>
      <c r="CF57" s="1"/>
      <c r="CG57" s="1"/>
      <c r="CH57" s="1"/>
      <c r="CI57" s="1"/>
      <c r="CJ57" s="1"/>
      <c r="CK57" s="1"/>
    </row>
    <row r="58" spans="1:89" x14ac:dyDescent="0.25">
      <c r="A58" s="23"/>
      <c r="U58" s="33"/>
      <c r="BV58" s="1"/>
      <c r="BW58" s="1"/>
      <c r="BX58" s="1"/>
      <c r="BY58" s="1"/>
      <c r="BZ58" s="1"/>
      <c r="CA58" s="1"/>
      <c r="CB58" s="1"/>
      <c r="CC58" s="1"/>
      <c r="CD58" s="1"/>
      <c r="CE58" s="1"/>
      <c r="CF58" s="1"/>
      <c r="CG58" s="1"/>
      <c r="CH58" s="1"/>
      <c r="CI58" s="1"/>
      <c r="CJ58" s="1"/>
      <c r="CK58" s="1"/>
    </row>
    <row r="59" spans="1:89" x14ac:dyDescent="0.25">
      <c r="A59" s="23"/>
      <c r="U59" s="33"/>
      <c r="BV59" s="1"/>
      <c r="BW59" s="1"/>
      <c r="BX59" s="1"/>
      <c r="BY59" s="1"/>
      <c r="BZ59" s="1"/>
      <c r="CA59" s="1"/>
      <c r="CB59" s="1"/>
      <c r="CC59" s="1"/>
      <c r="CD59" s="1"/>
      <c r="CE59" s="1"/>
      <c r="CF59" s="1"/>
      <c r="CG59" s="1"/>
      <c r="CH59" s="1"/>
      <c r="CI59" s="1"/>
      <c r="CJ59" s="1"/>
      <c r="CK59" s="1"/>
    </row>
    <row r="60" spans="1:89" x14ac:dyDescent="0.25">
      <c r="A60" s="23"/>
      <c r="U60" s="33"/>
      <c r="BV60" s="1"/>
      <c r="BW60" s="1"/>
      <c r="BX60" s="1"/>
      <c r="BY60" s="1"/>
      <c r="BZ60" s="1"/>
      <c r="CA60" s="1"/>
      <c r="CB60" s="1"/>
      <c r="CC60" s="1"/>
      <c r="CD60" s="1"/>
      <c r="CE60" s="1"/>
      <c r="CF60" s="1"/>
      <c r="CG60" s="1"/>
      <c r="CH60" s="1"/>
      <c r="CI60" s="1"/>
      <c r="CJ60" s="1"/>
      <c r="CK60" s="1"/>
    </row>
    <row r="61" spans="1:89" x14ac:dyDescent="0.25">
      <c r="A61" s="23"/>
      <c r="U61" s="33"/>
      <c r="BV61" s="1"/>
      <c r="BW61" s="1"/>
      <c r="BX61" s="1"/>
      <c r="BY61" s="1"/>
      <c r="BZ61" s="1"/>
      <c r="CA61" s="1"/>
      <c r="CB61" s="1"/>
      <c r="CC61" s="1"/>
      <c r="CD61" s="1"/>
      <c r="CE61" s="1"/>
      <c r="CF61" s="1"/>
      <c r="CG61" s="1"/>
      <c r="CH61" s="1"/>
      <c r="CI61" s="1"/>
      <c r="CJ61" s="1"/>
      <c r="CK61" s="1"/>
    </row>
    <row r="62" spans="1:89" x14ac:dyDescent="0.25">
      <c r="U62" s="33"/>
      <c r="BV62" s="1"/>
      <c r="BW62" s="1"/>
      <c r="BX62" s="1"/>
      <c r="BY62" s="1"/>
      <c r="BZ62" s="1"/>
      <c r="CA62" s="1"/>
      <c r="CB62" s="1"/>
      <c r="CC62" s="1"/>
      <c r="CD62" s="1"/>
      <c r="CE62" s="1"/>
      <c r="CF62" s="1"/>
      <c r="CG62" s="1"/>
      <c r="CH62" s="1"/>
      <c r="CI62" s="1"/>
      <c r="CJ62" s="1"/>
      <c r="CK62" s="1"/>
    </row>
    <row r="63" spans="1:89" x14ac:dyDescent="0.25">
      <c r="U63" s="33"/>
      <c r="BV63" s="1"/>
      <c r="BW63" s="1"/>
      <c r="BX63" s="1"/>
      <c r="BY63" s="1"/>
      <c r="BZ63" s="1"/>
      <c r="CA63" s="1"/>
      <c r="CB63" s="1"/>
      <c r="CC63" s="1"/>
      <c r="CD63" s="1"/>
      <c r="CE63" s="1"/>
      <c r="CF63" s="1"/>
      <c r="CG63" s="1"/>
      <c r="CH63" s="1"/>
      <c r="CI63" s="1"/>
      <c r="CJ63" s="1"/>
      <c r="CK63" s="1"/>
    </row>
    <row r="64" spans="1:89" x14ac:dyDescent="0.25">
      <c r="U64" s="33"/>
      <c r="BV64" s="1"/>
      <c r="BW64" s="1"/>
      <c r="BX64" s="1"/>
      <c r="BY64" s="1"/>
      <c r="BZ64" s="1"/>
      <c r="CA64" s="1"/>
      <c r="CB64" s="1"/>
      <c r="CC64" s="1"/>
      <c r="CD64" s="1"/>
      <c r="CE64" s="1"/>
      <c r="CF64" s="1"/>
      <c r="CG64" s="1"/>
      <c r="CH64" s="1"/>
      <c r="CI64" s="1"/>
      <c r="CJ64" s="1"/>
      <c r="CK64" s="1"/>
    </row>
    <row r="65" spans="21:89" x14ac:dyDescent="0.25">
      <c r="U65" s="33"/>
      <c r="BV65" s="1"/>
      <c r="BW65" s="1"/>
      <c r="BX65" s="1"/>
      <c r="BY65" s="1"/>
      <c r="BZ65" s="1"/>
      <c r="CA65" s="1"/>
      <c r="CB65" s="1"/>
      <c r="CC65" s="1"/>
      <c r="CD65" s="1"/>
      <c r="CE65" s="1"/>
      <c r="CF65" s="1"/>
      <c r="CG65" s="1"/>
      <c r="CH65" s="1"/>
      <c r="CI65" s="1"/>
      <c r="CJ65" s="1"/>
      <c r="CK65" s="1"/>
    </row>
    <row r="66" spans="21:89" x14ac:dyDescent="0.25">
      <c r="U66" s="33"/>
      <c r="BV66" s="1"/>
      <c r="BW66" s="1"/>
      <c r="BX66" s="1"/>
      <c r="BY66" s="1"/>
      <c r="BZ66" s="1"/>
      <c r="CA66" s="1"/>
      <c r="CB66" s="1"/>
      <c r="CC66" s="1"/>
      <c r="CD66" s="1"/>
      <c r="CE66" s="1"/>
      <c r="CF66" s="1"/>
      <c r="CG66" s="1"/>
      <c r="CH66" s="1"/>
      <c r="CI66" s="1"/>
      <c r="CJ66" s="1"/>
      <c r="CK66" s="1"/>
    </row>
    <row r="67" spans="21:89" x14ac:dyDescent="0.25">
      <c r="U67" s="33"/>
      <c r="BV67" s="1"/>
      <c r="BW67" s="1"/>
      <c r="BX67" s="1"/>
      <c r="BY67" s="1"/>
      <c r="BZ67" s="1"/>
      <c r="CA67" s="1"/>
      <c r="CB67" s="1"/>
      <c r="CC67" s="1"/>
      <c r="CD67" s="1"/>
      <c r="CE67" s="1"/>
      <c r="CF67" s="1"/>
      <c r="CG67" s="1"/>
      <c r="CH67" s="1"/>
      <c r="CI67" s="1"/>
      <c r="CJ67" s="1"/>
      <c r="CK67" s="1"/>
    </row>
    <row r="68" spans="21:89" x14ac:dyDescent="0.25">
      <c r="U68" s="33"/>
      <c r="BV68" s="1"/>
      <c r="BW68" s="1"/>
      <c r="BX68" s="1"/>
      <c r="BY68" s="1"/>
      <c r="BZ68" s="1"/>
      <c r="CA68" s="1"/>
      <c r="CB68" s="1"/>
      <c r="CC68" s="1"/>
      <c r="CD68" s="1"/>
      <c r="CE68" s="1"/>
      <c r="CF68" s="1"/>
      <c r="CG68" s="1"/>
      <c r="CH68" s="1"/>
      <c r="CI68" s="1"/>
      <c r="CJ68" s="1"/>
      <c r="CK68" s="1"/>
    </row>
    <row r="69" spans="21:89" x14ac:dyDescent="0.25">
      <c r="U69" s="33"/>
      <c r="BV69" s="1"/>
      <c r="BW69" s="1"/>
      <c r="BX69" s="1"/>
      <c r="BY69" s="1"/>
      <c r="BZ69" s="1"/>
      <c r="CA69" s="1"/>
      <c r="CB69" s="1"/>
      <c r="CC69" s="1"/>
      <c r="CD69" s="1"/>
      <c r="CE69" s="1"/>
      <c r="CF69" s="1"/>
      <c r="CG69" s="1"/>
      <c r="CH69" s="1"/>
      <c r="CI69" s="1"/>
      <c r="CJ69" s="1"/>
      <c r="CK69" s="1"/>
    </row>
    <row r="70" spans="21:89" x14ac:dyDescent="0.25">
      <c r="U70" s="33"/>
      <c r="BV70" s="1"/>
      <c r="BW70" s="1"/>
      <c r="BX70" s="1"/>
      <c r="BY70" s="1"/>
      <c r="BZ70" s="1"/>
      <c r="CA70" s="1"/>
      <c r="CB70" s="1"/>
      <c r="CC70" s="1"/>
      <c r="CD70" s="1"/>
      <c r="CE70" s="1"/>
      <c r="CF70" s="1"/>
      <c r="CG70" s="1"/>
      <c r="CH70" s="1"/>
      <c r="CI70" s="1"/>
      <c r="CJ70" s="1"/>
      <c r="CK70" s="1"/>
    </row>
    <row r="71" spans="21:89" x14ac:dyDescent="0.25">
      <c r="U71" s="33"/>
      <c r="BV71" s="1"/>
      <c r="BW71" s="1"/>
      <c r="BX71" s="1"/>
      <c r="BY71" s="1"/>
      <c r="BZ71" s="1"/>
      <c r="CA71" s="1"/>
      <c r="CB71" s="1"/>
      <c r="CC71" s="1"/>
      <c r="CD71" s="1"/>
      <c r="CE71" s="1"/>
      <c r="CF71" s="1"/>
      <c r="CG71" s="1"/>
      <c r="CH71" s="1"/>
      <c r="CI71" s="1"/>
      <c r="CJ71" s="1"/>
      <c r="CK71" s="1"/>
    </row>
    <row r="72" spans="21:89" x14ac:dyDescent="0.25">
      <c r="U72" s="33"/>
      <c r="BV72" s="1"/>
      <c r="BW72" s="1"/>
      <c r="BX72" s="1"/>
      <c r="BY72" s="1"/>
      <c r="BZ72" s="1"/>
      <c r="CA72" s="1"/>
      <c r="CB72" s="1"/>
      <c r="CC72" s="1"/>
      <c r="CD72" s="1"/>
      <c r="CE72" s="1"/>
      <c r="CF72" s="1"/>
      <c r="CG72" s="1"/>
      <c r="CH72" s="1"/>
      <c r="CI72" s="1"/>
      <c r="CJ72" s="1"/>
      <c r="CK72" s="1"/>
    </row>
    <row r="73" spans="21:89" x14ac:dyDescent="0.25">
      <c r="U73" s="33"/>
      <c r="BV73" s="1"/>
      <c r="BW73" s="1"/>
      <c r="BX73" s="1"/>
      <c r="BY73" s="1"/>
      <c r="BZ73" s="1"/>
      <c r="CA73" s="1"/>
      <c r="CB73" s="1"/>
      <c r="CC73" s="1"/>
      <c r="CD73" s="1"/>
      <c r="CE73" s="1"/>
      <c r="CF73" s="1"/>
      <c r="CG73" s="1"/>
      <c r="CH73" s="1"/>
      <c r="CI73" s="1"/>
      <c r="CJ73" s="1"/>
      <c r="CK73" s="1"/>
    </row>
    <row r="74" spans="21:89" x14ac:dyDescent="0.25">
      <c r="U74" s="33"/>
      <c r="BV74" s="1"/>
      <c r="BW74" s="1"/>
      <c r="BX74" s="1"/>
      <c r="BY74" s="1"/>
      <c r="BZ74" s="1"/>
      <c r="CA74" s="1"/>
      <c r="CB74" s="1"/>
      <c r="CC74" s="1"/>
      <c r="CD74" s="1"/>
      <c r="CE74" s="1"/>
      <c r="CF74" s="1"/>
      <c r="CG74" s="1"/>
      <c r="CH74" s="1"/>
      <c r="CI74" s="1"/>
      <c r="CJ74" s="1"/>
      <c r="CK74" s="1"/>
    </row>
    <row r="75" spans="21:89" x14ac:dyDescent="0.25">
      <c r="U75" s="33"/>
      <c r="BV75" s="1"/>
      <c r="BW75" s="1"/>
      <c r="BX75" s="1"/>
      <c r="BY75" s="1"/>
      <c r="BZ75" s="1"/>
      <c r="CA75" s="1"/>
      <c r="CB75" s="1"/>
      <c r="CC75" s="1"/>
      <c r="CD75" s="1"/>
      <c r="CE75" s="1"/>
      <c r="CF75" s="1"/>
      <c r="CG75" s="1"/>
      <c r="CH75" s="1"/>
      <c r="CI75" s="1"/>
      <c r="CJ75" s="1"/>
      <c r="CK75" s="1"/>
    </row>
    <row r="76" spans="21:89" x14ac:dyDescent="0.25">
      <c r="U76" s="33"/>
      <c r="BV76" s="1"/>
      <c r="BW76" s="1"/>
      <c r="BX76" s="1"/>
      <c r="BY76" s="1"/>
      <c r="BZ76" s="1"/>
      <c r="CA76" s="1"/>
      <c r="CB76" s="1"/>
      <c r="CC76" s="1"/>
      <c r="CD76" s="1"/>
      <c r="CE76" s="1"/>
      <c r="CF76" s="1"/>
      <c r="CG76" s="1"/>
      <c r="CH76" s="1"/>
      <c r="CI76" s="1"/>
      <c r="CJ76" s="1"/>
      <c r="CK76" s="1"/>
    </row>
  </sheetData>
  <mergeCells count="8">
    <mergeCell ref="A53:S53"/>
    <mergeCell ref="B2:G2"/>
    <mergeCell ref="A54:S54"/>
    <mergeCell ref="A55:S55"/>
    <mergeCell ref="A1:S1"/>
    <mergeCell ref="H2:M2"/>
    <mergeCell ref="N2:S2"/>
    <mergeCell ref="A2:A3"/>
  </mergeCells>
  <pageMargins left="0.25" right="0.25" top="0.75" bottom="0.75" header="0.3" footer="0.3"/>
  <pageSetup scale="59" orientation="landscape" horizontalDpi="200" verticalDpi="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2"/>
  <sheetViews>
    <sheetView showGridLines="0" zoomScale="95" zoomScaleNormal="95" workbookViewId="0">
      <selection sqref="A1:V1"/>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7" width="8.7109375" style="1" customWidth="1"/>
    <col min="8" max="8" width="9.7109375" style="1" customWidth="1"/>
    <col min="9" max="9" width="8.7109375" style="1" customWidth="1"/>
    <col min="10" max="10" width="11.7109375" style="1" customWidth="1"/>
    <col min="11" max="11" width="10.7109375" style="1" customWidth="1"/>
    <col min="12" max="14" width="8.7109375" style="1" customWidth="1"/>
    <col min="15" max="15" width="9.7109375" style="1" customWidth="1"/>
    <col min="16" max="16" width="8.7109375" style="1" customWidth="1"/>
    <col min="17" max="17" width="11.7109375" style="1" customWidth="1"/>
    <col min="18" max="18" width="10.7109375" style="1" customWidth="1"/>
    <col min="19" max="19" width="8.7109375" style="1" customWidth="1"/>
    <col min="20" max="20" width="8.7109375" style="215" customWidth="1"/>
    <col min="21" max="21" width="8.7109375" style="1" customWidth="1"/>
    <col min="22" max="22" width="9.7109375" style="1" customWidth="1"/>
    <col min="23" max="73" width="9.140625" style="1"/>
    <col min="90" max="256" width="9.140625" style="1"/>
  </cols>
  <sheetData>
    <row r="1" spans="1:89" ht="21" x14ac:dyDescent="0.35">
      <c r="A1" s="381" t="s">
        <v>286</v>
      </c>
      <c r="B1" s="381"/>
      <c r="C1" s="381"/>
      <c r="D1" s="381"/>
      <c r="E1" s="381"/>
      <c r="F1" s="381"/>
      <c r="G1" s="381"/>
      <c r="H1" s="381"/>
      <c r="I1" s="381"/>
      <c r="J1" s="381"/>
      <c r="K1" s="381"/>
      <c r="L1" s="381"/>
      <c r="M1" s="381"/>
      <c r="N1" s="381"/>
      <c r="O1" s="381"/>
      <c r="P1" s="381"/>
      <c r="Q1" s="381"/>
      <c r="R1" s="381"/>
      <c r="S1" s="381"/>
      <c r="T1" s="381"/>
      <c r="U1" s="381"/>
      <c r="V1" s="381"/>
      <c r="BV1" s="1"/>
      <c r="BW1" s="1"/>
      <c r="BX1" s="1"/>
      <c r="BY1" s="1"/>
      <c r="BZ1" s="1"/>
      <c r="CA1" s="1"/>
      <c r="CB1" s="1"/>
      <c r="CC1" s="1"/>
      <c r="CD1" s="1"/>
      <c r="CE1" s="1"/>
      <c r="CF1" s="1"/>
      <c r="CG1" s="1"/>
      <c r="CH1" s="1"/>
      <c r="CI1" s="1"/>
      <c r="CJ1" s="1"/>
      <c r="CK1" s="1"/>
    </row>
    <row r="2" spans="1:89" ht="17.25" x14ac:dyDescent="0.25">
      <c r="A2" s="386" t="s">
        <v>158</v>
      </c>
      <c r="B2" s="388" t="s">
        <v>187</v>
      </c>
      <c r="C2" s="389" t="s">
        <v>187</v>
      </c>
      <c r="D2" s="389" t="s">
        <v>187</v>
      </c>
      <c r="E2" s="389" t="s">
        <v>187</v>
      </c>
      <c r="F2" s="389" t="s">
        <v>187</v>
      </c>
      <c r="G2" s="389" t="s">
        <v>187</v>
      </c>
      <c r="H2" s="390" t="s">
        <v>187</v>
      </c>
      <c r="I2" s="388" t="s">
        <v>148</v>
      </c>
      <c r="J2" s="389" t="s">
        <v>148</v>
      </c>
      <c r="K2" s="389" t="s">
        <v>148</v>
      </c>
      <c r="L2" s="389" t="s">
        <v>148</v>
      </c>
      <c r="M2" s="389" t="s">
        <v>148</v>
      </c>
      <c r="N2" s="389" t="s">
        <v>148</v>
      </c>
      <c r="O2" s="390" t="s">
        <v>148</v>
      </c>
      <c r="P2" s="391" t="s">
        <v>281</v>
      </c>
      <c r="Q2" s="392" t="s">
        <v>281</v>
      </c>
      <c r="R2" s="392" t="s">
        <v>281</v>
      </c>
      <c r="S2" s="392" t="s">
        <v>281</v>
      </c>
      <c r="T2" s="392" t="s">
        <v>281</v>
      </c>
      <c r="U2" s="392" t="s">
        <v>281</v>
      </c>
      <c r="V2" s="392" t="s">
        <v>281</v>
      </c>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8" t="s">
        <v>282</v>
      </c>
      <c r="H3" s="219" t="s">
        <v>41</v>
      </c>
      <c r="I3" s="217" t="s">
        <v>50</v>
      </c>
      <c r="J3" s="218" t="s">
        <v>11</v>
      </c>
      <c r="K3" s="218" t="s">
        <v>156</v>
      </c>
      <c r="L3" s="218" t="s">
        <v>194</v>
      </c>
      <c r="M3" s="218" t="s">
        <v>195</v>
      </c>
      <c r="N3" s="218" t="s">
        <v>282</v>
      </c>
      <c r="O3" s="219" t="s">
        <v>41</v>
      </c>
      <c r="P3" s="217" t="s">
        <v>50</v>
      </c>
      <c r="Q3" s="218" t="s">
        <v>11</v>
      </c>
      <c r="R3" s="218" t="s">
        <v>156</v>
      </c>
      <c r="S3" s="218" t="s">
        <v>194</v>
      </c>
      <c r="T3" s="218" t="s">
        <v>195</v>
      </c>
      <c r="U3" s="218" t="s">
        <v>282</v>
      </c>
      <c r="V3" s="218" t="s">
        <v>41</v>
      </c>
      <c r="BV3" s="1"/>
      <c r="BW3" s="1"/>
      <c r="BX3" s="1"/>
      <c r="BY3" s="1"/>
      <c r="BZ3" s="1"/>
      <c r="CA3" s="1"/>
      <c r="CB3" s="1"/>
      <c r="CC3" s="1"/>
      <c r="CD3" s="1"/>
      <c r="CE3" s="1"/>
      <c r="CF3" s="1"/>
      <c r="CG3" s="1"/>
      <c r="CH3" s="1"/>
      <c r="CI3" s="1"/>
      <c r="CJ3" s="1"/>
      <c r="CK3" s="1"/>
    </row>
    <row r="4" spans="1:89" x14ac:dyDescent="0.25">
      <c r="A4" s="274" t="s">
        <v>196</v>
      </c>
      <c r="B4" s="275">
        <v>21.675999999999998</v>
      </c>
      <c r="C4" s="276">
        <v>20.951000000000001</v>
      </c>
      <c r="D4" s="276">
        <v>29.623999999999999</v>
      </c>
      <c r="E4" s="276">
        <v>29.710999999999999</v>
      </c>
      <c r="F4" s="276">
        <v>19.954000000000001</v>
      </c>
      <c r="G4" s="276">
        <v>16.077999999999999</v>
      </c>
      <c r="H4" s="277">
        <v>21.087</v>
      </c>
      <c r="I4" s="138">
        <v>5.3</v>
      </c>
      <c r="J4" s="138">
        <v>4.7</v>
      </c>
      <c r="K4" s="138">
        <v>4.3</v>
      </c>
      <c r="L4" s="138">
        <v>3.9</v>
      </c>
      <c r="M4" s="138">
        <v>5.9</v>
      </c>
      <c r="N4" s="138">
        <v>8</v>
      </c>
      <c r="O4" s="221">
        <v>5.4</v>
      </c>
      <c r="P4" s="138">
        <v>0</v>
      </c>
      <c r="Q4" s="138">
        <v>0</v>
      </c>
      <c r="R4" s="138">
        <v>0</v>
      </c>
      <c r="S4" s="138">
        <v>0</v>
      </c>
      <c r="T4" s="138">
        <v>0</v>
      </c>
      <c r="U4" s="138">
        <v>0.1</v>
      </c>
      <c r="V4" s="272">
        <v>0</v>
      </c>
      <c r="BV4" s="1"/>
      <c r="BW4" s="1"/>
      <c r="BX4" s="1"/>
      <c r="BY4" s="1"/>
      <c r="BZ4" s="1"/>
      <c r="CA4" s="1"/>
      <c r="CB4" s="1"/>
      <c r="CC4" s="1"/>
      <c r="CD4" s="1"/>
      <c r="CE4" s="1"/>
      <c r="CF4" s="1"/>
      <c r="CG4" s="1"/>
      <c r="CH4" s="1"/>
      <c r="CI4" s="1"/>
      <c r="CJ4" s="1"/>
      <c r="CK4" s="1"/>
    </row>
    <row r="5" spans="1:89" x14ac:dyDescent="0.25">
      <c r="A5" s="274" t="s">
        <v>197</v>
      </c>
      <c r="B5" s="275">
        <v>22.776</v>
      </c>
      <c r="C5" s="276">
        <v>21.841000000000001</v>
      </c>
      <c r="D5" s="276">
        <v>31.091999999999999</v>
      </c>
      <c r="E5" s="276">
        <v>30.795999999999999</v>
      </c>
      <c r="F5" s="276">
        <v>21.178999999999998</v>
      </c>
      <c r="G5" s="276">
        <v>17.352</v>
      </c>
      <c r="H5" s="277">
        <v>22.184999999999999</v>
      </c>
      <c r="I5" s="138">
        <v>5.0999999999999996</v>
      </c>
      <c r="J5" s="138">
        <v>4.2</v>
      </c>
      <c r="K5" s="138">
        <v>5</v>
      </c>
      <c r="L5" s="138">
        <v>3.7</v>
      </c>
      <c r="M5" s="138">
        <v>6.1</v>
      </c>
      <c r="N5" s="138">
        <v>7.9</v>
      </c>
      <c r="O5" s="221">
        <v>5.2</v>
      </c>
      <c r="P5" s="138">
        <v>0</v>
      </c>
      <c r="Q5" s="138">
        <v>-0.1</v>
      </c>
      <c r="R5" s="138">
        <v>0</v>
      </c>
      <c r="S5" s="138">
        <v>0.1</v>
      </c>
      <c r="T5" s="138">
        <v>0</v>
      </c>
      <c r="U5" s="138">
        <v>0</v>
      </c>
      <c r="V5" s="138">
        <v>0</v>
      </c>
      <c r="BV5" s="1"/>
      <c r="BW5" s="1"/>
      <c r="BX5" s="1"/>
      <c r="BY5" s="1"/>
      <c r="BZ5" s="1"/>
      <c r="CA5" s="1"/>
      <c r="CB5" s="1"/>
      <c r="CC5" s="1"/>
      <c r="CD5" s="1"/>
      <c r="CE5" s="1"/>
      <c r="CF5" s="1"/>
      <c r="CG5" s="1"/>
      <c r="CH5" s="1"/>
      <c r="CI5" s="1"/>
      <c r="CJ5" s="1"/>
      <c r="CK5" s="1"/>
    </row>
    <row r="6" spans="1:89" x14ac:dyDescent="0.25">
      <c r="A6" s="274" t="s">
        <v>198</v>
      </c>
      <c r="B6" s="275">
        <v>23.76</v>
      </c>
      <c r="C6" s="276">
        <v>22.585999999999999</v>
      </c>
      <c r="D6" s="276">
        <v>32.387999999999998</v>
      </c>
      <c r="E6" s="276">
        <v>32.145000000000003</v>
      </c>
      <c r="F6" s="276">
        <v>22.661999999999999</v>
      </c>
      <c r="G6" s="276">
        <v>18.661999999999999</v>
      </c>
      <c r="H6" s="277">
        <v>23.175000000000001</v>
      </c>
      <c r="I6" s="138">
        <v>4.3</v>
      </c>
      <c r="J6" s="138">
        <v>3.4</v>
      </c>
      <c r="K6" s="138">
        <v>4.2</v>
      </c>
      <c r="L6" s="138">
        <v>4.4000000000000004</v>
      </c>
      <c r="M6" s="138">
        <v>7</v>
      </c>
      <c r="N6" s="138">
        <v>7.5</v>
      </c>
      <c r="O6" s="221">
        <v>4.5</v>
      </c>
      <c r="P6" s="138">
        <v>0</v>
      </c>
      <c r="Q6" s="138">
        <v>0</v>
      </c>
      <c r="R6" s="138">
        <v>0</v>
      </c>
      <c r="S6" s="138">
        <v>0</v>
      </c>
      <c r="T6" s="138">
        <v>0</v>
      </c>
      <c r="U6" s="138">
        <v>0</v>
      </c>
      <c r="V6" s="138">
        <v>0</v>
      </c>
      <c r="BV6" s="1"/>
      <c r="BW6" s="1"/>
      <c r="BX6" s="1"/>
      <c r="BY6" s="1"/>
      <c r="BZ6" s="1"/>
      <c r="CA6" s="1"/>
      <c r="CB6" s="1"/>
      <c r="CC6" s="1"/>
      <c r="CD6" s="1"/>
      <c r="CE6" s="1"/>
      <c r="CF6" s="1"/>
      <c r="CG6" s="1"/>
      <c r="CH6" s="1"/>
      <c r="CI6" s="1"/>
      <c r="CJ6" s="1"/>
      <c r="CK6" s="1"/>
    </row>
    <row r="7" spans="1:89" x14ac:dyDescent="0.25">
      <c r="A7" s="274" t="s">
        <v>199</v>
      </c>
      <c r="B7" s="275">
        <v>25.061</v>
      </c>
      <c r="C7" s="276">
        <v>23.802</v>
      </c>
      <c r="D7" s="276">
        <v>34.152999999999999</v>
      </c>
      <c r="E7" s="276">
        <v>36.381999999999998</v>
      </c>
      <c r="F7" s="276">
        <v>26.600999999999999</v>
      </c>
      <c r="G7" s="276">
        <v>19.936</v>
      </c>
      <c r="H7" s="277">
        <v>24.498999999999999</v>
      </c>
      <c r="I7" s="138">
        <v>5.5</v>
      </c>
      <c r="J7" s="138">
        <v>5.4</v>
      </c>
      <c r="K7" s="138">
        <v>5.4</v>
      </c>
      <c r="L7" s="138">
        <v>13.2</v>
      </c>
      <c r="M7" s="138">
        <v>17.399999999999999</v>
      </c>
      <c r="N7" s="138">
        <v>6.8</v>
      </c>
      <c r="O7" s="221">
        <v>5.7</v>
      </c>
      <c r="P7" s="138">
        <v>0.1</v>
      </c>
      <c r="Q7" s="138">
        <v>0</v>
      </c>
      <c r="R7" s="138">
        <v>0</v>
      </c>
      <c r="S7" s="138">
        <v>0.1</v>
      </c>
      <c r="T7" s="138">
        <v>0</v>
      </c>
      <c r="U7" s="138">
        <v>0.2</v>
      </c>
      <c r="V7" s="138">
        <v>0</v>
      </c>
      <c r="BV7" s="1"/>
      <c r="BW7" s="1"/>
      <c r="BX7" s="1"/>
      <c r="BY7" s="1"/>
      <c r="BZ7" s="1"/>
      <c r="CA7" s="1"/>
      <c r="CB7" s="1"/>
      <c r="CC7" s="1"/>
      <c r="CD7" s="1"/>
      <c r="CE7" s="1"/>
      <c r="CF7" s="1"/>
      <c r="CG7" s="1"/>
      <c r="CH7" s="1"/>
      <c r="CI7" s="1"/>
      <c r="CJ7" s="1"/>
      <c r="CK7" s="1"/>
    </row>
    <row r="8" spans="1:89" x14ac:dyDescent="0.25">
      <c r="A8" s="274" t="s">
        <v>200</v>
      </c>
      <c r="B8" s="275">
        <v>27.309000000000001</v>
      </c>
      <c r="C8" s="276">
        <v>26.28</v>
      </c>
      <c r="D8" s="276">
        <v>37.558999999999997</v>
      </c>
      <c r="E8" s="276">
        <v>44.807000000000002</v>
      </c>
      <c r="F8" s="276">
        <v>38.058</v>
      </c>
      <c r="G8" s="276">
        <v>21.852</v>
      </c>
      <c r="H8" s="277">
        <v>26.986000000000001</v>
      </c>
      <c r="I8" s="138">
        <v>9</v>
      </c>
      <c r="J8" s="138">
        <v>10.4</v>
      </c>
      <c r="K8" s="138">
        <v>10</v>
      </c>
      <c r="L8" s="138">
        <v>23.2</v>
      </c>
      <c r="M8" s="138">
        <v>43.1</v>
      </c>
      <c r="N8" s="138">
        <v>9.6</v>
      </c>
      <c r="O8" s="221">
        <v>10.199999999999999</v>
      </c>
      <c r="P8" s="138">
        <v>0</v>
      </c>
      <c r="Q8" s="138">
        <v>0</v>
      </c>
      <c r="R8" s="138">
        <v>0</v>
      </c>
      <c r="S8" s="138">
        <v>0</v>
      </c>
      <c r="T8" s="138">
        <v>0</v>
      </c>
      <c r="U8" s="138">
        <v>0.1</v>
      </c>
      <c r="V8" s="138">
        <v>0.1</v>
      </c>
      <c r="BV8" s="1"/>
      <c r="BW8" s="1"/>
      <c r="BX8" s="1"/>
      <c r="BY8" s="1"/>
      <c r="BZ8" s="1"/>
      <c r="CA8" s="1"/>
      <c r="CB8" s="1"/>
      <c r="CC8" s="1"/>
      <c r="CD8" s="1"/>
      <c r="CE8" s="1"/>
      <c r="CF8" s="1"/>
      <c r="CG8" s="1"/>
      <c r="CH8" s="1"/>
      <c r="CI8" s="1"/>
      <c r="CJ8" s="1"/>
      <c r="CK8" s="1"/>
    </row>
    <row r="9" spans="1:89" ht="33" customHeight="1" x14ac:dyDescent="0.25">
      <c r="A9" s="274" t="s">
        <v>201</v>
      </c>
      <c r="B9" s="275">
        <v>29.846</v>
      </c>
      <c r="C9" s="276">
        <v>28.47</v>
      </c>
      <c r="D9" s="276">
        <v>42.058999999999997</v>
      </c>
      <c r="E9" s="276">
        <v>49.387999999999998</v>
      </c>
      <c r="F9" s="276">
        <v>41.225999999999999</v>
      </c>
      <c r="G9" s="276">
        <v>23.87</v>
      </c>
      <c r="H9" s="277">
        <v>29.452000000000002</v>
      </c>
      <c r="I9" s="138">
        <v>9.3000000000000007</v>
      </c>
      <c r="J9" s="138">
        <v>8.3000000000000007</v>
      </c>
      <c r="K9" s="138">
        <v>12</v>
      </c>
      <c r="L9" s="138">
        <v>10.199999999999999</v>
      </c>
      <c r="M9" s="138">
        <v>8.3000000000000007</v>
      </c>
      <c r="N9" s="138">
        <v>9.1999999999999993</v>
      </c>
      <c r="O9" s="221">
        <v>9.1</v>
      </c>
      <c r="P9" s="138">
        <v>0</v>
      </c>
      <c r="Q9" s="138">
        <v>-0.1</v>
      </c>
      <c r="R9" s="138">
        <v>0</v>
      </c>
      <c r="S9" s="138">
        <v>0</v>
      </c>
      <c r="T9" s="138">
        <v>0</v>
      </c>
      <c r="U9" s="138">
        <v>0</v>
      </c>
      <c r="V9" s="138">
        <v>0</v>
      </c>
      <c r="BV9" s="1"/>
      <c r="BW9" s="1"/>
      <c r="BX9" s="1"/>
      <c r="BY9" s="1"/>
      <c r="BZ9" s="1"/>
      <c r="CA9" s="1"/>
      <c r="CB9" s="1"/>
      <c r="CC9" s="1"/>
      <c r="CD9" s="1"/>
      <c r="CE9" s="1"/>
      <c r="CF9" s="1"/>
      <c r="CG9" s="1"/>
      <c r="CH9" s="1"/>
      <c r="CI9" s="1"/>
      <c r="CJ9" s="1"/>
      <c r="CK9" s="1"/>
    </row>
    <row r="10" spans="1:89" x14ac:dyDescent="0.25">
      <c r="A10" s="274" t="s">
        <v>202</v>
      </c>
      <c r="B10" s="275">
        <v>31.49</v>
      </c>
      <c r="C10" s="276">
        <v>30.032</v>
      </c>
      <c r="D10" s="276">
        <v>44.384</v>
      </c>
      <c r="E10" s="276">
        <v>51.009</v>
      </c>
      <c r="F10" s="276">
        <v>42.466999999999999</v>
      </c>
      <c r="G10" s="276">
        <v>25.181000000000001</v>
      </c>
      <c r="H10" s="277">
        <v>31.071000000000002</v>
      </c>
      <c r="I10" s="138">
        <v>5.5</v>
      </c>
      <c r="J10" s="138">
        <v>5.5</v>
      </c>
      <c r="K10" s="138">
        <v>5.5</v>
      </c>
      <c r="L10" s="138">
        <v>3.3</v>
      </c>
      <c r="M10" s="138">
        <v>3</v>
      </c>
      <c r="N10" s="138">
        <v>5.5</v>
      </c>
      <c r="O10" s="221">
        <v>5.5</v>
      </c>
      <c r="P10" s="138">
        <v>0</v>
      </c>
      <c r="Q10" s="138">
        <v>0</v>
      </c>
      <c r="R10" s="138">
        <v>0</v>
      </c>
      <c r="S10" s="138">
        <v>0</v>
      </c>
      <c r="T10" s="138">
        <v>0</v>
      </c>
      <c r="U10" s="138">
        <v>0.1</v>
      </c>
      <c r="V10" s="138">
        <v>0</v>
      </c>
      <c r="BV10" s="1"/>
      <c r="BW10" s="1"/>
      <c r="BX10" s="1"/>
      <c r="BY10" s="1"/>
      <c r="BZ10" s="1"/>
      <c r="CA10" s="1"/>
      <c r="CB10" s="1"/>
      <c r="CC10" s="1"/>
      <c r="CD10" s="1"/>
      <c r="CE10" s="1"/>
      <c r="CF10" s="1"/>
      <c r="CG10" s="1"/>
      <c r="CH10" s="1"/>
      <c r="CI10" s="1"/>
      <c r="CJ10" s="1"/>
      <c r="CK10" s="1"/>
    </row>
    <row r="11" spans="1:89" x14ac:dyDescent="0.25">
      <c r="A11" s="274" t="s">
        <v>203</v>
      </c>
      <c r="B11" s="275">
        <v>33.445</v>
      </c>
      <c r="C11" s="276">
        <v>31.986000000000001</v>
      </c>
      <c r="D11" s="276">
        <v>47.655000000000001</v>
      </c>
      <c r="E11" s="276">
        <v>53.088000000000001</v>
      </c>
      <c r="F11" s="276">
        <v>46.209000000000003</v>
      </c>
      <c r="G11" s="276">
        <v>26.739000000000001</v>
      </c>
      <c r="H11" s="277">
        <v>33.119</v>
      </c>
      <c r="I11" s="138">
        <v>6.2</v>
      </c>
      <c r="J11" s="138">
        <v>6.5</v>
      </c>
      <c r="K11" s="138">
        <v>7.4</v>
      </c>
      <c r="L11" s="138">
        <v>4.0999999999999996</v>
      </c>
      <c r="M11" s="138">
        <v>8.8000000000000007</v>
      </c>
      <c r="N11" s="138">
        <v>6.2</v>
      </c>
      <c r="O11" s="221">
        <v>6.6</v>
      </c>
      <c r="P11" s="138">
        <v>0</v>
      </c>
      <c r="Q11" s="138">
        <v>0</v>
      </c>
      <c r="R11" s="138">
        <v>0</v>
      </c>
      <c r="S11" s="138">
        <v>0</v>
      </c>
      <c r="T11" s="138">
        <v>0</v>
      </c>
      <c r="U11" s="138">
        <v>0.1</v>
      </c>
      <c r="V11" s="138">
        <v>0</v>
      </c>
      <c r="BV11" s="1"/>
      <c r="BW11" s="1"/>
      <c r="BX11" s="1"/>
      <c r="BY11" s="1"/>
      <c r="BZ11" s="1"/>
      <c r="CA11" s="1"/>
      <c r="CB11" s="1"/>
      <c r="CC11" s="1"/>
      <c r="CD11" s="1"/>
      <c r="CE11" s="1"/>
      <c r="CF11" s="1"/>
      <c r="CG11" s="1"/>
      <c r="CH11" s="1"/>
      <c r="CI11" s="1"/>
      <c r="CJ11" s="1"/>
      <c r="CK11" s="1"/>
    </row>
    <row r="12" spans="1:89" x14ac:dyDescent="0.25">
      <c r="A12" s="274" t="s">
        <v>204</v>
      </c>
      <c r="B12" s="275">
        <v>35.798000000000002</v>
      </c>
      <c r="C12" s="276">
        <v>34.210999999999999</v>
      </c>
      <c r="D12" s="276">
        <v>51.517000000000003</v>
      </c>
      <c r="E12" s="276">
        <v>56.317</v>
      </c>
      <c r="F12" s="276">
        <v>49.466000000000001</v>
      </c>
      <c r="G12" s="276">
        <v>28.507000000000001</v>
      </c>
      <c r="H12" s="277">
        <v>35.473999999999997</v>
      </c>
      <c r="I12" s="138">
        <v>7</v>
      </c>
      <c r="J12" s="138">
        <v>7</v>
      </c>
      <c r="K12" s="138">
        <v>8.1</v>
      </c>
      <c r="L12" s="138">
        <v>6.1</v>
      </c>
      <c r="M12" s="138">
        <v>7</v>
      </c>
      <c r="N12" s="138">
        <v>6.6</v>
      </c>
      <c r="O12" s="221">
        <v>7.1</v>
      </c>
      <c r="P12" s="138">
        <v>0</v>
      </c>
      <c r="Q12" s="138">
        <v>0</v>
      </c>
      <c r="R12" s="138">
        <v>0</v>
      </c>
      <c r="S12" s="138">
        <v>0</v>
      </c>
      <c r="T12" s="138">
        <v>-0.1</v>
      </c>
      <c r="U12" s="138">
        <v>0.2</v>
      </c>
      <c r="V12" s="138">
        <v>0</v>
      </c>
      <c r="BV12" s="1"/>
      <c r="BW12" s="1"/>
      <c r="BX12" s="1"/>
      <c r="BY12" s="1"/>
      <c r="BZ12" s="1"/>
      <c r="CA12" s="1"/>
      <c r="CB12" s="1"/>
      <c r="CC12" s="1"/>
      <c r="CD12" s="1"/>
      <c r="CE12" s="1"/>
      <c r="CF12" s="1"/>
      <c r="CG12" s="1"/>
      <c r="CH12" s="1"/>
      <c r="CI12" s="1"/>
      <c r="CJ12" s="1"/>
      <c r="CK12" s="1"/>
    </row>
    <row r="13" spans="1:89" x14ac:dyDescent="0.25">
      <c r="A13" s="274" t="s">
        <v>205</v>
      </c>
      <c r="B13" s="275">
        <v>38.765999999999998</v>
      </c>
      <c r="C13" s="276">
        <v>37.250999999999998</v>
      </c>
      <c r="D13" s="276">
        <v>56.140999999999998</v>
      </c>
      <c r="E13" s="276">
        <v>63.100999999999999</v>
      </c>
      <c r="F13" s="276">
        <v>57.93</v>
      </c>
      <c r="G13" s="276">
        <v>30.853000000000002</v>
      </c>
      <c r="H13" s="277">
        <v>38.585000000000001</v>
      </c>
      <c r="I13" s="138">
        <v>8.3000000000000007</v>
      </c>
      <c r="J13" s="138">
        <v>8.9</v>
      </c>
      <c r="K13" s="138">
        <v>9</v>
      </c>
      <c r="L13" s="138">
        <v>12</v>
      </c>
      <c r="M13" s="138">
        <v>17.100000000000001</v>
      </c>
      <c r="N13" s="138">
        <v>8.1999999999999993</v>
      </c>
      <c r="O13" s="221">
        <v>8.8000000000000007</v>
      </c>
      <c r="P13" s="138">
        <v>0</v>
      </c>
      <c r="Q13" s="138">
        <v>0</v>
      </c>
      <c r="R13" s="138">
        <v>0</v>
      </c>
      <c r="S13" s="138">
        <v>0</v>
      </c>
      <c r="T13" s="138">
        <v>0</v>
      </c>
      <c r="U13" s="138">
        <v>0.1</v>
      </c>
      <c r="V13" s="138">
        <v>0.1</v>
      </c>
      <c r="BV13" s="1"/>
      <c r="BW13" s="1"/>
      <c r="BX13" s="1"/>
      <c r="BY13" s="1"/>
      <c r="BZ13" s="1"/>
      <c r="CA13" s="1"/>
      <c r="CB13" s="1"/>
      <c r="CC13" s="1"/>
      <c r="CD13" s="1"/>
      <c r="CE13" s="1"/>
      <c r="CF13" s="1"/>
      <c r="CG13" s="1"/>
      <c r="CH13" s="1"/>
      <c r="CI13" s="1"/>
      <c r="CJ13" s="1"/>
      <c r="CK13" s="1"/>
    </row>
    <row r="14" spans="1:89" ht="33" customHeight="1" x14ac:dyDescent="0.25">
      <c r="A14" s="274" t="s">
        <v>206</v>
      </c>
      <c r="B14" s="275">
        <v>42.277999999999999</v>
      </c>
      <c r="C14" s="276">
        <v>41.262</v>
      </c>
      <c r="D14" s="276">
        <v>61.395000000000003</v>
      </c>
      <c r="E14" s="276">
        <v>69.503</v>
      </c>
      <c r="F14" s="276">
        <v>72.165999999999997</v>
      </c>
      <c r="G14" s="276">
        <v>34.045000000000002</v>
      </c>
      <c r="H14" s="277">
        <v>42.601999999999997</v>
      </c>
      <c r="I14" s="138">
        <v>9.1</v>
      </c>
      <c r="J14" s="138">
        <v>10.8</v>
      </c>
      <c r="K14" s="138">
        <v>9.4</v>
      </c>
      <c r="L14" s="138">
        <v>10.1</v>
      </c>
      <c r="M14" s="138">
        <v>24.6</v>
      </c>
      <c r="N14" s="138">
        <v>10.3</v>
      </c>
      <c r="O14" s="221">
        <v>10.4</v>
      </c>
      <c r="P14" s="138">
        <v>0.1</v>
      </c>
      <c r="Q14" s="138">
        <v>0.1</v>
      </c>
      <c r="R14" s="138">
        <v>0</v>
      </c>
      <c r="S14" s="138">
        <v>0</v>
      </c>
      <c r="T14" s="138">
        <v>0</v>
      </c>
      <c r="U14" s="138">
        <v>0</v>
      </c>
      <c r="V14" s="138">
        <v>0</v>
      </c>
      <c r="BV14" s="1"/>
      <c r="BW14" s="1"/>
      <c r="BX14" s="1"/>
      <c r="BY14" s="1"/>
      <c r="BZ14" s="1"/>
      <c r="CA14" s="1"/>
      <c r="CB14" s="1"/>
      <c r="CC14" s="1"/>
      <c r="CD14" s="1"/>
      <c r="CE14" s="1"/>
      <c r="CF14" s="1"/>
      <c r="CG14" s="1"/>
      <c r="CH14" s="1"/>
      <c r="CI14" s="1"/>
      <c r="CJ14" s="1"/>
      <c r="CK14" s="1"/>
    </row>
    <row r="15" spans="1:89" x14ac:dyDescent="0.25">
      <c r="A15" s="274" t="s">
        <v>207</v>
      </c>
      <c r="B15" s="275">
        <v>46.268999999999998</v>
      </c>
      <c r="C15" s="276">
        <v>44.957999999999998</v>
      </c>
      <c r="D15" s="276">
        <v>67.123000000000005</v>
      </c>
      <c r="E15" s="276">
        <v>74.650000000000006</v>
      </c>
      <c r="F15" s="276">
        <v>76.066000000000003</v>
      </c>
      <c r="G15" s="276">
        <v>37.423999999999999</v>
      </c>
      <c r="H15" s="277">
        <v>46.531999999999996</v>
      </c>
      <c r="I15" s="138">
        <v>9.4</v>
      </c>
      <c r="J15" s="138">
        <v>9</v>
      </c>
      <c r="K15" s="138">
        <v>9.3000000000000007</v>
      </c>
      <c r="L15" s="138">
        <v>7.4</v>
      </c>
      <c r="M15" s="138">
        <v>5.4</v>
      </c>
      <c r="N15" s="138">
        <v>9.9</v>
      </c>
      <c r="O15" s="221">
        <v>9.1999999999999993</v>
      </c>
      <c r="P15" s="138">
        <v>0</v>
      </c>
      <c r="Q15" s="138">
        <v>0.1</v>
      </c>
      <c r="R15" s="138">
        <v>0</v>
      </c>
      <c r="S15" s="138">
        <v>0</v>
      </c>
      <c r="T15" s="138">
        <v>0</v>
      </c>
      <c r="U15" s="138">
        <v>0.1</v>
      </c>
      <c r="V15" s="138">
        <v>0</v>
      </c>
      <c r="BV15" s="1"/>
      <c r="BW15" s="1"/>
      <c r="BX15" s="1"/>
      <c r="BY15" s="1"/>
      <c r="BZ15" s="1"/>
      <c r="CA15" s="1"/>
      <c r="CB15" s="1"/>
      <c r="CC15" s="1"/>
      <c r="CD15" s="1"/>
      <c r="CE15" s="1"/>
      <c r="CF15" s="1"/>
      <c r="CG15" s="1"/>
      <c r="CH15" s="1"/>
      <c r="CI15" s="1"/>
      <c r="CJ15" s="1"/>
      <c r="CK15" s="1"/>
    </row>
    <row r="16" spans="1:89" x14ac:dyDescent="0.25">
      <c r="A16" s="274" t="s">
        <v>208</v>
      </c>
      <c r="B16" s="275">
        <v>49.13</v>
      </c>
      <c r="C16" s="276">
        <v>47.456000000000003</v>
      </c>
      <c r="D16" s="276">
        <v>70.679000000000002</v>
      </c>
      <c r="E16" s="276">
        <v>75.006</v>
      </c>
      <c r="F16" s="276">
        <v>73.506</v>
      </c>
      <c r="G16" s="276">
        <v>39.969000000000001</v>
      </c>
      <c r="H16" s="277">
        <v>49.213999999999999</v>
      </c>
      <c r="I16" s="138">
        <v>6.2</v>
      </c>
      <c r="J16" s="138">
        <v>5.6</v>
      </c>
      <c r="K16" s="138">
        <v>5.3</v>
      </c>
      <c r="L16" s="138">
        <v>0.5</v>
      </c>
      <c r="M16" s="138">
        <v>-3.4</v>
      </c>
      <c r="N16" s="138">
        <v>6.8</v>
      </c>
      <c r="O16" s="221">
        <v>5.8</v>
      </c>
      <c r="P16" s="138">
        <v>0.1</v>
      </c>
      <c r="Q16" s="138">
        <v>0.1</v>
      </c>
      <c r="R16" s="138">
        <v>0</v>
      </c>
      <c r="S16" s="138">
        <v>0</v>
      </c>
      <c r="T16" s="138">
        <v>0</v>
      </c>
      <c r="U16" s="138">
        <v>0.3</v>
      </c>
      <c r="V16" s="138">
        <v>0.1</v>
      </c>
      <c r="BV16" s="1"/>
      <c r="BW16" s="1"/>
      <c r="BX16" s="1"/>
      <c r="BY16" s="1"/>
      <c r="BZ16" s="1"/>
      <c r="CA16" s="1"/>
      <c r="CB16" s="1"/>
      <c r="CC16" s="1"/>
      <c r="CD16" s="1"/>
      <c r="CE16" s="1"/>
      <c r="CF16" s="1"/>
      <c r="CG16" s="1"/>
      <c r="CH16" s="1"/>
      <c r="CI16" s="1"/>
      <c r="CJ16" s="1"/>
      <c r="CK16" s="1"/>
    </row>
    <row r="17" spans="1:89" x14ac:dyDescent="0.25">
      <c r="A17" s="274" t="s">
        <v>209</v>
      </c>
      <c r="B17" s="275">
        <v>51.051000000000002</v>
      </c>
      <c r="C17" s="276">
        <v>49.473999999999997</v>
      </c>
      <c r="D17" s="276">
        <v>70.896000000000001</v>
      </c>
      <c r="E17" s="276">
        <v>75.311000000000007</v>
      </c>
      <c r="F17" s="276">
        <v>70.751000000000005</v>
      </c>
      <c r="G17" s="276">
        <v>41.515999999999998</v>
      </c>
      <c r="H17" s="277">
        <v>50.926000000000002</v>
      </c>
      <c r="I17" s="138">
        <v>3.9</v>
      </c>
      <c r="J17" s="138">
        <v>4.3</v>
      </c>
      <c r="K17" s="138">
        <v>0.3</v>
      </c>
      <c r="L17" s="138">
        <v>0.4</v>
      </c>
      <c r="M17" s="138">
        <v>-3.7</v>
      </c>
      <c r="N17" s="138">
        <v>3.9</v>
      </c>
      <c r="O17" s="221">
        <v>3.5</v>
      </c>
      <c r="P17" s="138">
        <v>0</v>
      </c>
      <c r="Q17" s="138">
        <v>0</v>
      </c>
      <c r="R17" s="138">
        <v>0</v>
      </c>
      <c r="S17" s="138">
        <v>0</v>
      </c>
      <c r="T17" s="138">
        <v>0</v>
      </c>
      <c r="U17" s="138">
        <v>0</v>
      </c>
      <c r="V17" s="138">
        <v>0</v>
      </c>
      <c r="BV17" s="1"/>
      <c r="BW17" s="1"/>
      <c r="BX17" s="1"/>
      <c r="BY17" s="1"/>
      <c r="BZ17" s="1"/>
      <c r="CA17" s="1"/>
      <c r="CB17" s="1"/>
      <c r="CC17" s="1"/>
      <c r="CD17" s="1"/>
      <c r="CE17" s="1"/>
      <c r="CF17" s="1"/>
      <c r="CG17" s="1"/>
      <c r="CH17" s="1"/>
      <c r="CI17" s="1"/>
      <c r="CJ17" s="1"/>
      <c r="CK17" s="1"/>
    </row>
    <row r="18" spans="1:89" x14ac:dyDescent="0.25">
      <c r="A18" s="274" t="s">
        <v>210</v>
      </c>
      <c r="B18" s="275">
        <v>52.893999999999998</v>
      </c>
      <c r="C18" s="276">
        <v>51.343000000000004</v>
      </c>
      <c r="D18" s="276">
        <v>71.661000000000001</v>
      </c>
      <c r="E18" s="276">
        <v>76.016000000000005</v>
      </c>
      <c r="F18" s="276">
        <v>70.138999999999996</v>
      </c>
      <c r="G18" s="276">
        <v>43.317</v>
      </c>
      <c r="H18" s="277">
        <v>52.649000000000001</v>
      </c>
      <c r="I18" s="138">
        <v>3.6</v>
      </c>
      <c r="J18" s="138">
        <v>3.8</v>
      </c>
      <c r="K18" s="138">
        <v>1.1000000000000001</v>
      </c>
      <c r="L18" s="138">
        <v>0.9</v>
      </c>
      <c r="M18" s="138">
        <v>-0.9</v>
      </c>
      <c r="N18" s="138">
        <v>4.3</v>
      </c>
      <c r="O18" s="221">
        <v>3.4</v>
      </c>
      <c r="P18" s="138">
        <v>0</v>
      </c>
      <c r="Q18" s="138">
        <v>0</v>
      </c>
      <c r="R18" s="138">
        <v>0</v>
      </c>
      <c r="S18" s="138">
        <v>0</v>
      </c>
      <c r="T18" s="138">
        <v>0</v>
      </c>
      <c r="U18" s="138">
        <v>0.3</v>
      </c>
      <c r="V18" s="138">
        <v>0.1</v>
      </c>
      <c r="BV18" s="1"/>
      <c r="BW18" s="1"/>
      <c r="BX18" s="1"/>
      <c r="BY18" s="1"/>
      <c r="BZ18" s="1"/>
      <c r="CA18" s="1"/>
      <c r="CB18" s="1"/>
      <c r="CC18" s="1"/>
      <c r="CD18" s="1"/>
      <c r="CE18" s="1"/>
      <c r="CF18" s="1"/>
      <c r="CG18" s="1"/>
      <c r="CH18" s="1"/>
      <c r="CI18" s="1"/>
      <c r="CJ18" s="1"/>
      <c r="CK18" s="1"/>
    </row>
    <row r="19" spans="1:89" ht="33" customHeight="1" x14ac:dyDescent="0.25">
      <c r="A19" s="274" t="s">
        <v>211</v>
      </c>
      <c r="B19" s="275">
        <v>54.567999999999998</v>
      </c>
      <c r="C19" s="276">
        <v>53.134</v>
      </c>
      <c r="D19" s="276">
        <v>72.548000000000002</v>
      </c>
      <c r="E19" s="276">
        <v>73.753</v>
      </c>
      <c r="F19" s="276">
        <v>67.835999999999999</v>
      </c>
      <c r="G19" s="276">
        <v>44.658999999999999</v>
      </c>
      <c r="H19" s="277">
        <v>54.213999999999999</v>
      </c>
      <c r="I19" s="138">
        <v>3.2</v>
      </c>
      <c r="J19" s="138">
        <v>3.5</v>
      </c>
      <c r="K19" s="138">
        <v>1.2</v>
      </c>
      <c r="L19" s="138">
        <v>-3</v>
      </c>
      <c r="M19" s="138">
        <v>-3.3</v>
      </c>
      <c r="N19" s="138">
        <v>3.1</v>
      </c>
      <c r="O19" s="221">
        <v>3</v>
      </c>
      <c r="P19" s="138">
        <v>0</v>
      </c>
      <c r="Q19" s="138">
        <v>0</v>
      </c>
      <c r="R19" s="138">
        <v>0</v>
      </c>
      <c r="S19" s="138">
        <v>0</v>
      </c>
      <c r="T19" s="138">
        <v>0</v>
      </c>
      <c r="U19" s="138">
        <v>0</v>
      </c>
      <c r="V19" s="138">
        <v>0</v>
      </c>
      <c r="BV19" s="1"/>
      <c r="BW19" s="1"/>
      <c r="BX19" s="1"/>
      <c r="BY19" s="1"/>
      <c r="BZ19" s="1"/>
      <c r="CA19" s="1"/>
      <c r="CB19" s="1"/>
      <c r="CC19" s="1"/>
      <c r="CD19" s="1"/>
      <c r="CE19" s="1"/>
      <c r="CF19" s="1"/>
      <c r="CG19" s="1"/>
      <c r="CH19" s="1"/>
      <c r="CI19" s="1"/>
      <c r="CJ19" s="1"/>
      <c r="CK19" s="1"/>
    </row>
    <row r="20" spans="1:89" x14ac:dyDescent="0.25">
      <c r="A20" s="274" t="s">
        <v>212</v>
      </c>
      <c r="B20" s="275">
        <v>55.673000000000002</v>
      </c>
      <c r="C20" s="276">
        <v>54.29</v>
      </c>
      <c r="D20" s="276">
        <v>74.177999999999997</v>
      </c>
      <c r="E20" s="276">
        <v>72.522999999999996</v>
      </c>
      <c r="F20" s="276">
        <v>67.834000000000003</v>
      </c>
      <c r="G20" s="276">
        <v>45.408999999999999</v>
      </c>
      <c r="H20" s="277">
        <v>55.344999999999999</v>
      </c>
      <c r="I20" s="138">
        <v>2</v>
      </c>
      <c r="J20" s="138">
        <v>2.2000000000000002</v>
      </c>
      <c r="K20" s="138">
        <v>2.2000000000000002</v>
      </c>
      <c r="L20" s="138">
        <v>-1.7</v>
      </c>
      <c r="M20" s="138">
        <v>0</v>
      </c>
      <c r="N20" s="138">
        <v>1.7</v>
      </c>
      <c r="O20" s="221">
        <v>2.1</v>
      </c>
      <c r="P20" s="138">
        <v>0</v>
      </c>
      <c r="Q20" s="138">
        <v>0</v>
      </c>
      <c r="R20" s="138">
        <v>0</v>
      </c>
      <c r="S20" s="138">
        <v>0</v>
      </c>
      <c r="T20" s="138">
        <v>0</v>
      </c>
      <c r="U20" s="138">
        <v>0</v>
      </c>
      <c r="V20" s="138">
        <v>0</v>
      </c>
      <c r="BV20" s="1"/>
      <c r="BW20" s="1"/>
      <c r="BX20" s="1"/>
      <c r="BY20" s="1"/>
      <c r="BZ20" s="1"/>
      <c r="CA20" s="1"/>
      <c r="CB20" s="1"/>
      <c r="CC20" s="1"/>
      <c r="CD20" s="1"/>
      <c r="CE20" s="1"/>
      <c r="CF20" s="1"/>
      <c r="CG20" s="1"/>
      <c r="CH20" s="1"/>
      <c r="CI20" s="1"/>
      <c r="CJ20" s="1"/>
      <c r="CK20" s="1"/>
    </row>
    <row r="21" spans="1:89" x14ac:dyDescent="0.25">
      <c r="A21" s="274" t="s">
        <v>213</v>
      </c>
      <c r="B21" s="275">
        <v>57.040999999999997</v>
      </c>
      <c r="C21" s="276">
        <v>55.963999999999999</v>
      </c>
      <c r="D21" s="276">
        <v>75.722999999999999</v>
      </c>
      <c r="E21" s="276">
        <v>74.123999999999995</v>
      </c>
      <c r="F21" s="276">
        <v>71.935000000000002</v>
      </c>
      <c r="G21" s="276">
        <v>46.634999999999998</v>
      </c>
      <c r="H21" s="277">
        <v>56.908000000000001</v>
      </c>
      <c r="I21" s="138">
        <v>2.5</v>
      </c>
      <c r="J21" s="138">
        <v>3.1</v>
      </c>
      <c r="K21" s="138">
        <v>2.1</v>
      </c>
      <c r="L21" s="138">
        <v>2.2000000000000002</v>
      </c>
      <c r="M21" s="138">
        <v>6</v>
      </c>
      <c r="N21" s="138">
        <v>2.7</v>
      </c>
      <c r="O21" s="221">
        <v>2.8</v>
      </c>
      <c r="P21" s="138">
        <v>0.1</v>
      </c>
      <c r="Q21" s="138">
        <v>0.1</v>
      </c>
      <c r="R21" s="138">
        <v>0</v>
      </c>
      <c r="S21" s="138">
        <v>0</v>
      </c>
      <c r="T21" s="138">
        <v>-0.1</v>
      </c>
      <c r="U21" s="138">
        <v>0</v>
      </c>
      <c r="V21" s="138">
        <v>0</v>
      </c>
      <c r="BV21" s="1"/>
      <c r="BW21" s="1"/>
      <c r="BX21" s="1"/>
      <c r="BY21" s="1"/>
      <c r="BZ21" s="1"/>
      <c r="CA21" s="1"/>
      <c r="CB21" s="1"/>
      <c r="CC21" s="1"/>
      <c r="CD21" s="1"/>
      <c r="CE21" s="1"/>
      <c r="CF21" s="1"/>
      <c r="CG21" s="1"/>
      <c r="CH21" s="1"/>
      <c r="CI21" s="1"/>
      <c r="CJ21" s="1"/>
      <c r="CK21" s="1"/>
    </row>
    <row r="22" spans="1:89" x14ac:dyDescent="0.25">
      <c r="A22" s="274" t="s">
        <v>214</v>
      </c>
      <c r="B22" s="275">
        <v>59.055</v>
      </c>
      <c r="C22" s="276">
        <v>58.151000000000003</v>
      </c>
      <c r="D22" s="276">
        <v>77.626999999999995</v>
      </c>
      <c r="E22" s="276">
        <v>77.92</v>
      </c>
      <c r="F22" s="276">
        <v>75.376999999999995</v>
      </c>
      <c r="G22" s="276">
        <v>48.177</v>
      </c>
      <c r="H22" s="277">
        <v>58.920999999999999</v>
      </c>
      <c r="I22" s="138">
        <v>3.5</v>
      </c>
      <c r="J22" s="138">
        <v>3.9</v>
      </c>
      <c r="K22" s="138">
        <v>2.5</v>
      </c>
      <c r="L22" s="138">
        <v>5.0999999999999996</v>
      </c>
      <c r="M22" s="138">
        <v>4.8</v>
      </c>
      <c r="N22" s="138">
        <v>3.3</v>
      </c>
      <c r="O22" s="221">
        <v>3.5</v>
      </c>
      <c r="P22" s="138">
        <v>0</v>
      </c>
      <c r="Q22" s="138">
        <v>0</v>
      </c>
      <c r="R22" s="138">
        <v>0</v>
      </c>
      <c r="S22" s="138">
        <v>0</v>
      </c>
      <c r="T22" s="138">
        <v>0</v>
      </c>
      <c r="U22" s="138">
        <v>0.1</v>
      </c>
      <c r="V22" s="138">
        <v>0</v>
      </c>
      <c r="BV22" s="1"/>
      <c r="BW22" s="1"/>
      <c r="BX22" s="1"/>
      <c r="BY22" s="1"/>
      <c r="BZ22" s="1"/>
      <c r="CA22" s="1"/>
      <c r="CB22" s="1"/>
      <c r="CC22" s="1"/>
      <c r="CD22" s="1"/>
      <c r="CE22" s="1"/>
      <c r="CF22" s="1"/>
      <c r="CG22" s="1"/>
      <c r="CH22" s="1"/>
      <c r="CI22" s="1"/>
      <c r="CJ22" s="1"/>
      <c r="CK22" s="1"/>
    </row>
    <row r="23" spans="1:89" x14ac:dyDescent="0.25">
      <c r="A23" s="274" t="s">
        <v>215</v>
      </c>
      <c r="B23" s="275">
        <v>61.37</v>
      </c>
      <c r="C23" s="276">
        <v>60.69</v>
      </c>
      <c r="D23" s="276">
        <v>79.605999999999995</v>
      </c>
      <c r="E23" s="276">
        <v>79.209999999999994</v>
      </c>
      <c r="F23" s="276">
        <v>77.024000000000001</v>
      </c>
      <c r="G23" s="276">
        <v>50.015999999999998</v>
      </c>
      <c r="H23" s="277">
        <v>61.24</v>
      </c>
      <c r="I23" s="138">
        <v>3.9</v>
      </c>
      <c r="J23" s="138">
        <v>4.4000000000000004</v>
      </c>
      <c r="K23" s="138">
        <v>2.5</v>
      </c>
      <c r="L23" s="138">
        <v>1.7</v>
      </c>
      <c r="M23" s="138">
        <v>2.2000000000000002</v>
      </c>
      <c r="N23" s="138">
        <v>3.8</v>
      </c>
      <c r="O23" s="221">
        <v>3.9</v>
      </c>
      <c r="P23" s="138">
        <v>0</v>
      </c>
      <c r="Q23" s="138">
        <v>0.1</v>
      </c>
      <c r="R23" s="138">
        <v>0</v>
      </c>
      <c r="S23" s="138">
        <v>0</v>
      </c>
      <c r="T23" s="138">
        <v>0</v>
      </c>
      <c r="U23" s="138">
        <v>-0.1</v>
      </c>
      <c r="V23" s="138">
        <v>0</v>
      </c>
      <c r="BV23" s="1"/>
      <c r="BW23" s="1"/>
      <c r="BX23" s="1"/>
      <c r="BY23" s="1"/>
      <c r="BZ23" s="1"/>
      <c r="CA23" s="1"/>
      <c r="CB23" s="1"/>
      <c r="CC23" s="1"/>
      <c r="CD23" s="1"/>
      <c r="CE23" s="1"/>
      <c r="CF23" s="1"/>
      <c r="CG23" s="1"/>
      <c r="CH23" s="1"/>
      <c r="CI23" s="1"/>
      <c r="CJ23" s="1"/>
      <c r="CK23" s="1"/>
    </row>
    <row r="24" spans="1:89" ht="33" customHeight="1" x14ac:dyDescent="0.25">
      <c r="A24" s="274" t="s">
        <v>216</v>
      </c>
      <c r="B24" s="275">
        <v>63.676000000000002</v>
      </c>
      <c r="C24" s="276">
        <v>63.354999999999997</v>
      </c>
      <c r="D24" s="276">
        <v>81.27</v>
      </c>
      <c r="E24" s="276">
        <v>79.656999999999996</v>
      </c>
      <c r="F24" s="276">
        <v>79.233000000000004</v>
      </c>
      <c r="G24" s="276">
        <v>52.113</v>
      </c>
      <c r="H24" s="277">
        <v>63.662999999999997</v>
      </c>
      <c r="I24" s="138">
        <v>3.8</v>
      </c>
      <c r="J24" s="138">
        <v>4.4000000000000004</v>
      </c>
      <c r="K24" s="138">
        <v>2.1</v>
      </c>
      <c r="L24" s="138">
        <v>0.6</v>
      </c>
      <c r="M24" s="138">
        <v>2.9</v>
      </c>
      <c r="N24" s="138">
        <v>4.2</v>
      </c>
      <c r="O24" s="221">
        <v>4</v>
      </c>
      <c r="P24" s="138">
        <v>0.1</v>
      </c>
      <c r="Q24" s="138">
        <v>0.1</v>
      </c>
      <c r="R24" s="138">
        <v>0</v>
      </c>
      <c r="S24" s="138">
        <v>0</v>
      </c>
      <c r="T24" s="138">
        <v>0</v>
      </c>
      <c r="U24" s="138">
        <v>0</v>
      </c>
      <c r="V24" s="138">
        <v>0.1</v>
      </c>
      <c r="BV24" s="1"/>
      <c r="BW24" s="1"/>
      <c r="BX24" s="1"/>
      <c r="BY24" s="1"/>
      <c r="BZ24" s="1"/>
      <c r="CA24" s="1"/>
      <c r="CB24" s="1"/>
      <c r="CC24" s="1"/>
      <c r="CD24" s="1"/>
      <c r="CE24" s="1"/>
      <c r="CF24" s="1"/>
      <c r="CG24" s="1"/>
      <c r="CH24" s="1"/>
      <c r="CI24" s="1"/>
      <c r="CJ24" s="1"/>
      <c r="CK24" s="1"/>
    </row>
    <row r="25" spans="1:89" x14ac:dyDescent="0.25">
      <c r="A25" s="274" t="s">
        <v>217</v>
      </c>
      <c r="B25" s="275">
        <v>65.819000000000003</v>
      </c>
      <c r="C25" s="276">
        <v>65.472999999999999</v>
      </c>
      <c r="D25" s="276">
        <v>82.647999999999996</v>
      </c>
      <c r="E25" s="276">
        <v>80.545000000000002</v>
      </c>
      <c r="F25" s="276">
        <v>78.572999999999993</v>
      </c>
      <c r="G25" s="276">
        <v>54.005000000000003</v>
      </c>
      <c r="H25" s="277">
        <v>65.662000000000006</v>
      </c>
      <c r="I25" s="138">
        <v>3.4</v>
      </c>
      <c r="J25" s="138">
        <v>3.3</v>
      </c>
      <c r="K25" s="138">
        <v>1.7</v>
      </c>
      <c r="L25" s="138">
        <v>1.1000000000000001</v>
      </c>
      <c r="M25" s="138">
        <v>-0.8</v>
      </c>
      <c r="N25" s="138">
        <v>3.6</v>
      </c>
      <c r="O25" s="221">
        <v>3.1</v>
      </c>
      <c r="P25" s="138">
        <v>0.1</v>
      </c>
      <c r="Q25" s="138">
        <v>0</v>
      </c>
      <c r="R25" s="138">
        <v>0</v>
      </c>
      <c r="S25" s="138">
        <v>0</v>
      </c>
      <c r="T25" s="138">
        <v>0</v>
      </c>
      <c r="U25" s="138">
        <v>0</v>
      </c>
      <c r="V25" s="138">
        <v>0</v>
      </c>
      <c r="BV25" s="1"/>
      <c r="BW25" s="1"/>
      <c r="BX25" s="1"/>
      <c r="BY25" s="1"/>
      <c r="BZ25" s="1"/>
      <c r="CA25" s="1"/>
      <c r="CB25" s="1"/>
      <c r="CC25" s="1"/>
      <c r="CD25" s="1"/>
      <c r="CE25" s="1"/>
      <c r="CF25" s="1"/>
      <c r="CG25" s="1"/>
      <c r="CH25" s="1"/>
      <c r="CI25" s="1"/>
      <c r="CJ25" s="1"/>
      <c r="CK25" s="1"/>
    </row>
    <row r="26" spans="1:89" x14ac:dyDescent="0.25">
      <c r="A26" s="274" t="s">
        <v>218</v>
      </c>
      <c r="B26" s="275">
        <v>67.320999999999998</v>
      </c>
      <c r="C26" s="276">
        <v>67.218000000000004</v>
      </c>
      <c r="D26" s="276">
        <v>82.647000000000006</v>
      </c>
      <c r="E26" s="276">
        <v>80.153000000000006</v>
      </c>
      <c r="F26" s="276">
        <v>78.635999999999996</v>
      </c>
      <c r="G26" s="276">
        <v>55.642000000000003</v>
      </c>
      <c r="H26" s="277">
        <v>67.19</v>
      </c>
      <c r="I26" s="138">
        <v>2.2999999999999998</v>
      </c>
      <c r="J26" s="138">
        <v>2.7</v>
      </c>
      <c r="K26" s="138">
        <v>0</v>
      </c>
      <c r="L26" s="138">
        <v>-0.5</v>
      </c>
      <c r="M26" s="138">
        <v>0.1</v>
      </c>
      <c r="N26" s="138">
        <v>3</v>
      </c>
      <c r="O26" s="221">
        <v>2.2999999999999998</v>
      </c>
      <c r="P26" s="138">
        <v>0</v>
      </c>
      <c r="Q26" s="138">
        <v>0.1</v>
      </c>
      <c r="R26" s="138">
        <v>0</v>
      </c>
      <c r="S26" s="138">
        <v>0</v>
      </c>
      <c r="T26" s="138">
        <v>0</v>
      </c>
      <c r="U26" s="138">
        <v>-0.1</v>
      </c>
      <c r="V26" s="138">
        <v>0</v>
      </c>
      <c r="BV26" s="1"/>
      <c r="BW26" s="1"/>
      <c r="BX26" s="1"/>
      <c r="BY26" s="1"/>
      <c r="BZ26" s="1"/>
      <c r="CA26" s="1"/>
      <c r="CB26" s="1"/>
      <c r="CC26" s="1"/>
      <c r="CD26" s="1"/>
      <c r="CE26" s="1"/>
      <c r="CF26" s="1"/>
      <c r="CG26" s="1"/>
      <c r="CH26" s="1"/>
      <c r="CI26" s="1"/>
      <c r="CJ26" s="1"/>
      <c r="CK26" s="1"/>
    </row>
    <row r="27" spans="1:89" x14ac:dyDescent="0.25">
      <c r="A27" s="274" t="s">
        <v>219</v>
      </c>
      <c r="B27" s="275">
        <v>68.917000000000002</v>
      </c>
      <c r="C27" s="276">
        <v>68.891999999999996</v>
      </c>
      <c r="D27" s="276">
        <v>83.626999999999995</v>
      </c>
      <c r="E27" s="276">
        <v>80.277000000000001</v>
      </c>
      <c r="F27" s="276">
        <v>78.033000000000001</v>
      </c>
      <c r="G27" s="276">
        <v>56.953000000000003</v>
      </c>
      <c r="H27" s="277">
        <v>68.706000000000003</v>
      </c>
      <c r="I27" s="138">
        <v>2.4</v>
      </c>
      <c r="J27" s="138">
        <v>2.5</v>
      </c>
      <c r="K27" s="138">
        <v>1.2</v>
      </c>
      <c r="L27" s="138">
        <v>0.2</v>
      </c>
      <c r="M27" s="138">
        <v>-0.8</v>
      </c>
      <c r="N27" s="138">
        <v>2.4</v>
      </c>
      <c r="O27" s="221">
        <v>2.2999999999999998</v>
      </c>
      <c r="P27" s="138">
        <v>0</v>
      </c>
      <c r="Q27" s="138">
        <v>0</v>
      </c>
      <c r="R27" s="138">
        <v>0</v>
      </c>
      <c r="S27" s="138">
        <v>0</v>
      </c>
      <c r="T27" s="138">
        <v>0</v>
      </c>
      <c r="U27" s="138">
        <v>0</v>
      </c>
      <c r="V27" s="138">
        <v>0</v>
      </c>
      <c r="BV27" s="1"/>
      <c r="BW27" s="1"/>
      <c r="BX27" s="1"/>
      <c r="BY27" s="1"/>
      <c r="BZ27" s="1"/>
      <c r="CA27" s="1"/>
      <c r="CB27" s="1"/>
      <c r="CC27" s="1"/>
      <c r="CD27" s="1"/>
      <c r="CE27" s="1"/>
      <c r="CF27" s="1"/>
      <c r="CG27" s="1"/>
      <c r="CH27" s="1"/>
      <c r="CI27" s="1"/>
      <c r="CJ27" s="1"/>
      <c r="CK27" s="1"/>
    </row>
    <row r="28" spans="1:89" x14ac:dyDescent="0.25">
      <c r="A28" s="274" t="s">
        <v>220</v>
      </c>
      <c r="B28" s="275">
        <v>70.385999999999996</v>
      </c>
      <c r="C28" s="276">
        <v>70.33</v>
      </c>
      <c r="D28" s="276">
        <v>84.875</v>
      </c>
      <c r="E28" s="276">
        <v>81.209999999999994</v>
      </c>
      <c r="F28" s="276">
        <v>78.766000000000005</v>
      </c>
      <c r="G28" s="276">
        <v>58.463000000000001</v>
      </c>
      <c r="H28" s="277">
        <v>70.147000000000006</v>
      </c>
      <c r="I28" s="138">
        <v>2.1</v>
      </c>
      <c r="J28" s="138">
        <v>2.1</v>
      </c>
      <c r="K28" s="138">
        <v>1.5</v>
      </c>
      <c r="L28" s="138">
        <v>1.2</v>
      </c>
      <c r="M28" s="138">
        <v>0.9</v>
      </c>
      <c r="N28" s="138">
        <v>2.7</v>
      </c>
      <c r="O28" s="221">
        <v>2.1</v>
      </c>
      <c r="P28" s="138">
        <v>0</v>
      </c>
      <c r="Q28" s="138">
        <v>0</v>
      </c>
      <c r="R28" s="138">
        <v>0</v>
      </c>
      <c r="S28" s="138">
        <v>0</v>
      </c>
      <c r="T28" s="138">
        <v>0</v>
      </c>
      <c r="U28" s="138">
        <v>0</v>
      </c>
      <c r="V28" s="138">
        <v>0</v>
      </c>
      <c r="BV28" s="1"/>
      <c r="BW28" s="1"/>
      <c r="BX28" s="1"/>
      <c r="BY28" s="1"/>
      <c r="BZ28" s="1"/>
      <c r="CA28" s="1"/>
      <c r="CB28" s="1"/>
      <c r="CC28" s="1"/>
      <c r="CD28" s="1"/>
      <c r="CE28" s="1"/>
      <c r="CF28" s="1"/>
      <c r="CG28" s="1"/>
      <c r="CH28" s="1"/>
      <c r="CI28" s="1"/>
      <c r="CJ28" s="1"/>
      <c r="CK28" s="1"/>
    </row>
    <row r="29" spans="1:89" ht="33" customHeight="1" x14ac:dyDescent="0.25">
      <c r="A29" s="274" t="s">
        <v>221</v>
      </c>
      <c r="B29" s="275">
        <v>71.864000000000004</v>
      </c>
      <c r="C29" s="276">
        <v>71.811000000000007</v>
      </c>
      <c r="D29" s="276">
        <v>86.24</v>
      </c>
      <c r="E29" s="276">
        <v>83.025000000000006</v>
      </c>
      <c r="F29" s="276">
        <v>80.924000000000007</v>
      </c>
      <c r="G29" s="276">
        <v>60.122999999999998</v>
      </c>
      <c r="H29" s="277">
        <v>71.661000000000001</v>
      </c>
      <c r="I29" s="138">
        <v>2.1</v>
      </c>
      <c r="J29" s="138">
        <v>2.1</v>
      </c>
      <c r="K29" s="138">
        <v>1.6</v>
      </c>
      <c r="L29" s="138">
        <v>2.2000000000000002</v>
      </c>
      <c r="M29" s="138">
        <v>2.7</v>
      </c>
      <c r="N29" s="138">
        <v>2.8</v>
      </c>
      <c r="O29" s="221">
        <v>2.2000000000000002</v>
      </c>
      <c r="P29" s="138">
        <v>0</v>
      </c>
      <c r="Q29" s="138">
        <v>0</v>
      </c>
      <c r="R29" s="138">
        <v>0</v>
      </c>
      <c r="S29" s="138">
        <v>0</v>
      </c>
      <c r="T29" s="138">
        <v>0</v>
      </c>
      <c r="U29" s="138">
        <v>-0.1</v>
      </c>
      <c r="V29" s="138">
        <v>0.1</v>
      </c>
      <c r="BV29" s="1"/>
      <c r="BW29" s="1"/>
      <c r="BX29" s="1"/>
      <c r="BY29" s="1"/>
      <c r="BZ29" s="1"/>
      <c r="CA29" s="1"/>
      <c r="CB29" s="1"/>
      <c r="CC29" s="1"/>
      <c r="CD29" s="1"/>
      <c r="CE29" s="1"/>
      <c r="CF29" s="1"/>
      <c r="CG29" s="1"/>
      <c r="CH29" s="1"/>
      <c r="CI29" s="1"/>
      <c r="CJ29" s="1"/>
      <c r="CK29" s="1"/>
    </row>
    <row r="30" spans="1:89" x14ac:dyDescent="0.25">
      <c r="A30" s="274" t="s">
        <v>222</v>
      </c>
      <c r="B30" s="275">
        <v>73.177999999999997</v>
      </c>
      <c r="C30" s="276">
        <v>73.346000000000004</v>
      </c>
      <c r="D30" s="276">
        <v>86.191000000000003</v>
      </c>
      <c r="E30" s="276">
        <v>81.923000000000002</v>
      </c>
      <c r="F30" s="276">
        <v>79.513999999999996</v>
      </c>
      <c r="G30" s="276">
        <v>61.354999999999997</v>
      </c>
      <c r="H30" s="277">
        <v>72.908000000000001</v>
      </c>
      <c r="I30" s="138">
        <v>1.8</v>
      </c>
      <c r="J30" s="138">
        <v>2.1</v>
      </c>
      <c r="K30" s="138">
        <v>-0.1</v>
      </c>
      <c r="L30" s="138">
        <v>-1.3</v>
      </c>
      <c r="M30" s="138">
        <v>-1.7</v>
      </c>
      <c r="N30" s="138">
        <v>2</v>
      </c>
      <c r="O30" s="221">
        <v>1.7</v>
      </c>
      <c r="P30" s="138">
        <v>0</v>
      </c>
      <c r="Q30" s="138">
        <v>0</v>
      </c>
      <c r="R30" s="138">
        <v>0</v>
      </c>
      <c r="S30" s="138">
        <v>0</v>
      </c>
      <c r="T30" s="138">
        <v>0</v>
      </c>
      <c r="U30" s="138">
        <v>-0.1</v>
      </c>
      <c r="V30" s="138">
        <v>0</v>
      </c>
      <c r="BV30" s="1"/>
      <c r="BW30" s="1"/>
      <c r="BX30" s="1"/>
      <c r="BY30" s="1"/>
      <c r="BZ30" s="1"/>
      <c r="CA30" s="1"/>
      <c r="CB30" s="1"/>
      <c r="CC30" s="1"/>
      <c r="CD30" s="1"/>
      <c r="CE30" s="1"/>
      <c r="CF30" s="1"/>
      <c r="CG30" s="1"/>
      <c r="CH30" s="1"/>
      <c r="CI30" s="1"/>
      <c r="CJ30" s="1"/>
      <c r="CK30" s="1"/>
    </row>
    <row r="31" spans="1:89" x14ac:dyDescent="0.25">
      <c r="A31" s="274" t="s">
        <v>223</v>
      </c>
      <c r="B31" s="275">
        <v>74.445999999999998</v>
      </c>
      <c r="C31" s="276">
        <v>74.623000000000005</v>
      </c>
      <c r="D31" s="276">
        <v>86.241</v>
      </c>
      <c r="E31" s="276">
        <v>80.478999999999999</v>
      </c>
      <c r="F31" s="276">
        <v>76.75</v>
      </c>
      <c r="G31" s="276">
        <v>62.56</v>
      </c>
      <c r="H31" s="277">
        <v>73.983000000000004</v>
      </c>
      <c r="I31" s="138">
        <v>1.7</v>
      </c>
      <c r="J31" s="138">
        <v>1.7</v>
      </c>
      <c r="K31" s="138">
        <v>0.1</v>
      </c>
      <c r="L31" s="138">
        <v>-1.8</v>
      </c>
      <c r="M31" s="138">
        <v>-3.5</v>
      </c>
      <c r="N31" s="138">
        <v>2</v>
      </c>
      <c r="O31" s="221">
        <v>1.5</v>
      </c>
      <c r="P31" s="138">
        <v>0</v>
      </c>
      <c r="Q31" s="138">
        <v>0</v>
      </c>
      <c r="R31" s="138">
        <v>0</v>
      </c>
      <c r="S31" s="138">
        <v>0</v>
      </c>
      <c r="T31" s="138">
        <v>0</v>
      </c>
      <c r="U31" s="138">
        <v>0.1</v>
      </c>
      <c r="V31" s="138">
        <v>0</v>
      </c>
      <c r="BV31" s="1"/>
      <c r="BW31" s="1"/>
      <c r="BX31" s="1"/>
      <c r="BY31" s="1"/>
      <c r="BZ31" s="1"/>
      <c r="CA31" s="1"/>
      <c r="CB31" s="1"/>
      <c r="CC31" s="1"/>
      <c r="CD31" s="1"/>
      <c r="CE31" s="1"/>
      <c r="CF31" s="1"/>
      <c r="CG31" s="1"/>
      <c r="CH31" s="1"/>
      <c r="CI31" s="1"/>
      <c r="CJ31" s="1"/>
      <c r="CK31" s="1"/>
    </row>
    <row r="32" spans="1:89" x14ac:dyDescent="0.25">
      <c r="A32" s="274" t="s">
        <v>224</v>
      </c>
      <c r="B32" s="275">
        <v>75.266999999999996</v>
      </c>
      <c r="C32" s="276">
        <v>75.215999999999994</v>
      </c>
      <c r="D32" s="276">
        <v>85.608000000000004</v>
      </c>
      <c r="E32" s="276">
        <v>78.573999999999998</v>
      </c>
      <c r="F32" s="276">
        <v>72.617999999999995</v>
      </c>
      <c r="G32" s="276">
        <v>63.624000000000002</v>
      </c>
      <c r="H32" s="277">
        <v>74.475999999999999</v>
      </c>
      <c r="I32" s="138">
        <v>1.1000000000000001</v>
      </c>
      <c r="J32" s="138">
        <v>0.8</v>
      </c>
      <c r="K32" s="138">
        <v>-0.7</v>
      </c>
      <c r="L32" s="138">
        <v>-2.4</v>
      </c>
      <c r="M32" s="138">
        <v>-5.4</v>
      </c>
      <c r="N32" s="138">
        <v>1.7</v>
      </c>
      <c r="O32" s="221">
        <v>0.7</v>
      </c>
      <c r="P32" s="138">
        <v>0</v>
      </c>
      <c r="Q32" s="138">
        <v>0</v>
      </c>
      <c r="R32" s="138">
        <v>0</v>
      </c>
      <c r="S32" s="138">
        <v>0</v>
      </c>
      <c r="T32" s="138">
        <v>0</v>
      </c>
      <c r="U32" s="138">
        <v>0</v>
      </c>
      <c r="V32" s="138">
        <v>0</v>
      </c>
      <c r="BV32" s="1"/>
      <c r="BW32" s="1"/>
      <c r="BX32" s="1"/>
      <c r="BY32" s="1"/>
      <c r="BZ32" s="1"/>
      <c r="CA32" s="1"/>
      <c r="CB32" s="1"/>
      <c r="CC32" s="1"/>
      <c r="CD32" s="1"/>
      <c r="CE32" s="1"/>
      <c r="CF32" s="1"/>
      <c r="CG32" s="1"/>
      <c r="CH32" s="1"/>
      <c r="CI32" s="1"/>
      <c r="CJ32" s="1"/>
      <c r="CK32" s="1"/>
    </row>
    <row r="33" spans="1:89" x14ac:dyDescent="0.25">
      <c r="A33" s="274" t="s">
        <v>225</v>
      </c>
      <c r="B33" s="275">
        <v>76.346000000000004</v>
      </c>
      <c r="C33" s="276">
        <v>76.337999999999994</v>
      </c>
      <c r="D33" s="276">
        <v>85.69</v>
      </c>
      <c r="E33" s="276">
        <v>77.971000000000004</v>
      </c>
      <c r="F33" s="276">
        <v>73.019000000000005</v>
      </c>
      <c r="G33" s="276">
        <v>65.778000000000006</v>
      </c>
      <c r="H33" s="277">
        <v>75.632000000000005</v>
      </c>
      <c r="I33" s="138">
        <v>1.4</v>
      </c>
      <c r="J33" s="138">
        <v>1.5</v>
      </c>
      <c r="K33" s="138">
        <v>0.1</v>
      </c>
      <c r="L33" s="138">
        <v>-0.8</v>
      </c>
      <c r="M33" s="138">
        <v>0.6</v>
      </c>
      <c r="N33" s="138">
        <v>3.4</v>
      </c>
      <c r="O33" s="221">
        <v>1.6</v>
      </c>
      <c r="P33" s="138">
        <v>0</v>
      </c>
      <c r="Q33" s="138">
        <v>0</v>
      </c>
      <c r="R33" s="138">
        <v>-0.1</v>
      </c>
      <c r="S33" s="138">
        <v>0</v>
      </c>
      <c r="T33" s="138">
        <v>0</v>
      </c>
      <c r="U33" s="138">
        <v>0</v>
      </c>
      <c r="V33" s="138">
        <v>0</v>
      </c>
      <c r="BV33" s="1"/>
      <c r="BW33" s="1"/>
      <c r="BX33" s="1"/>
      <c r="BY33" s="1"/>
      <c r="BZ33" s="1"/>
      <c r="CA33" s="1"/>
      <c r="CB33" s="1"/>
      <c r="CC33" s="1"/>
      <c r="CD33" s="1"/>
      <c r="CE33" s="1"/>
      <c r="CF33" s="1"/>
      <c r="CG33" s="1"/>
      <c r="CH33" s="1"/>
      <c r="CI33" s="1"/>
      <c r="CJ33" s="1"/>
      <c r="CK33" s="1"/>
    </row>
    <row r="34" spans="1:89" ht="33" customHeight="1" x14ac:dyDescent="0.25">
      <c r="A34" s="274" t="s">
        <v>226</v>
      </c>
      <c r="B34" s="275">
        <v>78.069000000000003</v>
      </c>
      <c r="C34" s="276">
        <v>78.234999999999999</v>
      </c>
      <c r="D34" s="276">
        <v>86.814999999999998</v>
      </c>
      <c r="E34" s="276">
        <v>79.466999999999999</v>
      </c>
      <c r="F34" s="276">
        <v>76.221000000000004</v>
      </c>
      <c r="G34" s="276">
        <v>68.600999999999999</v>
      </c>
      <c r="H34" s="277">
        <v>77.575000000000003</v>
      </c>
      <c r="I34" s="138">
        <v>2.2999999999999998</v>
      </c>
      <c r="J34" s="138">
        <v>2.5</v>
      </c>
      <c r="K34" s="138">
        <v>1.3</v>
      </c>
      <c r="L34" s="138">
        <v>1.9</v>
      </c>
      <c r="M34" s="138">
        <v>4.4000000000000004</v>
      </c>
      <c r="N34" s="138">
        <v>4.3</v>
      </c>
      <c r="O34" s="221">
        <v>2.6</v>
      </c>
      <c r="P34" s="138">
        <v>0</v>
      </c>
      <c r="Q34" s="138">
        <v>0</v>
      </c>
      <c r="R34" s="138">
        <v>-0.1</v>
      </c>
      <c r="S34" s="138">
        <v>0.1</v>
      </c>
      <c r="T34" s="138">
        <v>0</v>
      </c>
      <c r="U34" s="138">
        <v>0</v>
      </c>
      <c r="V34" s="138">
        <v>0</v>
      </c>
      <c r="BV34" s="1"/>
      <c r="BW34" s="1"/>
      <c r="BX34" s="1"/>
      <c r="BY34" s="1"/>
      <c r="BZ34" s="1"/>
      <c r="CA34" s="1"/>
      <c r="CB34" s="1"/>
      <c r="CC34" s="1"/>
      <c r="CD34" s="1"/>
      <c r="CE34" s="1"/>
      <c r="CF34" s="1"/>
      <c r="CG34" s="1"/>
      <c r="CH34" s="1"/>
      <c r="CI34" s="1"/>
      <c r="CJ34" s="1"/>
      <c r="CK34" s="1"/>
    </row>
    <row r="35" spans="1:89" x14ac:dyDescent="0.25">
      <c r="A35" s="274" t="s">
        <v>227</v>
      </c>
      <c r="B35" s="275">
        <v>79.822000000000003</v>
      </c>
      <c r="C35" s="276">
        <v>79.738</v>
      </c>
      <c r="D35" s="276">
        <v>87.555000000000007</v>
      </c>
      <c r="E35" s="276">
        <v>78.835999999999999</v>
      </c>
      <c r="F35" s="276">
        <v>74.222999999999999</v>
      </c>
      <c r="G35" s="276">
        <v>70.566999999999993</v>
      </c>
      <c r="H35" s="277">
        <v>79.039000000000001</v>
      </c>
      <c r="I35" s="138">
        <v>2.2000000000000002</v>
      </c>
      <c r="J35" s="138">
        <v>1.9</v>
      </c>
      <c r="K35" s="138">
        <v>0.9</v>
      </c>
      <c r="L35" s="138">
        <v>-0.8</v>
      </c>
      <c r="M35" s="138">
        <v>-2.6</v>
      </c>
      <c r="N35" s="138">
        <v>2.9</v>
      </c>
      <c r="O35" s="221">
        <v>1.9</v>
      </c>
      <c r="P35" s="138">
        <v>-0.1</v>
      </c>
      <c r="Q35" s="138">
        <v>0</v>
      </c>
      <c r="R35" s="138">
        <v>0</v>
      </c>
      <c r="S35" s="138">
        <v>-0.2</v>
      </c>
      <c r="T35" s="138">
        <v>-0.1</v>
      </c>
      <c r="U35" s="138">
        <v>0</v>
      </c>
      <c r="V35" s="138">
        <v>0</v>
      </c>
      <c r="BV35" s="1"/>
      <c r="BW35" s="1"/>
      <c r="BX35" s="1"/>
      <c r="BY35" s="1"/>
      <c r="BZ35" s="1"/>
      <c r="CA35" s="1"/>
      <c r="CB35" s="1"/>
      <c r="CC35" s="1"/>
      <c r="CD35" s="1"/>
      <c r="CE35" s="1"/>
      <c r="CF35" s="1"/>
      <c r="CG35" s="1"/>
      <c r="CH35" s="1"/>
      <c r="CI35" s="1"/>
      <c r="CJ35" s="1"/>
      <c r="CK35" s="1"/>
    </row>
    <row r="36" spans="1:89" x14ac:dyDescent="0.25">
      <c r="A36" s="274" t="s">
        <v>228</v>
      </c>
      <c r="B36" s="275">
        <v>81.039000000000001</v>
      </c>
      <c r="C36" s="276">
        <v>80.789000000000001</v>
      </c>
      <c r="D36" s="276">
        <v>87.840999999999994</v>
      </c>
      <c r="E36" s="276">
        <v>78.200999999999993</v>
      </c>
      <c r="F36" s="276">
        <v>73.242000000000004</v>
      </c>
      <c r="G36" s="276">
        <v>72.393000000000001</v>
      </c>
      <c r="H36" s="277">
        <v>80.125</v>
      </c>
      <c r="I36" s="138">
        <v>1.5</v>
      </c>
      <c r="J36" s="138">
        <v>1.3</v>
      </c>
      <c r="K36" s="138">
        <v>0.3</v>
      </c>
      <c r="L36" s="138">
        <v>-0.8</v>
      </c>
      <c r="M36" s="138">
        <v>-1.3</v>
      </c>
      <c r="N36" s="138">
        <v>2.6</v>
      </c>
      <c r="O36" s="221">
        <v>1.4</v>
      </c>
      <c r="P36" s="138">
        <v>0</v>
      </c>
      <c r="Q36" s="138">
        <v>0</v>
      </c>
      <c r="R36" s="138">
        <v>-0.1</v>
      </c>
      <c r="S36" s="138">
        <v>-0.2</v>
      </c>
      <c r="T36" s="138">
        <v>-0.1</v>
      </c>
      <c r="U36" s="138">
        <v>0.1</v>
      </c>
      <c r="V36" s="138">
        <v>0</v>
      </c>
      <c r="BV36" s="1"/>
      <c r="BW36" s="1"/>
      <c r="BX36" s="1"/>
      <c r="BY36" s="1"/>
      <c r="BZ36" s="1"/>
      <c r="CA36" s="1"/>
      <c r="CB36" s="1"/>
      <c r="CC36" s="1"/>
      <c r="CD36" s="1"/>
      <c r="CE36" s="1"/>
      <c r="CF36" s="1"/>
      <c r="CG36" s="1"/>
      <c r="CH36" s="1"/>
      <c r="CI36" s="1"/>
      <c r="CJ36" s="1"/>
      <c r="CK36" s="1"/>
    </row>
    <row r="37" spans="1:89" x14ac:dyDescent="0.25">
      <c r="A37" s="274" t="s">
        <v>229</v>
      </c>
      <c r="B37" s="275">
        <v>82.566999999999993</v>
      </c>
      <c r="C37" s="276">
        <v>82.358000000000004</v>
      </c>
      <c r="D37" s="276">
        <v>88.561000000000007</v>
      </c>
      <c r="E37" s="276">
        <v>79.400000000000006</v>
      </c>
      <c r="F37" s="276">
        <v>75.453999999999994</v>
      </c>
      <c r="G37" s="276">
        <v>75.028000000000006</v>
      </c>
      <c r="H37" s="277">
        <v>81.775999999999996</v>
      </c>
      <c r="I37" s="138">
        <v>1.9</v>
      </c>
      <c r="J37" s="138">
        <v>1.9</v>
      </c>
      <c r="K37" s="138">
        <v>0.8</v>
      </c>
      <c r="L37" s="138">
        <v>1.5</v>
      </c>
      <c r="M37" s="138">
        <v>3</v>
      </c>
      <c r="N37" s="138">
        <v>3.6</v>
      </c>
      <c r="O37" s="221">
        <v>2.1</v>
      </c>
      <c r="P37" s="138">
        <v>-0.1</v>
      </c>
      <c r="Q37" s="138">
        <v>-0.1</v>
      </c>
      <c r="R37" s="138">
        <v>-0.4</v>
      </c>
      <c r="S37" s="138">
        <v>-0.5</v>
      </c>
      <c r="T37" s="138">
        <v>-0.4</v>
      </c>
      <c r="U37" s="138">
        <v>-0.2</v>
      </c>
      <c r="V37" s="138">
        <v>-0.1</v>
      </c>
      <c r="BV37" s="1"/>
      <c r="BW37" s="1"/>
      <c r="BX37" s="1"/>
      <c r="BY37" s="1"/>
      <c r="BZ37" s="1"/>
      <c r="CA37" s="1"/>
      <c r="CB37" s="1"/>
      <c r="CC37" s="1"/>
      <c r="CD37" s="1"/>
      <c r="CE37" s="1"/>
      <c r="CF37" s="1"/>
      <c r="CG37" s="1"/>
      <c r="CH37" s="1"/>
      <c r="CI37" s="1"/>
      <c r="CJ37" s="1"/>
      <c r="CK37" s="1"/>
    </row>
    <row r="38" spans="1:89" x14ac:dyDescent="0.25">
      <c r="A38" s="274" t="s">
        <v>230</v>
      </c>
      <c r="B38" s="275">
        <v>84.778000000000006</v>
      </c>
      <c r="C38" s="276">
        <v>84.411000000000001</v>
      </c>
      <c r="D38" s="276">
        <v>91.147999999999996</v>
      </c>
      <c r="E38" s="276">
        <v>82.284000000000006</v>
      </c>
      <c r="F38" s="276">
        <v>79.06</v>
      </c>
      <c r="G38" s="276">
        <v>78.153000000000006</v>
      </c>
      <c r="H38" s="277">
        <v>84.126000000000005</v>
      </c>
      <c r="I38" s="138">
        <v>2.7</v>
      </c>
      <c r="J38" s="138">
        <v>2.5</v>
      </c>
      <c r="K38" s="138">
        <v>2.9</v>
      </c>
      <c r="L38" s="138">
        <v>3.6</v>
      </c>
      <c r="M38" s="138">
        <v>4.8</v>
      </c>
      <c r="N38" s="138">
        <v>4.2</v>
      </c>
      <c r="O38" s="221">
        <v>2.9</v>
      </c>
      <c r="P38" s="138">
        <v>0</v>
      </c>
      <c r="Q38" s="138">
        <v>0.1</v>
      </c>
      <c r="R38" s="138">
        <v>-0.3</v>
      </c>
      <c r="S38" s="138">
        <v>0.1</v>
      </c>
      <c r="T38" s="138">
        <v>0.1</v>
      </c>
      <c r="U38" s="138">
        <v>-0.3</v>
      </c>
      <c r="V38" s="138">
        <v>0</v>
      </c>
      <c r="BV38" s="1"/>
      <c r="BW38" s="1"/>
      <c r="BX38" s="1"/>
      <c r="BY38" s="1"/>
      <c r="BZ38" s="1"/>
      <c r="CA38" s="1"/>
      <c r="CB38" s="1"/>
      <c r="CC38" s="1"/>
      <c r="CD38" s="1"/>
      <c r="CE38" s="1"/>
      <c r="CF38" s="1"/>
      <c r="CG38" s="1"/>
      <c r="CH38" s="1"/>
      <c r="CI38" s="1"/>
      <c r="CJ38" s="1"/>
      <c r="CK38" s="1"/>
    </row>
    <row r="39" spans="1:89" ht="33" customHeight="1" x14ac:dyDescent="0.25">
      <c r="A39" s="274" t="s">
        <v>231</v>
      </c>
      <c r="B39" s="275">
        <v>87.406999999999996</v>
      </c>
      <c r="C39" s="276">
        <v>86.811999999999998</v>
      </c>
      <c r="D39" s="276">
        <v>94.838999999999999</v>
      </c>
      <c r="E39" s="276">
        <v>85.131</v>
      </c>
      <c r="F39" s="276">
        <v>83.703000000000003</v>
      </c>
      <c r="G39" s="276">
        <v>82.11</v>
      </c>
      <c r="H39" s="277">
        <v>87.037000000000006</v>
      </c>
      <c r="I39" s="138">
        <v>3.1</v>
      </c>
      <c r="J39" s="138">
        <v>2.8</v>
      </c>
      <c r="K39" s="138">
        <v>4</v>
      </c>
      <c r="L39" s="138">
        <v>3.5</v>
      </c>
      <c r="M39" s="138">
        <v>5.9</v>
      </c>
      <c r="N39" s="138">
        <v>5.0999999999999996</v>
      </c>
      <c r="O39" s="221">
        <v>3.5</v>
      </c>
      <c r="P39" s="138">
        <v>-0.1</v>
      </c>
      <c r="Q39" s="138">
        <v>-0.1</v>
      </c>
      <c r="R39" s="138">
        <v>-0.3</v>
      </c>
      <c r="S39" s="138">
        <v>-0.8</v>
      </c>
      <c r="T39" s="138">
        <v>-0.1</v>
      </c>
      <c r="U39" s="138">
        <v>0</v>
      </c>
      <c r="V39" s="138">
        <v>0</v>
      </c>
      <c r="BV39" s="1"/>
      <c r="BW39" s="1"/>
      <c r="BX39" s="1"/>
      <c r="BY39" s="1"/>
      <c r="BZ39" s="1"/>
      <c r="CA39" s="1"/>
      <c r="CB39" s="1"/>
      <c r="CC39" s="1"/>
      <c r="CD39" s="1"/>
      <c r="CE39" s="1"/>
      <c r="CF39" s="1"/>
      <c r="CG39" s="1"/>
      <c r="CH39" s="1"/>
      <c r="CI39" s="1"/>
      <c r="CJ39" s="1"/>
      <c r="CK39" s="1"/>
    </row>
    <row r="40" spans="1:89" x14ac:dyDescent="0.25">
      <c r="A40" s="274" t="s">
        <v>232</v>
      </c>
      <c r="B40" s="275">
        <v>90.073999999999998</v>
      </c>
      <c r="C40" s="276">
        <v>89.174000000000007</v>
      </c>
      <c r="D40" s="276">
        <v>98.176000000000002</v>
      </c>
      <c r="E40" s="276">
        <v>87.841999999999999</v>
      </c>
      <c r="F40" s="276">
        <v>86.909000000000006</v>
      </c>
      <c r="G40" s="276">
        <v>85.661000000000001</v>
      </c>
      <c r="H40" s="277">
        <v>89.783000000000001</v>
      </c>
      <c r="I40" s="138">
        <v>3.1</v>
      </c>
      <c r="J40" s="138">
        <v>2.7</v>
      </c>
      <c r="K40" s="138">
        <v>3.5</v>
      </c>
      <c r="L40" s="138">
        <v>3.2</v>
      </c>
      <c r="M40" s="138">
        <v>3.8</v>
      </c>
      <c r="N40" s="138">
        <v>4.3</v>
      </c>
      <c r="O40" s="221">
        <v>3.2</v>
      </c>
      <c r="P40" s="138">
        <v>0</v>
      </c>
      <c r="Q40" s="138">
        <v>0</v>
      </c>
      <c r="R40" s="138">
        <v>-0.3</v>
      </c>
      <c r="S40" s="138">
        <v>-0.2</v>
      </c>
      <c r="T40" s="138">
        <v>-0.3</v>
      </c>
      <c r="U40" s="138">
        <v>-0.1</v>
      </c>
      <c r="V40" s="138">
        <v>0</v>
      </c>
      <c r="BV40" s="1"/>
      <c r="BW40" s="1"/>
      <c r="BX40" s="1"/>
      <c r="BY40" s="1"/>
      <c r="BZ40" s="1"/>
      <c r="CA40" s="1"/>
      <c r="CB40" s="1"/>
      <c r="CC40" s="1"/>
      <c r="CD40" s="1"/>
      <c r="CE40" s="1"/>
      <c r="CF40" s="1"/>
      <c r="CG40" s="1"/>
      <c r="CH40" s="1"/>
      <c r="CI40" s="1"/>
      <c r="CJ40" s="1"/>
      <c r="CK40" s="1"/>
    </row>
    <row r="41" spans="1:89" x14ac:dyDescent="0.25">
      <c r="A41" s="274" t="s">
        <v>233</v>
      </c>
      <c r="B41" s="275">
        <v>92.498000000000005</v>
      </c>
      <c r="C41" s="276">
        <v>91.438000000000002</v>
      </c>
      <c r="D41" s="276">
        <v>99.656000000000006</v>
      </c>
      <c r="E41" s="276">
        <v>91.138999999999996</v>
      </c>
      <c r="F41" s="276">
        <v>89.921000000000006</v>
      </c>
      <c r="G41" s="276">
        <v>89.491</v>
      </c>
      <c r="H41" s="277">
        <v>92.206000000000003</v>
      </c>
      <c r="I41" s="138">
        <v>2.7</v>
      </c>
      <c r="J41" s="138">
        <v>2.5</v>
      </c>
      <c r="K41" s="138">
        <v>1.5</v>
      </c>
      <c r="L41" s="138">
        <v>3.8</v>
      </c>
      <c r="M41" s="138">
        <v>3.5</v>
      </c>
      <c r="N41" s="138">
        <v>4.5</v>
      </c>
      <c r="O41" s="221">
        <v>2.7</v>
      </c>
      <c r="P41" s="138">
        <v>0</v>
      </c>
      <c r="Q41" s="138">
        <v>0</v>
      </c>
      <c r="R41" s="138">
        <v>-0.4</v>
      </c>
      <c r="S41" s="138">
        <v>0.6</v>
      </c>
      <c r="T41" s="138">
        <v>0.1</v>
      </c>
      <c r="U41" s="138">
        <v>0.1</v>
      </c>
      <c r="V41" s="138">
        <v>0</v>
      </c>
      <c r="BV41" s="1"/>
      <c r="BW41" s="1"/>
      <c r="BX41" s="1"/>
      <c r="BY41" s="1"/>
      <c r="BZ41" s="1"/>
      <c r="CA41" s="1"/>
      <c r="CB41" s="1"/>
      <c r="CC41" s="1"/>
      <c r="CD41" s="1"/>
      <c r="CE41" s="1"/>
      <c r="CF41" s="1"/>
      <c r="CG41" s="1"/>
      <c r="CH41" s="1"/>
      <c r="CI41" s="1"/>
      <c r="CJ41" s="1"/>
      <c r="CK41" s="1"/>
    </row>
    <row r="42" spans="1:89" x14ac:dyDescent="0.25">
      <c r="A42" s="274" t="s">
        <v>234</v>
      </c>
      <c r="B42" s="275">
        <v>94.263999999999996</v>
      </c>
      <c r="C42" s="276">
        <v>94.18</v>
      </c>
      <c r="D42" s="276">
        <v>100.474</v>
      </c>
      <c r="E42" s="276">
        <v>95.41</v>
      </c>
      <c r="F42" s="276">
        <v>98.96</v>
      </c>
      <c r="G42" s="276">
        <v>93.308000000000007</v>
      </c>
      <c r="H42" s="277">
        <v>94.849000000000004</v>
      </c>
      <c r="I42" s="138">
        <v>1.9</v>
      </c>
      <c r="J42" s="138">
        <v>3</v>
      </c>
      <c r="K42" s="138">
        <v>0.8</v>
      </c>
      <c r="L42" s="138">
        <v>4.7</v>
      </c>
      <c r="M42" s="138">
        <v>10.1</v>
      </c>
      <c r="N42" s="138">
        <v>4.3</v>
      </c>
      <c r="O42" s="221">
        <v>2.9</v>
      </c>
      <c r="P42" s="138">
        <v>0</v>
      </c>
      <c r="Q42" s="138">
        <v>-0.1</v>
      </c>
      <c r="R42" s="138">
        <v>-0.2</v>
      </c>
      <c r="S42" s="138">
        <v>0</v>
      </c>
      <c r="T42" s="138">
        <v>-0.4</v>
      </c>
      <c r="U42" s="138">
        <v>0</v>
      </c>
      <c r="V42" s="138">
        <v>0</v>
      </c>
      <c r="BV42" s="1"/>
      <c r="BW42" s="1"/>
      <c r="BX42" s="1"/>
      <c r="BY42" s="1"/>
      <c r="BZ42" s="1"/>
      <c r="CA42" s="1"/>
      <c r="CB42" s="1"/>
      <c r="CC42" s="1"/>
      <c r="CD42" s="1"/>
      <c r="CE42" s="1"/>
      <c r="CF42" s="1"/>
      <c r="CG42" s="1"/>
      <c r="CH42" s="1"/>
      <c r="CI42" s="1"/>
      <c r="CJ42" s="1"/>
      <c r="CK42" s="1"/>
    </row>
    <row r="43" spans="1:89" x14ac:dyDescent="0.25">
      <c r="A43" s="274" t="s">
        <v>235</v>
      </c>
      <c r="B43" s="275">
        <v>94.998999999999995</v>
      </c>
      <c r="C43" s="276">
        <v>94.093999999999994</v>
      </c>
      <c r="D43" s="276">
        <v>99.331000000000003</v>
      </c>
      <c r="E43" s="276">
        <v>89.694000000000003</v>
      </c>
      <c r="F43" s="276">
        <v>87.986999999999995</v>
      </c>
      <c r="G43" s="276">
        <v>92.930999999999997</v>
      </c>
      <c r="H43" s="277">
        <v>94.558999999999997</v>
      </c>
      <c r="I43" s="138">
        <v>0.8</v>
      </c>
      <c r="J43" s="138">
        <v>-0.1</v>
      </c>
      <c r="K43" s="138">
        <v>-1.1000000000000001</v>
      </c>
      <c r="L43" s="138">
        <v>-6</v>
      </c>
      <c r="M43" s="138">
        <v>-11.1</v>
      </c>
      <c r="N43" s="138">
        <v>-0.4</v>
      </c>
      <c r="O43" s="221">
        <v>-0.3</v>
      </c>
      <c r="P43" s="138">
        <v>0</v>
      </c>
      <c r="Q43" s="138">
        <v>0</v>
      </c>
      <c r="R43" s="138">
        <v>-0.1</v>
      </c>
      <c r="S43" s="138">
        <v>-0.5</v>
      </c>
      <c r="T43" s="138">
        <v>-0.7</v>
      </c>
      <c r="U43" s="138">
        <v>-0.1</v>
      </c>
      <c r="V43" s="138">
        <v>-0.1</v>
      </c>
      <c r="BV43" s="1"/>
      <c r="BW43" s="1"/>
      <c r="BX43" s="1"/>
      <c r="BY43" s="1"/>
      <c r="BZ43" s="1"/>
      <c r="CA43" s="1"/>
      <c r="CB43" s="1"/>
      <c r="CC43" s="1"/>
      <c r="CD43" s="1"/>
      <c r="CE43" s="1"/>
      <c r="CF43" s="1"/>
      <c r="CG43" s="1"/>
      <c r="CH43" s="1"/>
      <c r="CI43" s="1"/>
      <c r="CJ43" s="1"/>
      <c r="CK43" s="1"/>
    </row>
    <row r="44" spans="1:89" ht="33" customHeight="1" x14ac:dyDescent="0.25">
      <c r="A44" s="274" t="s">
        <v>236</v>
      </c>
      <c r="B44" s="275">
        <v>96.108999999999995</v>
      </c>
      <c r="C44" s="276">
        <v>95.704999999999998</v>
      </c>
      <c r="D44" s="276">
        <v>97.686999999999998</v>
      </c>
      <c r="E44" s="276">
        <v>93.347999999999999</v>
      </c>
      <c r="F44" s="276">
        <v>92.783000000000001</v>
      </c>
      <c r="G44" s="276">
        <v>95.385999999999996</v>
      </c>
      <c r="H44" s="277">
        <v>95.923000000000002</v>
      </c>
      <c r="I44" s="138">
        <v>1.2</v>
      </c>
      <c r="J44" s="138">
        <v>1.7</v>
      </c>
      <c r="K44" s="138">
        <v>-1.7</v>
      </c>
      <c r="L44" s="138">
        <v>4.0999999999999996</v>
      </c>
      <c r="M44" s="138">
        <v>5.5</v>
      </c>
      <c r="N44" s="138">
        <v>2.6</v>
      </c>
      <c r="O44" s="221">
        <v>1.4</v>
      </c>
      <c r="P44" s="138">
        <v>0</v>
      </c>
      <c r="Q44" s="138">
        <v>0</v>
      </c>
      <c r="R44" s="138">
        <v>-0.8</v>
      </c>
      <c r="S44" s="138">
        <v>-0.2</v>
      </c>
      <c r="T44" s="138">
        <v>-0.3</v>
      </c>
      <c r="U44" s="138">
        <v>-0.1</v>
      </c>
      <c r="V44" s="138">
        <v>-0.1</v>
      </c>
      <c r="BV44" s="1"/>
      <c r="BW44" s="1"/>
      <c r="BX44" s="1"/>
      <c r="BY44" s="1"/>
      <c r="BZ44" s="1"/>
      <c r="CA44" s="1"/>
      <c r="CB44" s="1"/>
      <c r="CC44" s="1"/>
      <c r="CD44" s="1"/>
      <c r="CE44" s="1"/>
      <c r="CF44" s="1"/>
      <c r="CG44" s="1"/>
      <c r="CH44" s="1"/>
      <c r="CI44" s="1"/>
      <c r="CJ44" s="1"/>
      <c r="CK44" s="1"/>
    </row>
    <row r="45" spans="1:89" x14ac:dyDescent="0.25">
      <c r="A45" s="274" t="s">
        <v>237</v>
      </c>
      <c r="B45" s="275">
        <v>98.111999999999995</v>
      </c>
      <c r="C45" s="276">
        <v>98.131</v>
      </c>
      <c r="D45" s="276">
        <v>98.703999999999994</v>
      </c>
      <c r="E45" s="276">
        <v>99.242000000000004</v>
      </c>
      <c r="F45" s="276">
        <v>99.825999999999993</v>
      </c>
      <c r="G45" s="276">
        <v>98.284999999999997</v>
      </c>
      <c r="H45" s="277">
        <v>98.245999999999995</v>
      </c>
      <c r="I45" s="138">
        <v>2.1</v>
      </c>
      <c r="J45" s="138">
        <v>2.5</v>
      </c>
      <c r="K45" s="138">
        <v>1</v>
      </c>
      <c r="L45" s="138">
        <v>6.3</v>
      </c>
      <c r="M45" s="138">
        <v>7.6</v>
      </c>
      <c r="N45" s="138">
        <v>3</v>
      </c>
      <c r="O45" s="221">
        <v>2.4</v>
      </c>
      <c r="P45" s="138">
        <v>0</v>
      </c>
      <c r="Q45" s="138">
        <v>0</v>
      </c>
      <c r="R45" s="138">
        <v>-0.4</v>
      </c>
      <c r="S45" s="138">
        <v>-0.1</v>
      </c>
      <c r="T45" s="138">
        <v>-0.1</v>
      </c>
      <c r="U45" s="138">
        <v>0</v>
      </c>
      <c r="V45" s="138">
        <v>0</v>
      </c>
      <c r="BV45" s="1"/>
      <c r="BW45" s="1"/>
      <c r="BX45" s="1"/>
      <c r="BY45" s="1"/>
      <c r="BZ45" s="1"/>
      <c r="CA45" s="1"/>
      <c r="CB45" s="1"/>
      <c r="CC45" s="1"/>
      <c r="CD45" s="1"/>
      <c r="CE45" s="1"/>
      <c r="CF45" s="1"/>
      <c r="CG45" s="1"/>
      <c r="CH45" s="1"/>
      <c r="CI45" s="1"/>
      <c r="CJ45" s="1"/>
      <c r="CK45" s="1"/>
    </row>
    <row r="46" spans="1:89" x14ac:dyDescent="0.25">
      <c r="A46" s="274" t="s">
        <v>238</v>
      </c>
      <c r="B46" s="275">
        <v>100</v>
      </c>
      <c r="C46" s="276">
        <v>100</v>
      </c>
      <c r="D46" s="276">
        <v>100</v>
      </c>
      <c r="E46" s="276">
        <v>100</v>
      </c>
      <c r="F46" s="276">
        <v>100</v>
      </c>
      <c r="G46" s="276">
        <v>100</v>
      </c>
      <c r="H46" s="277">
        <v>100</v>
      </c>
      <c r="I46" s="138">
        <v>1.9</v>
      </c>
      <c r="J46" s="138">
        <v>1.9</v>
      </c>
      <c r="K46" s="138">
        <v>1.3</v>
      </c>
      <c r="L46" s="138">
        <v>0.8</v>
      </c>
      <c r="M46" s="138">
        <v>0.2</v>
      </c>
      <c r="N46" s="138">
        <v>1.7</v>
      </c>
      <c r="O46" s="221">
        <v>1.8</v>
      </c>
      <c r="P46" s="138">
        <v>0.1</v>
      </c>
      <c r="Q46" s="138">
        <v>0</v>
      </c>
      <c r="R46" s="138">
        <v>-0.1</v>
      </c>
      <c r="S46" s="138">
        <v>-0.1</v>
      </c>
      <c r="T46" s="138">
        <v>-0.4</v>
      </c>
      <c r="U46" s="138">
        <v>0.1</v>
      </c>
      <c r="V46" s="138">
        <v>0</v>
      </c>
      <c r="BV46" s="1"/>
      <c r="BW46" s="1"/>
      <c r="BX46" s="1"/>
      <c r="BY46" s="1"/>
      <c r="BZ46" s="1"/>
      <c r="CA46" s="1"/>
      <c r="CB46" s="1"/>
      <c r="CC46" s="1"/>
      <c r="CD46" s="1"/>
      <c r="CE46" s="1"/>
      <c r="CF46" s="1"/>
      <c r="CG46" s="1"/>
      <c r="CH46" s="1"/>
      <c r="CI46" s="1"/>
      <c r="CJ46" s="1"/>
      <c r="CK46" s="1"/>
    </row>
    <row r="47" spans="1:89" x14ac:dyDescent="0.25">
      <c r="A47" s="274" t="s">
        <v>239</v>
      </c>
      <c r="B47" s="275">
        <v>101.773</v>
      </c>
      <c r="C47" s="276">
        <v>101.346</v>
      </c>
      <c r="D47" s="276">
        <v>100.979</v>
      </c>
      <c r="E47" s="276">
        <v>100.16800000000001</v>
      </c>
      <c r="F47" s="276">
        <v>98.635999999999996</v>
      </c>
      <c r="G47" s="276">
        <v>102.33199999999999</v>
      </c>
      <c r="H47" s="277">
        <v>101.468</v>
      </c>
      <c r="I47" s="138">
        <v>1.8</v>
      </c>
      <c r="J47" s="138">
        <v>1.3</v>
      </c>
      <c r="K47" s="138">
        <v>1</v>
      </c>
      <c r="L47" s="138">
        <v>0.2</v>
      </c>
      <c r="M47" s="138">
        <v>-1.4</v>
      </c>
      <c r="N47" s="138">
        <v>2.2999999999999998</v>
      </c>
      <c r="O47" s="221">
        <v>1.5</v>
      </c>
      <c r="P47" s="138">
        <v>0.2</v>
      </c>
      <c r="Q47" s="138">
        <v>0</v>
      </c>
      <c r="R47" s="138">
        <v>-0.5</v>
      </c>
      <c r="S47" s="138">
        <v>0.1</v>
      </c>
      <c r="T47" s="138">
        <v>-0.5</v>
      </c>
      <c r="U47" s="138">
        <v>0.7</v>
      </c>
      <c r="V47" s="138">
        <v>0.1</v>
      </c>
      <c r="BV47" s="1"/>
      <c r="BW47" s="1"/>
      <c r="BX47" s="1"/>
      <c r="BY47" s="1"/>
      <c r="BZ47" s="1"/>
      <c r="CA47" s="1"/>
      <c r="CB47" s="1"/>
      <c r="CC47" s="1"/>
      <c r="CD47" s="1"/>
      <c r="CE47" s="1"/>
      <c r="CF47" s="1"/>
      <c r="CG47" s="1"/>
      <c r="CH47" s="1"/>
      <c r="CI47" s="1"/>
      <c r="CJ47" s="1"/>
      <c r="CK47" s="1"/>
    </row>
    <row r="48" spans="1:89" x14ac:dyDescent="0.25">
      <c r="A48" s="274" t="s">
        <v>240</v>
      </c>
      <c r="B48" s="275">
        <v>103.687</v>
      </c>
      <c r="C48" s="276">
        <v>102.86799999999999</v>
      </c>
      <c r="D48" s="276">
        <v>103.001</v>
      </c>
      <c r="E48" s="276">
        <v>100.169</v>
      </c>
      <c r="F48" s="276">
        <v>97.777000000000001</v>
      </c>
      <c r="G48" s="276">
        <v>104.44499999999999</v>
      </c>
      <c r="H48" s="277">
        <v>103.178</v>
      </c>
      <c r="I48" s="138">
        <v>1.9</v>
      </c>
      <c r="J48" s="138">
        <v>1.5</v>
      </c>
      <c r="K48" s="138">
        <v>2</v>
      </c>
      <c r="L48" s="138">
        <v>0</v>
      </c>
      <c r="M48" s="138">
        <v>-0.9</v>
      </c>
      <c r="N48" s="138">
        <v>2.1</v>
      </c>
      <c r="O48" s="221">
        <v>1.7</v>
      </c>
      <c r="P48" s="138">
        <v>0.1</v>
      </c>
      <c r="Q48" s="138">
        <v>0</v>
      </c>
      <c r="R48" s="138">
        <v>-0.1</v>
      </c>
      <c r="S48" s="138">
        <v>0</v>
      </c>
      <c r="T48" s="138">
        <v>-0.6</v>
      </c>
      <c r="U48" s="138">
        <v>0.1</v>
      </c>
      <c r="V48" s="138">
        <v>0</v>
      </c>
      <c r="BV48" s="1"/>
      <c r="BW48" s="1"/>
      <c r="BX48" s="1"/>
      <c r="BY48" s="1"/>
      <c r="BZ48" s="1"/>
      <c r="CA48" s="1"/>
      <c r="CB48" s="1"/>
      <c r="CC48" s="1"/>
      <c r="CD48" s="1"/>
      <c r="CE48" s="1"/>
      <c r="CF48" s="1"/>
      <c r="CG48" s="1"/>
      <c r="CH48" s="1"/>
      <c r="CI48" s="1"/>
      <c r="CJ48" s="1"/>
      <c r="CK48" s="1"/>
    </row>
    <row r="49" spans="1:89" ht="33" customHeight="1" x14ac:dyDescent="0.25">
      <c r="A49" s="274" t="s">
        <v>241</v>
      </c>
      <c r="B49" s="275">
        <v>104.75700000000001</v>
      </c>
      <c r="C49" s="276">
        <v>103.126</v>
      </c>
      <c r="D49" s="276">
        <v>103.696</v>
      </c>
      <c r="E49" s="276">
        <v>95.146000000000001</v>
      </c>
      <c r="F49" s="276">
        <v>89.727999999999994</v>
      </c>
      <c r="G49" s="276">
        <v>104.717</v>
      </c>
      <c r="H49" s="277">
        <v>103.512</v>
      </c>
      <c r="I49" s="138">
        <v>1</v>
      </c>
      <c r="J49" s="138">
        <v>0.3</v>
      </c>
      <c r="K49" s="138">
        <v>0.7</v>
      </c>
      <c r="L49" s="138">
        <v>-5</v>
      </c>
      <c r="M49" s="138">
        <v>-8.1999999999999993</v>
      </c>
      <c r="N49" s="138">
        <v>0.3</v>
      </c>
      <c r="O49" s="221">
        <v>0.3</v>
      </c>
      <c r="P49" s="138">
        <v>-0.1</v>
      </c>
      <c r="Q49" s="138">
        <v>0</v>
      </c>
      <c r="R49" s="138">
        <v>-0.1</v>
      </c>
      <c r="S49" s="138">
        <v>0</v>
      </c>
      <c r="T49" s="138">
        <v>-0.4</v>
      </c>
      <c r="U49" s="138">
        <v>-0.3</v>
      </c>
      <c r="V49" s="138">
        <v>-0.1</v>
      </c>
      <c r="BV49" s="1"/>
      <c r="BW49" s="1"/>
      <c r="BX49" s="1"/>
      <c r="BY49" s="1"/>
      <c r="BZ49" s="1"/>
      <c r="CA49" s="1"/>
      <c r="CB49" s="1"/>
      <c r="CC49" s="1"/>
      <c r="CD49" s="1"/>
      <c r="CE49" s="1"/>
      <c r="CF49" s="1"/>
      <c r="CG49" s="1"/>
      <c r="CH49" s="1"/>
      <c r="CI49" s="1"/>
      <c r="CJ49" s="1"/>
      <c r="CK49" s="1"/>
    </row>
    <row r="50" spans="1:89" x14ac:dyDescent="0.25">
      <c r="A50" s="274" t="s">
        <v>242</v>
      </c>
      <c r="B50" s="275">
        <v>105.899</v>
      </c>
      <c r="C50" s="276">
        <v>104.235</v>
      </c>
      <c r="D50" s="276">
        <v>103.706</v>
      </c>
      <c r="E50" s="276">
        <v>93.248000000000005</v>
      </c>
      <c r="F50" s="276">
        <v>86.531000000000006</v>
      </c>
      <c r="G50" s="276">
        <v>105.059</v>
      </c>
      <c r="H50" s="277">
        <v>104.306</v>
      </c>
      <c r="I50" s="138">
        <v>1.1000000000000001</v>
      </c>
      <c r="J50" s="138">
        <v>1.1000000000000001</v>
      </c>
      <c r="K50" s="138">
        <v>0</v>
      </c>
      <c r="L50" s="138">
        <v>-2</v>
      </c>
      <c r="M50" s="138">
        <v>-3.6</v>
      </c>
      <c r="N50" s="138">
        <v>0.3</v>
      </c>
      <c r="O50" s="221">
        <v>0.8</v>
      </c>
      <c r="P50" s="138">
        <v>-0.2</v>
      </c>
      <c r="Q50" s="138">
        <v>-0.1</v>
      </c>
      <c r="R50" s="138">
        <v>-0.5</v>
      </c>
      <c r="S50" s="138">
        <v>-0.1</v>
      </c>
      <c r="T50" s="138">
        <v>-0.5</v>
      </c>
      <c r="U50" s="138">
        <v>-0.5</v>
      </c>
      <c r="V50" s="138">
        <v>-0.2</v>
      </c>
      <c r="BV50" s="1"/>
      <c r="BW50" s="1"/>
      <c r="BX50" s="1"/>
      <c r="BY50" s="1"/>
      <c r="BZ50" s="1"/>
      <c r="CA50" s="1"/>
      <c r="CB50" s="1"/>
      <c r="CC50" s="1"/>
      <c r="CD50" s="1"/>
      <c r="CE50" s="1"/>
      <c r="CF50" s="1"/>
      <c r="CG50" s="1"/>
      <c r="CH50" s="1"/>
      <c r="CI50" s="1"/>
      <c r="CJ50" s="1"/>
      <c r="CK50" s="1"/>
    </row>
    <row r="51" spans="1:89" x14ac:dyDescent="0.25">
      <c r="A51" s="274" t="s">
        <v>243</v>
      </c>
      <c r="B51" s="278">
        <v>107.932</v>
      </c>
      <c r="C51" s="279">
        <v>106.07299999999999</v>
      </c>
      <c r="D51" s="279">
        <v>105.268</v>
      </c>
      <c r="E51" s="279">
        <v>95.923000000000002</v>
      </c>
      <c r="F51" s="279">
        <v>88.510999999999996</v>
      </c>
      <c r="G51" s="279">
        <v>107.797</v>
      </c>
      <c r="H51" s="280">
        <v>106.249</v>
      </c>
      <c r="I51" s="223">
        <v>1.9</v>
      </c>
      <c r="J51" s="223">
        <v>1.8</v>
      </c>
      <c r="K51" s="223">
        <v>1.5</v>
      </c>
      <c r="L51" s="223">
        <v>2.9</v>
      </c>
      <c r="M51" s="223">
        <v>2.2999999999999998</v>
      </c>
      <c r="N51" s="223">
        <v>2.6</v>
      </c>
      <c r="O51" s="224">
        <v>1.9</v>
      </c>
      <c r="P51" s="223">
        <v>0.1</v>
      </c>
      <c r="Q51" s="223">
        <v>0.1</v>
      </c>
      <c r="R51" s="223">
        <v>-0.2</v>
      </c>
      <c r="S51" s="223">
        <v>0.5</v>
      </c>
      <c r="T51" s="223">
        <v>-0.2</v>
      </c>
      <c r="U51" s="223">
        <v>0.1</v>
      </c>
      <c r="V51" s="223">
        <v>0.1</v>
      </c>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T52" s="289"/>
      <c r="U52" s="289"/>
      <c r="V52" s="289"/>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T53" s="385"/>
      <c r="U53" s="385"/>
      <c r="V53" s="385"/>
      <c r="BV53" s="1"/>
      <c r="BW53" s="1"/>
      <c r="BX53" s="1"/>
      <c r="BY53" s="1"/>
      <c r="BZ53" s="1"/>
      <c r="CA53" s="1"/>
      <c r="CB53" s="1"/>
      <c r="CC53" s="1"/>
      <c r="CD53" s="1"/>
      <c r="CE53" s="1"/>
      <c r="CF53" s="1"/>
      <c r="CG53" s="1"/>
      <c r="CH53" s="1"/>
      <c r="CI53" s="1"/>
      <c r="CJ53" s="1"/>
      <c r="CK53" s="1"/>
    </row>
    <row r="54" spans="1:89" ht="17.100000000000001" customHeight="1" x14ac:dyDescent="0.25">
      <c r="A54" s="385" t="s">
        <v>284</v>
      </c>
      <c r="B54" s="385"/>
      <c r="C54" s="385"/>
      <c r="D54" s="385"/>
      <c r="E54" s="385"/>
      <c r="F54" s="385"/>
      <c r="G54" s="385"/>
      <c r="H54" s="385"/>
      <c r="I54" s="385"/>
      <c r="J54" s="385"/>
      <c r="K54" s="385"/>
      <c r="L54" s="385"/>
      <c r="M54" s="385"/>
      <c r="N54" s="385"/>
      <c r="O54" s="385"/>
      <c r="P54" s="385"/>
      <c r="Q54" s="385"/>
      <c r="R54" s="385"/>
      <c r="S54" s="385"/>
      <c r="T54" s="385"/>
      <c r="U54" s="385"/>
      <c r="V54" s="385"/>
      <c r="BV54" s="1"/>
      <c r="BW54" s="1"/>
      <c r="BX54" s="1"/>
      <c r="BY54" s="1"/>
      <c r="BZ54" s="1"/>
      <c r="CA54" s="1"/>
      <c r="CB54" s="1"/>
      <c r="CC54" s="1"/>
      <c r="CD54" s="1"/>
      <c r="CE54" s="1"/>
      <c r="CF54" s="1"/>
      <c r="CG54" s="1"/>
      <c r="CH54" s="1"/>
      <c r="CI54" s="1"/>
      <c r="CJ54" s="1"/>
      <c r="CK54" s="1"/>
    </row>
    <row r="55" spans="1:89" x14ac:dyDescent="0.25">
      <c r="A55" s="320" t="s">
        <v>150</v>
      </c>
      <c r="B55" s="320"/>
      <c r="C55" s="320"/>
      <c r="D55" s="320"/>
      <c r="E55" s="320"/>
      <c r="F55" s="320"/>
      <c r="G55" s="320"/>
      <c r="H55" s="320"/>
      <c r="I55" s="320"/>
      <c r="J55" s="320"/>
      <c r="K55" s="320"/>
      <c r="L55" s="320"/>
      <c r="M55" s="320"/>
      <c r="N55" s="320"/>
      <c r="O55" s="320"/>
      <c r="P55" s="320"/>
      <c r="Q55" s="320"/>
      <c r="R55" s="320"/>
      <c r="S55" s="320"/>
      <c r="T55" s="320"/>
      <c r="U55" s="320"/>
      <c r="V55" s="320"/>
      <c r="BV55" s="1"/>
      <c r="BW55" s="1"/>
      <c r="BX55" s="1"/>
      <c r="BY55" s="1"/>
      <c r="BZ55" s="1"/>
      <c r="CA55" s="1"/>
      <c r="CB55" s="1"/>
      <c r="CC55" s="1"/>
      <c r="CD55" s="1"/>
      <c r="CE55" s="1"/>
      <c r="CF55" s="1"/>
      <c r="CG55" s="1"/>
      <c r="CH55" s="1"/>
      <c r="CI55" s="1"/>
      <c r="CJ55" s="1"/>
      <c r="CK55" s="1"/>
    </row>
    <row r="56" spans="1:89" x14ac:dyDescent="0.25">
      <c r="A56" s="23"/>
      <c r="U56" s="33"/>
      <c r="BV56" s="1"/>
      <c r="BW56" s="1"/>
      <c r="BX56" s="1"/>
      <c r="BY56" s="1"/>
      <c r="BZ56" s="1"/>
      <c r="CA56" s="1"/>
      <c r="CB56" s="1"/>
      <c r="CC56" s="1"/>
      <c r="CD56" s="1"/>
      <c r="CE56" s="1"/>
      <c r="CF56" s="1"/>
      <c r="CG56" s="1"/>
      <c r="CH56" s="1"/>
      <c r="CI56" s="1"/>
      <c r="CJ56" s="1"/>
      <c r="CK56" s="1"/>
    </row>
    <row r="57" spans="1:89" x14ac:dyDescent="0.25">
      <c r="A57" s="23"/>
    </row>
    <row r="58" spans="1:89" x14ac:dyDescent="0.25">
      <c r="A58" s="23"/>
    </row>
    <row r="59" spans="1:89" x14ac:dyDescent="0.25">
      <c r="A59" s="23"/>
    </row>
    <row r="60" spans="1:89" x14ac:dyDescent="0.25">
      <c r="A60" s="23"/>
    </row>
    <row r="61" spans="1:89" x14ac:dyDescent="0.25">
      <c r="A61" s="216"/>
    </row>
    <row r="62" spans="1:89" x14ac:dyDescent="0.25">
      <c r="A62" s="216"/>
    </row>
  </sheetData>
  <mergeCells count="8">
    <mergeCell ref="A54:V54"/>
    <mergeCell ref="A55:V55"/>
    <mergeCell ref="B2:H2"/>
    <mergeCell ref="A1:V1"/>
    <mergeCell ref="I2:O2"/>
    <mergeCell ref="P2:V2"/>
    <mergeCell ref="A2:A3"/>
    <mergeCell ref="A53:V53"/>
  </mergeCells>
  <pageMargins left="0.25" right="0.25" top="0.75" bottom="0.75" header="0.3" footer="0.3"/>
  <pageSetup scale="59" orientation="landscape"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6"/>
  <sheetViews>
    <sheetView showGridLines="0" zoomScale="95" zoomScaleNormal="95" workbookViewId="0">
      <selection sqref="A1:AB1"/>
    </sheetView>
  </sheetViews>
  <sheetFormatPr defaultColWidth="7.42578125" defaultRowHeight="13.5" x14ac:dyDescent="0.25"/>
  <cols>
    <col min="1" max="1" width="4.7109375" style="4" customWidth="1"/>
    <col min="2" max="2" width="43.5703125" style="4" bestFit="1" customWidth="1"/>
    <col min="3" max="5" width="8.7109375" style="3" customWidth="1"/>
    <col min="6" max="18" width="8.7109375" style="4" customWidth="1"/>
    <col min="19" max="236" width="8.85546875" style="4" customWidth="1"/>
    <col min="237" max="237" width="44.7109375" style="4" customWidth="1"/>
    <col min="238" max="248" width="8.42578125" style="4" customWidth="1"/>
    <col min="249" max="16384" width="7.42578125" style="4"/>
  </cols>
  <sheetData>
    <row r="1" spans="1:28" ht="21" x14ac:dyDescent="0.35">
      <c r="A1" s="393" t="s">
        <v>287</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row>
    <row r="2" spans="1:28" ht="15" x14ac:dyDescent="0.25">
      <c r="A2" s="328" t="s">
        <v>149</v>
      </c>
      <c r="B2" s="395"/>
      <c r="C2" s="317">
        <v>2012</v>
      </c>
      <c r="D2" s="318">
        <v>2012</v>
      </c>
      <c r="E2" s="318">
        <v>2012</v>
      </c>
      <c r="F2" s="319">
        <v>2012</v>
      </c>
      <c r="G2" s="317">
        <v>2013</v>
      </c>
      <c r="H2" s="318">
        <v>2013</v>
      </c>
      <c r="I2" s="318">
        <v>2013</v>
      </c>
      <c r="J2" s="319">
        <v>2013</v>
      </c>
      <c r="K2" s="317">
        <v>2014</v>
      </c>
      <c r="L2" s="318">
        <v>2014</v>
      </c>
      <c r="M2" s="318">
        <v>2014</v>
      </c>
      <c r="N2" s="319">
        <v>2014</v>
      </c>
      <c r="O2" s="317">
        <v>2015</v>
      </c>
      <c r="P2" s="318">
        <v>2015</v>
      </c>
      <c r="Q2" s="318">
        <v>2015</v>
      </c>
      <c r="R2" s="319">
        <v>2015</v>
      </c>
      <c r="S2" s="317">
        <v>2016</v>
      </c>
      <c r="T2" s="318">
        <v>2016</v>
      </c>
      <c r="U2" s="318">
        <v>2016</v>
      </c>
      <c r="V2" s="319">
        <v>2016</v>
      </c>
      <c r="W2" s="317">
        <v>2017</v>
      </c>
      <c r="X2" s="318">
        <v>2017</v>
      </c>
      <c r="Y2" s="318">
        <v>2017</v>
      </c>
      <c r="Z2" s="319">
        <v>2017</v>
      </c>
      <c r="AA2" s="330">
        <v>2018</v>
      </c>
      <c r="AB2" s="331">
        <v>2018</v>
      </c>
    </row>
    <row r="3" spans="1:28" ht="17.100000000000001" customHeight="1" x14ac:dyDescent="0.25">
      <c r="A3" s="329" t="s">
        <v>149</v>
      </c>
      <c r="B3" s="396"/>
      <c r="C3" s="9" t="s">
        <v>155</v>
      </c>
      <c r="D3" s="9" t="s">
        <v>154</v>
      </c>
      <c r="E3" s="9" t="s">
        <v>153</v>
      </c>
      <c r="F3" s="9" t="s">
        <v>152</v>
      </c>
      <c r="G3" s="9" t="s">
        <v>155</v>
      </c>
      <c r="H3" s="9" t="s">
        <v>154</v>
      </c>
      <c r="I3" s="9" t="s">
        <v>153</v>
      </c>
      <c r="J3" s="9" t="s">
        <v>152</v>
      </c>
      <c r="K3" s="9" t="s">
        <v>155</v>
      </c>
      <c r="L3" s="9" t="s">
        <v>154</v>
      </c>
      <c r="M3" s="9" t="s">
        <v>153</v>
      </c>
      <c r="N3" s="9" t="s">
        <v>152</v>
      </c>
      <c r="O3" s="9" t="s">
        <v>155</v>
      </c>
      <c r="P3" s="9" t="s">
        <v>154</v>
      </c>
      <c r="Q3" s="9" t="s">
        <v>153</v>
      </c>
      <c r="R3" s="9" t="s">
        <v>152</v>
      </c>
      <c r="S3" s="9" t="s">
        <v>155</v>
      </c>
      <c r="T3" s="9" t="s">
        <v>154</v>
      </c>
      <c r="U3" s="9" t="s">
        <v>153</v>
      </c>
      <c r="V3" s="9" t="s">
        <v>152</v>
      </c>
      <c r="W3" s="9" t="s">
        <v>155</v>
      </c>
      <c r="X3" s="9" t="s">
        <v>154</v>
      </c>
      <c r="Y3" s="9" t="s">
        <v>153</v>
      </c>
      <c r="Z3" s="9" t="s">
        <v>152</v>
      </c>
      <c r="AA3" s="196" t="s">
        <v>155</v>
      </c>
      <c r="AB3" s="9" t="s">
        <v>154</v>
      </c>
    </row>
    <row r="4" spans="1:28" ht="15" x14ac:dyDescent="0.25">
      <c r="A4" s="244">
        <v>1</v>
      </c>
      <c r="B4" s="312" t="s">
        <v>13</v>
      </c>
      <c r="C4" s="67">
        <v>2.7</v>
      </c>
      <c r="D4" s="67">
        <v>2.4</v>
      </c>
      <c r="E4" s="67">
        <v>2.5</v>
      </c>
      <c r="F4" s="67">
        <v>1.5</v>
      </c>
      <c r="G4" s="67">
        <v>1.6</v>
      </c>
      <c r="H4" s="67">
        <v>1.3</v>
      </c>
      <c r="I4" s="67">
        <v>1.9</v>
      </c>
      <c r="J4" s="67">
        <v>2.6</v>
      </c>
      <c r="K4" s="67">
        <v>1.5</v>
      </c>
      <c r="L4" s="67">
        <v>2.6</v>
      </c>
      <c r="M4" s="67">
        <v>3</v>
      </c>
      <c r="N4" s="67">
        <v>2.7</v>
      </c>
      <c r="O4" s="67">
        <v>3.8</v>
      </c>
      <c r="P4" s="67">
        <v>3.4</v>
      </c>
      <c r="Q4" s="67">
        <v>2.4</v>
      </c>
      <c r="R4" s="67">
        <v>2</v>
      </c>
      <c r="S4" s="67">
        <v>1.6</v>
      </c>
      <c r="T4" s="67">
        <v>1.3</v>
      </c>
      <c r="U4" s="67">
        <v>1.5</v>
      </c>
      <c r="V4" s="67">
        <v>1.9</v>
      </c>
      <c r="W4" s="67">
        <v>1.9</v>
      </c>
      <c r="X4" s="67">
        <v>2.1</v>
      </c>
      <c r="Y4" s="67">
        <v>2.2999999999999998</v>
      </c>
      <c r="Z4" s="67">
        <v>2.5</v>
      </c>
      <c r="AA4" s="67">
        <v>2.6</v>
      </c>
      <c r="AB4" s="140">
        <v>2.8</v>
      </c>
    </row>
    <row r="5" spans="1:28" ht="15" x14ac:dyDescent="0.25">
      <c r="A5" s="239">
        <f>+A4+1</f>
        <v>2</v>
      </c>
      <c r="B5" s="309" t="s">
        <v>4</v>
      </c>
      <c r="C5" s="67">
        <v>1.6</v>
      </c>
      <c r="D5" s="67">
        <v>1.5</v>
      </c>
      <c r="E5" s="67">
        <v>1.3</v>
      </c>
      <c r="F5" s="67">
        <v>1.6</v>
      </c>
      <c r="G5" s="67">
        <v>1.3</v>
      </c>
      <c r="H5" s="67">
        <v>1.2</v>
      </c>
      <c r="I5" s="67">
        <v>1.5</v>
      </c>
      <c r="J5" s="67">
        <v>1.9</v>
      </c>
      <c r="K5" s="67">
        <v>1.7</v>
      </c>
      <c r="L5" s="67">
        <v>2.8</v>
      </c>
      <c r="M5" s="67">
        <v>3.5</v>
      </c>
      <c r="N5" s="67">
        <v>3.8</v>
      </c>
      <c r="O5" s="67">
        <v>4.3</v>
      </c>
      <c r="P5" s="67">
        <v>4</v>
      </c>
      <c r="Q5" s="67">
        <v>3.6</v>
      </c>
      <c r="R5" s="67">
        <v>3</v>
      </c>
      <c r="S5" s="67">
        <v>2.7</v>
      </c>
      <c r="T5" s="67">
        <v>2.7</v>
      </c>
      <c r="U5" s="67">
        <v>2.7</v>
      </c>
      <c r="V5" s="67">
        <v>2.8</v>
      </c>
      <c r="W5" s="67">
        <v>2.6</v>
      </c>
      <c r="X5" s="67">
        <v>2.5</v>
      </c>
      <c r="Y5" s="67">
        <v>2.4</v>
      </c>
      <c r="Z5" s="67">
        <v>2.7</v>
      </c>
      <c r="AA5" s="67">
        <v>2.4</v>
      </c>
      <c r="AB5" s="80">
        <v>2.7</v>
      </c>
    </row>
    <row r="6" spans="1:28" ht="15" x14ac:dyDescent="0.25">
      <c r="A6" s="239">
        <f t="shared" ref="A6:A46" si="0">+A5+1</f>
        <v>3</v>
      </c>
      <c r="B6" s="305" t="s">
        <v>24</v>
      </c>
      <c r="C6" s="16">
        <v>1.7</v>
      </c>
      <c r="D6" s="16">
        <v>2</v>
      </c>
      <c r="E6" s="16">
        <v>2.4</v>
      </c>
      <c r="F6" s="16">
        <v>2.4</v>
      </c>
      <c r="G6" s="16">
        <v>2.9</v>
      </c>
      <c r="H6" s="16">
        <v>3</v>
      </c>
      <c r="I6" s="16">
        <v>3.3</v>
      </c>
      <c r="J6" s="16">
        <v>3.5</v>
      </c>
      <c r="K6" s="16">
        <v>2.4</v>
      </c>
      <c r="L6" s="16">
        <v>4.0999999999999996</v>
      </c>
      <c r="M6" s="16">
        <v>4.5</v>
      </c>
      <c r="N6" s="16">
        <v>5</v>
      </c>
      <c r="O6" s="16">
        <v>5.4</v>
      </c>
      <c r="P6" s="16">
        <v>4.8</v>
      </c>
      <c r="Q6" s="16">
        <v>4.8</v>
      </c>
      <c r="R6" s="16">
        <v>4</v>
      </c>
      <c r="S6" s="16">
        <v>3.7</v>
      </c>
      <c r="T6" s="16">
        <v>3.7</v>
      </c>
      <c r="U6" s="16">
        <v>3.5</v>
      </c>
      <c r="V6" s="16">
        <v>3.6</v>
      </c>
      <c r="W6" s="16">
        <v>3.2</v>
      </c>
      <c r="X6" s="16">
        <v>3.4</v>
      </c>
      <c r="Y6" s="16">
        <v>3.6</v>
      </c>
      <c r="Z6" s="16">
        <v>4.5999999999999996</v>
      </c>
      <c r="AA6" s="16">
        <v>3.9</v>
      </c>
      <c r="AB6" s="13">
        <v>4</v>
      </c>
    </row>
    <row r="7" spans="1:28" ht="15" x14ac:dyDescent="0.25">
      <c r="A7" s="239">
        <f t="shared" si="0"/>
        <v>4</v>
      </c>
      <c r="B7" s="306" t="s">
        <v>25</v>
      </c>
      <c r="C7" s="16">
        <v>5.0999999999999996</v>
      </c>
      <c r="D7" s="16">
        <v>6</v>
      </c>
      <c r="E7" s="16">
        <v>6.5</v>
      </c>
      <c r="F7" s="16">
        <v>6.3</v>
      </c>
      <c r="G7" s="16">
        <v>6.5</v>
      </c>
      <c r="H7" s="16">
        <v>6.7</v>
      </c>
      <c r="I7" s="16">
        <v>6.3</v>
      </c>
      <c r="J7" s="16">
        <v>5</v>
      </c>
      <c r="K7" s="16">
        <v>3.9</v>
      </c>
      <c r="L7" s="16">
        <v>7.2</v>
      </c>
      <c r="M7" s="16">
        <v>8.1999999999999993</v>
      </c>
      <c r="N7" s="16">
        <v>9.1999999999999993</v>
      </c>
      <c r="O7" s="16">
        <v>9.3000000000000007</v>
      </c>
      <c r="P7" s="16">
        <v>7.9</v>
      </c>
      <c r="Q7" s="16">
        <v>7.3</v>
      </c>
      <c r="R7" s="16">
        <v>6</v>
      </c>
      <c r="S7" s="16">
        <v>5.0999999999999996</v>
      </c>
      <c r="T7" s="16">
        <v>4.4000000000000004</v>
      </c>
      <c r="U7" s="16">
        <v>5.7</v>
      </c>
      <c r="V7" s="16">
        <v>6.8</v>
      </c>
      <c r="W7" s="16">
        <v>6.4</v>
      </c>
      <c r="X7" s="16">
        <v>7</v>
      </c>
      <c r="Y7" s="16">
        <v>6.3</v>
      </c>
      <c r="Z7" s="16">
        <v>7.7</v>
      </c>
      <c r="AA7" s="16">
        <v>6.6</v>
      </c>
      <c r="AB7" s="13">
        <v>6.8</v>
      </c>
    </row>
    <row r="8" spans="1:28" ht="15" x14ac:dyDescent="0.25">
      <c r="A8" s="239">
        <f t="shared" si="0"/>
        <v>5</v>
      </c>
      <c r="B8" s="306" t="s">
        <v>26</v>
      </c>
      <c r="C8" s="16">
        <v>0.2</v>
      </c>
      <c r="D8" s="16">
        <v>0.2</v>
      </c>
      <c r="E8" s="16">
        <v>0.6</v>
      </c>
      <c r="F8" s="16">
        <v>0.7</v>
      </c>
      <c r="G8" s="16">
        <v>1.3</v>
      </c>
      <c r="H8" s="16">
        <v>1.3</v>
      </c>
      <c r="I8" s="16">
        <v>1.9</v>
      </c>
      <c r="J8" s="16">
        <v>2.8</v>
      </c>
      <c r="K8" s="16">
        <v>1.7</v>
      </c>
      <c r="L8" s="16">
        <v>2.7</v>
      </c>
      <c r="M8" s="16">
        <v>2.8</v>
      </c>
      <c r="N8" s="16">
        <v>3</v>
      </c>
      <c r="O8" s="16">
        <v>3.6</v>
      </c>
      <c r="P8" s="16">
        <v>3.4</v>
      </c>
      <c r="Q8" s="16">
        <v>3.6</v>
      </c>
      <c r="R8" s="16">
        <v>3</v>
      </c>
      <c r="S8" s="16">
        <v>3</v>
      </c>
      <c r="T8" s="16">
        <v>3.4</v>
      </c>
      <c r="U8" s="16">
        <v>2.4</v>
      </c>
      <c r="V8" s="16">
        <v>2</v>
      </c>
      <c r="W8" s="16">
        <v>1.6</v>
      </c>
      <c r="X8" s="16">
        <v>1.6</v>
      </c>
      <c r="Y8" s="16">
        <v>2.2000000000000002</v>
      </c>
      <c r="Z8" s="16">
        <v>3</v>
      </c>
      <c r="AA8" s="16">
        <v>2.6</v>
      </c>
      <c r="AB8" s="13">
        <v>2.6</v>
      </c>
    </row>
    <row r="9" spans="1:28" ht="15" x14ac:dyDescent="0.25">
      <c r="A9" s="239">
        <f t="shared" si="0"/>
        <v>6</v>
      </c>
      <c r="B9" s="305" t="s">
        <v>14</v>
      </c>
      <c r="C9" s="16">
        <v>1.6</v>
      </c>
      <c r="D9" s="16">
        <v>1.3</v>
      </c>
      <c r="E9" s="16">
        <v>0.8</v>
      </c>
      <c r="F9" s="16">
        <v>1.2</v>
      </c>
      <c r="G9" s="16">
        <v>0.5</v>
      </c>
      <c r="H9" s="16">
        <v>0.4</v>
      </c>
      <c r="I9" s="16">
        <v>0.6</v>
      </c>
      <c r="J9" s="16">
        <v>1.1000000000000001</v>
      </c>
      <c r="K9" s="16">
        <v>1.4</v>
      </c>
      <c r="L9" s="16">
        <v>2.1</v>
      </c>
      <c r="M9" s="16">
        <v>2.9</v>
      </c>
      <c r="N9" s="16">
        <v>3.2</v>
      </c>
      <c r="O9" s="16">
        <v>3.7</v>
      </c>
      <c r="P9" s="16">
        <v>3.6</v>
      </c>
      <c r="Q9" s="16">
        <v>3.1</v>
      </c>
      <c r="R9" s="16">
        <v>2.6</v>
      </c>
      <c r="S9" s="16">
        <v>2.2999999999999998</v>
      </c>
      <c r="T9" s="16">
        <v>2.2999999999999998</v>
      </c>
      <c r="U9" s="16">
        <v>2.2999999999999998</v>
      </c>
      <c r="V9" s="16">
        <v>2.4</v>
      </c>
      <c r="W9" s="16">
        <v>2.2999999999999998</v>
      </c>
      <c r="X9" s="16">
        <v>2.1</v>
      </c>
      <c r="Y9" s="16">
        <v>1.8</v>
      </c>
      <c r="Z9" s="16">
        <v>1.8</v>
      </c>
      <c r="AA9" s="16">
        <v>1.7</v>
      </c>
      <c r="AB9" s="13">
        <v>2</v>
      </c>
    </row>
    <row r="10" spans="1:28" ht="15" x14ac:dyDescent="0.25">
      <c r="A10" s="239">
        <f t="shared" si="0"/>
        <v>7</v>
      </c>
      <c r="B10" s="309" t="s">
        <v>156</v>
      </c>
      <c r="C10" s="67">
        <v>14.8</v>
      </c>
      <c r="D10" s="67">
        <v>12.9</v>
      </c>
      <c r="E10" s="67">
        <v>13</v>
      </c>
      <c r="F10" s="67">
        <v>4</v>
      </c>
      <c r="G10" s="67">
        <v>5.7</v>
      </c>
      <c r="H10" s="67">
        <v>4.4000000000000004</v>
      </c>
      <c r="I10" s="67">
        <v>8</v>
      </c>
      <c r="J10" s="67">
        <v>9.3000000000000007</v>
      </c>
      <c r="K10" s="67">
        <v>4.3</v>
      </c>
      <c r="L10" s="67">
        <v>7.2</v>
      </c>
      <c r="M10" s="67">
        <v>5.2</v>
      </c>
      <c r="N10" s="67">
        <v>4.7</v>
      </c>
      <c r="O10" s="67">
        <v>9</v>
      </c>
      <c r="P10" s="67">
        <v>5.4</v>
      </c>
      <c r="Q10" s="67">
        <v>3.2</v>
      </c>
      <c r="R10" s="67">
        <v>1.7</v>
      </c>
      <c r="S10" s="67">
        <v>-1.7</v>
      </c>
      <c r="T10" s="67">
        <v>-2.5</v>
      </c>
      <c r="U10" s="67">
        <v>-2.2999999999999998</v>
      </c>
      <c r="V10" s="67">
        <v>1.1000000000000001</v>
      </c>
      <c r="W10" s="67">
        <v>2.8</v>
      </c>
      <c r="X10" s="67">
        <v>4.5</v>
      </c>
      <c r="Y10" s="67">
        <v>6.8</v>
      </c>
      <c r="Z10" s="67">
        <v>5</v>
      </c>
      <c r="AA10" s="67">
        <v>6.2</v>
      </c>
      <c r="AB10" s="80">
        <v>4.5999999999999996</v>
      </c>
    </row>
    <row r="11" spans="1:28" ht="15" x14ac:dyDescent="0.25">
      <c r="A11" s="239">
        <f t="shared" si="0"/>
        <v>8</v>
      </c>
      <c r="B11" s="305" t="s">
        <v>27</v>
      </c>
      <c r="C11" s="16">
        <v>12.8</v>
      </c>
      <c r="D11" s="16">
        <v>12.4</v>
      </c>
      <c r="E11" s="16">
        <v>8.1</v>
      </c>
      <c r="F11" s="16">
        <v>7.2</v>
      </c>
      <c r="G11" s="16">
        <v>5.8</v>
      </c>
      <c r="H11" s="16">
        <v>4.5</v>
      </c>
      <c r="I11" s="16">
        <v>6.2</v>
      </c>
      <c r="J11" s="16">
        <v>5.7</v>
      </c>
      <c r="K11" s="16">
        <v>4.9000000000000004</v>
      </c>
      <c r="L11" s="16">
        <v>6.7</v>
      </c>
      <c r="M11" s="16">
        <v>6.9</v>
      </c>
      <c r="N11" s="16">
        <v>6.6</v>
      </c>
      <c r="O11" s="16">
        <v>5.7</v>
      </c>
      <c r="P11" s="16">
        <v>4</v>
      </c>
      <c r="Q11" s="16">
        <v>2.8</v>
      </c>
      <c r="R11" s="16">
        <v>1.2</v>
      </c>
      <c r="S11" s="16">
        <v>1.7</v>
      </c>
      <c r="T11" s="16">
        <v>1.4</v>
      </c>
      <c r="U11" s="16">
        <v>1.5</v>
      </c>
      <c r="V11" s="16">
        <v>2.4</v>
      </c>
      <c r="W11" s="16">
        <v>4.3</v>
      </c>
      <c r="X11" s="16">
        <v>4.7</v>
      </c>
      <c r="Y11" s="16">
        <v>4.5999999999999996</v>
      </c>
      <c r="Z11" s="16">
        <v>5.7</v>
      </c>
      <c r="AA11" s="16">
        <v>5.2</v>
      </c>
      <c r="AB11" s="13">
        <v>5.5</v>
      </c>
    </row>
    <row r="12" spans="1:28" ht="15" x14ac:dyDescent="0.25">
      <c r="A12" s="239">
        <f t="shared" si="0"/>
        <v>9</v>
      </c>
      <c r="B12" s="306" t="s">
        <v>28</v>
      </c>
      <c r="C12" s="16">
        <v>12.9</v>
      </c>
      <c r="D12" s="16">
        <v>12.6</v>
      </c>
      <c r="E12" s="16">
        <v>7.2</v>
      </c>
      <c r="F12" s="16">
        <v>5.6</v>
      </c>
      <c r="G12" s="16">
        <v>4.3</v>
      </c>
      <c r="H12" s="16">
        <v>2.2999999999999998</v>
      </c>
      <c r="I12" s="16">
        <v>4.4000000000000004</v>
      </c>
      <c r="J12" s="16">
        <v>5.4</v>
      </c>
      <c r="K12" s="16">
        <v>5.4</v>
      </c>
      <c r="L12" s="16">
        <v>7.6</v>
      </c>
      <c r="M12" s="16">
        <v>8</v>
      </c>
      <c r="N12" s="16">
        <v>6.4</v>
      </c>
      <c r="O12" s="16">
        <v>4.5</v>
      </c>
      <c r="P12" s="16">
        <v>2.7</v>
      </c>
      <c r="Q12" s="16">
        <v>0.8</v>
      </c>
      <c r="R12" s="16">
        <v>-0.7</v>
      </c>
      <c r="S12" s="16">
        <v>-0.5</v>
      </c>
      <c r="T12" s="16">
        <v>-0.1</v>
      </c>
      <c r="U12" s="16">
        <v>0.8</v>
      </c>
      <c r="V12" s="16">
        <v>1.8</v>
      </c>
      <c r="W12" s="16">
        <v>4.4000000000000004</v>
      </c>
      <c r="X12" s="16">
        <v>5.3</v>
      </c>
      <c r="Y12" s="16">
        <v>5</v>
      </c>
      <c r="Z12" s="16">
        <v>6.3</v>
      </c>
      <c r="AA12" s="16">
        <v>6.7</v>
      </c>
      <c r="AB12" s="13">
        <v>6.7</v>
      </c>
    </row>
    <row r="13" spans="1:28" ht="15" x14ac:dyDescent="0.25">
      <c r="A13" s="239">
        <f t="shared" si="0"/>
        <v>10</v>
      </c>
      <c r="B13" s="307" t="s">
        <v>29</v>
      </c>
      <c r="C13" s="16">
        <v>22.7</v>
      </c>
      <c r="D13" s="16">
        <v>17.5</v>
      </c>
      <c r="E13" s="16">
        <v>9.6999999999999993</v>
      </c>
      <c r="F13" s="16">
        <v>4</v>
      </c>
      <c r="G13" s="16">
        <v>-2.9</v>
      </c>
      <c r="H13" s="16">
        <v>-2.4</v>
      </c>
      <c r="I13" s="16">
        <v>3.7</v>
      </c>
      <c r="J13" s="16">
        <v>6.7</v>
      </c>
      <c r="K13" s="16">
        <v>12.7</v>
      </c>
      <c r="L13" s="16">
        <v>13.2</v>
      </c>
      <c r="M13" s="16">
        <v>8</v>
      </c>
      <c r="N13" s="16">
        <v>8.8000000000000007</v>
      </c>
      <c r="O13" s="16">
        <v>2.9</v>
      </c>
      <c r="P13" s="16">
        <v>0</v>
      </c>
      <c r="Q13" s="16">
        <v>-3.9</v>
      </c>
      <c r="R13" s="16">
        <v>-10.7</v>
      </c>
      <c r="S13" s="16">
        <v>-9.6</v>
      </c>
      <c r="T13" s="16">
        <v>-9.3000000000000007</v>
      </c>
      <c r="U13" s="16">
        <v>-3</v>
      </c>
      <c r="V13" s="16">
        <v>2.5</v>
      </c>
      <c r="W13" s="16">
        <v>6.7</v>
      </c>
      <c r="X13" s="16">
        <v>6.8</v>
      </c>
      <c r="Y13" s="16">
        <v>2.2000000000000002</v>
      </c>
      <c r="Z13" s="16">
        <v>2.9</v>
      </c>
      <c r="AA13" s="16">
        <v>3.1</v>
      </c>
      <c r="AB13" s="13">
        <v>5.4</v>
      </c>
    </row>
    <row r="14" spans="1:28" ht="15" x14ac:dyDescent="0.25">
      <c r="A14" s="239">
        <f t="shared" si="0"/>
        <v>11</v>
      </c>
      <c r="B14" s="307" t="s">
        <v>30</v>
      </c>
      <c r="C14" s="16">
        <v>13.4</v>
      </c>
      <c r="D14" s="16">
        <v>15</v>
      </c>
      <c r="E14" s="16">
        <v>8.1999999999999993</v>
      </c>
      <c r="F14" s="16">
        <v>7.8</v>
      </c>
      <c r="G14" s="16">
        <v>6.4</v>
      </c>
      <c r="H14" s="16">
        <v>3.3</v>
      </c>
      <c r="I14" s="16">
        <v>3.6</v>
      </c>
      <c r="J14" s="16">
        <v>5.4</v>
      </c>
      <c r="K14" s="16">
        <v>4.3</v>
      </c>
      <c r="L14" s="16">
        <v>6.9</v>
      </c>
      <c r="M14" s="16">
        <v>10.7</v>
      </c>
      <c r="N14" s="16">
        <v>5.0999999999999996</v>
      </c>
      <c r="O14" s="16">
        <v>5.5</v>
      </c>
      <c r="P14" s="16">
        <v>3.4</v>
      </c>
      <c r="Q14" s="16">
        <v>1.6</v>
      </c>
      <c r="R14" s="16">
        <v>2</v>
      </c>
      <c r="S14" s="16">
        <v>-0.8</v>
      </c>
      <c r="T14" s="16">
        <v>-1</v>
      </c>
      <c r="U14" s="16">
        <v>-2.7</v>
      </c>
      <c r="V14" s="16">
        <v>-1.4</v>
      </c>
      <c r="W14" s="16">
        <v>2.5</v>
      </c>
      <c r="X14" s="16">
        <v>4.8</v>
      </c>
      <c r="Y14" s="16">
        <v>7.3</v>
      </c>
      <c r="Z14" s="16">
        <v>9.6</v>
      </c>
      <c r="AA14" s="16">
        <v>9.5</v>
      </c>
      <c r="AB14" s="13">
        <v>8</v>
      </c>
    </row>
    <row r="15" spans="1:28" ht="15" x14ac:dyDescent="0.25">
      <c r="A15" s="239">
        <f t="shared" si="0"/>
        <v>12</v>
      </c>
      <c r="B15" s="307" t="s">
        <v>31</v>
      </c>
      <c r="C15" s="16">
        <v>6.3</v>
      </c>
      <c r="D15" s="16">
        <v>5.9</v>
      </c>
      <c r="E15" s="16">
        <v>4</v>
      </c>
      <c r="F15" s="16">
        <v>3.7</v>
      </c>
      <c r="G15" s="16">
        <v>6.6</v>
      </c>
      <c r="H15" s="16">
        <v>4.4000000000000004</v>
      </c>
      <c r="I15" s="16">
        <v>6.2</v>
      </c>
      <c r="J15" s="16">
        <v>4.5</v>
      </c>
      <c r="K15" s="16">
        <v>2.1</v>
      </c>
      <c r="L15" s="16">
        <v>4.5999999999999996</v>
      </c>
      <c r="M15" s="16">
        <v>4.0999999999999996</v>
      </c>
      <c r="N15" s="16">
        <v>6.4</v>
      </c>
      <c r="O15" s="16">
        <v>4.3</v>
      </c>
      <c r="P15" s="16">
        <v>3.7</v>
      </c>
      <c r="Q15" s="16">
        <v>3.3</v>
      </c>
      <c r="R15" s="16">
        <v>3.5</v>
      </c>
      <c r="S15" s="16">
        <v>7.1</v>
      </c>
      <c r="T15" s="16">
        <v>8.5</v>
      </c>
      <c r="U15" s="16">
        <v>8.6999999999999993</v>
      </c>
      <c r="V15" s="16">
        <v>5.8</v>
      </c>
      <c r="W15" s="16">
        <v>5.6</v>
      </c>
      <c r="X15" s="16">
        <v>4.9000000000000004</v>
      </c>
      <c r="Y15" s="16">
        <v>3.9</v>
      </c>
      <c r="Z15" s="16">
        <v>4.2</v>
      </c>
      <c r="AA15" s="16">
        <v>5.6</v>
      </c>
      <c r="AB15" s="13">
        <v>6</v>
      </c>
    </row>
    <row r="16" spans="1:28" ht="15" x14ac:dyDescent="0.25">
      <c r="A16" s="239">
        <f t="shared" si="0"/>
        <v>13</v>
      </c>
      <c r="B16" s="306" t="s">
        <v>32</v>
      </c>
      <c r="C16" s="16">
        <v>12</v>
      </c>
      <c r="D16" s="16">
        <v>11.7</v>
      </c>
      <c r="E16" s="16">
        <v>12.6</v>
      </c>
      <c r="F16" s="16">
        <v>15.4</v>
      </c>
      <c r="G16" s="16">
        <v>12.8</v>
      </c>
      <c r="H16" s="16">
        <v>15.4</v>
      </c>
      <c r="I16" s="16">
        <v>14.5</v>
      </c>
      <c r="J16" s="16">
        <v>7.1</v>
      </c>
      <c r="K16" s="16">
        <v>2.5</v>
      </c>
      <c r="L16" s="16">
        <v>2.7</v>
      </c>
      <c r="M16" s="16">
        <v>2.5</v>
      </c>
      <c r="N16" s="16">
        <v>7.8</v>
      </c>
      <c r="O16" s="16">
        <v>10.7</v>
      </c>
      <c r="P16" s="16">
        <v>9.9</v>
      </c>
      <c r="Q16" s="16">
        <v>11.1</v>
      </c>
      <c r="R16" s="16">
        <v>8.9</v>
      </c>
      <c r="S16" s="16">
        <v>10.4</v>
      </c>
      <c r="T16" s="16">
        <v>7.3</v>
      </c>
      <c r="U16" s="16">
        <v>4</v>
      </c>
      <c r="V16" s="16">
        <v>4.5</v>
      </c>
      <c r="W16" s="16">
        <v>3.9</v>
      </c>
      <c r="X16" s="16">
        <v>2.7</v>
      </c>
      <c r="Y16" s="16">
        <v>3</v>
      </c>
      <c r="Z16" s="16">
        <v>3.8</v>
      </c>
      <c r="AA16" s="16">
        <v>0.2</v>
      </c>
      <c r="AB16" s="13">
        <v>1.4</v>
      </c>
    </row>
    <row r="17" spans="1:28" ht="15" x14ac:dyDescent="0.25">
      <c r="A17" s="239">
        <f t="shared" si="0"/>
        <v>14</v>
      </c>
      <c r="B17" s="305" t="s">
        <v>157</v>
      </c>
      <c r="C17" s="293" t="s">
        <v>23</v>
      </c>
      <c r="D17" s="293" t="s">
        <v>23</v>
      </c>
      <c r="E17" s="293" t="s">
        <v>23</v>
      </c>
      <c r="F17" s="293" t="s">
        <v>23</v>
      </c>
      <c r="G17" s="293" t="s">
        <v>23</v>
      </c>
      <c r="H17" s="293" t="s">
        <v>23</v>
      </c>
      <c r="I17" s="293" t="s">
        <v>23</v>
      </c>
      <c r="J17" s="293" t="s">
        <v>23</v>
      </c>
      <c r="K17" s="293" t="s">
        <v>23</v>
      </c>
      <c r="L17" s="293" t="s">
        <v>23</v>
      </c>
      <c r="M17" s="293" t="s">
        <v>23</v>
      </c>
      <c r="N17" s="293" t="s">
        <v>23</v>
      </c>
      <c r="O17" s="293" t="s">
        <v>23</v>
      </c>
      <c r="P17" s="293" t="s">
        <v>23</v>
      </c>
      <c r="Q17" s="293" t="s">
        <v>23</v>
      </c>
      <c r="R17" s="293" t="s">
        <v>23</v>
      </c>
      <c r="S17" s="293" t="s">
        <v>23</v>
      </c>
      <c r="T17" s="293" t="s">
        <v>23</v>
      </c>
      <c r="U17" s="293" t="s">
        <v>23</v>
      </c>
      <c r="V17" s="293" t="s">
        <v>23</v>
      </c>
      <c r="W17" s="293" t="s">
        <v>23</v>
      </c>
      <c r="X17" s="293" t="s">
        <v>23</v>
      </c>
      <c r="Y17" s="293" t="s">
        <v>23</v>
      </c>
      <c r="Z17" s="293" t="s">
        <v>23</v>
      </c>
      <c r="AA17" s="293" t="s">
        <v>23</v>
      </c>
      <c r="AB17" s="295" t="s">
        <v>23</v>
      </c>
    </row>
    <row r="18" spans="1:28" ht="15" x14ac:dyDescent="0.25">
      <c r="A18" s="239">
        <f t="shared" si="0"/>
        <v>15</v>
      </c>
      <c r="B18" s="309" t="s">
        <v>33</v>
      </c>
      <c r="C18" s="293" t="s">
        <v>23</v>
      </c>
      <c r="D18" s="293" t="s">
        <v>23</v>
      </c>
      <c r="E18" s="293" t="s">
        <v>23</v>
      </c>
      <c r="F18" s="293" t="s">
        <v>23</v>
      </c>
      <c r="G18" s="293" t="s">
        <v>23</v>
      </c>
      <c r="H18" s="293" t="s">
        <v>23</v>
      </c>
      <c r="I18" s="293" t="s">
        <v>23</v>
      </c>
      <c r="J18" s="293" t="s">
        <v>23</v>
      </c>
      <c r="K18" s="293" t="s">
        <v>23</v>
      </c>
      <c r="L18" s="293" t="s">
        <v>23</v>
      </c>
      <c r="M18" s="293" t="s">
        <v>23</v>
      </c>
      <c r="N18" s="293"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5" t="s">
        <v>23</v>
      </c>
    </row>
    <row r="19" spans="1:28" ht="15" x14ac:dyDescent="0.25">
      <c r="A19" s="239">
        <f t="shared" si="0"/>
        <v>16</v>
      </c>
      <c r="B19" s="305" t="s">
        <v>12</v>
      </c>
      <c r="C19" s="16">
        <v>4.4000000000000004</v>
      </c>
      <c r="D19" s="16">
        <v>3.9</v>
      </c>
      <c r="E19" s="16">
        <v>3.3</v>
      </c>
      <c r="F19" s="16">
        <v>2.1</v>
      </c>
      <c r="G19" s="16">
        <v>2.6</v>
      </c>
      <c r="H19" s="16">
        <v>2.8</v>
      </c>
      <c r="I19" s="16">
        <v>2.9</v>
      </c>
      <c r="J19" s="16">
        <v>6</v>
      </c>
      <c r="K19" s="16">
        <v>4.3</v>
      </c>
      <c r="L19" s="16">
        <v>5.0999999999999996</v>
      </c>
      <c r="M19" s="16">
        <v>4.8</v>
      </c>
      <c r="N19" s="16">
        <v>3</v>
      </c>
      <c r="O19" s="16">
        <v>2.4</v>
      </c>
      <c r="P19" s="16">
        <v>1.4</v>
      </c>
      <c r="Q19" s="16">
        <v>0.1</v>
      </c>
      <c r="R19" s="16">
        <v>-1.6</v>
      </c>
      <c r="S19" s="16">
        <v>-1.1000000000000001</v>
      </c>
      <c r="T19" s="16">
        <v>-1.2</v>
      </c>
      <c r="U19" s="16">
        <v>1.2</v>
      </c>
      <c r="V19" s="16">
        <v>0.8</v>
      </c>
      <c r="W19" s="16">
        <v>2.6</v>
      </c>
      <c r="X19" s="16">
        <v>2.7</v>
      </c>
      <c r="Y19" s="16">
        <v>2.1</v>
      </c>
      <c r="Z19" s="16">
        <v>4.7</v>
      </c>
      <c r="AA19" s="16">
        <v>4.3</v>
      </c>
      <c r="AB19" s="13">
        <v>5.7</v>
      </c>
    </row>
    <row r="20" spans="1:28" ht="15" x14ac:dyDescent="0.25">
      <c r="A20" s="239">
        <f t="shared" si="0"/>
        <v>17</v>
      </c>
      <c r="B20" s="306" t="s">
        <v>24</v>
      </c>
      <c r="C20" s="16">
        <v>4.9000000000000004</v>
      </c>
      <c r="D20" s="16">
        <v>4.7</v>
      </c>
      <c r="E20" s="16">
        <v>4.5</v>
      </c>
      <c r="F20" s="16">
        <v>1.4</v>
      </c>
      <c r="G20" s="16">
        <v>1.6</v>
      </c>
      <c r="H20" s="16">
        <v>2</v>
      </c>
      <c r="I20" s="16">
        <v>2</v>
      </c>
      <c r="J20" s="16">
        <v>7.1</v>
      </c>
      <c r="K20" s="16">
        <v>4.5999999999999996</v>
      </c>
      <c r="L20" s="16">
        <v>5.4</v>
      </c>
      <c r="M20" s="16">
        <v>5.7</v>
      </c>
      <c r="N20" s="16">
        <v>2.8</v>
      </c>
      <c r="O20" s="16">
        <v>1.9</v>
      </c>
      <c r="P20" s="16">
        <v>1.1000000000000001</v>
      </c>
      <c r="Q20" s="16">
        <v>-0.9</v>
      </c>
      <c r="R20" s="16">
        <v>-3.2</v>
      </c>
      <c r="S20" s="16">
        <v>-0.8</v>
      </c>
      <c r="T20" s="16">
        <v>-1.5</v>
      </c>
      <c r="U20" s="16">
        <v>1.6</v>
      </c>
      <c r="V20" s="16">
        <v>2</v>
      </c>
      <c r="W20" s="16">
        <v>3</v>
      </c>
      <c r="X20" s="16">
        <v>3.2</v>
      </c>
      <c r="Y20" s="16">
        <v>1.8</v>
      </c>
      <c r="Z20" s="16">
        <v>5.3</v>
      </c>
      <c r="AA20" s="16">
        <v>5</v>
      </c>
      <c r="AB20" s="13">
        <v>7.2</v>
      </c>
    </row>
    <row r="21" spans="1:28" ht="15" x14ac:dyDescent="0.25">
      <c r="A21" s="239">
        <f t="shared" si="0"/>
        <v>18</v>
      </c>
      <c r="B21" s="306" t="s">
        <v>14</v>
      </c>
      <c r="C21" s="16">
        <v>3.3</v>
      </c>
      <c r="D21" s="16">
        <v>2</v>
      </c>
      <c r="E21" s="16">
        <v>0.7</v>
      </c>
      <c r="F21" s="16">
        <v>3.8</v>
      </c>
      <c r="G21" s="16">
        <v>5</v>
      </c>
      <c r="H21" s="16">
        <v>4.4000000000000004</v>
      </c>
      <c r="I21" s="16">
        <v>4.8</v>
      </c>
      <c r="J21" s="16">
        <v>3.7</v>
      </c>
      <c r="K21" s="16">
        <v>3.5</v>
      </c>
      <c r="L21" s="16">
        <v>4.4000000000000004</v>
      </c>
      <c r="M21" s="16">
        <v>3</v>
      </c>
      <c r="N21" s="16">
        <v>3.5</v>
      </c>
      <c r="O21" s="16">
        <v>3.5</v>
      </c>
      <c r="P21" s="16">
        <v>2</v>
      </c>
      <c r="Q21" s="16">
        <v>2.4</v>
      </c>
      <c r="R21" s="16">
        <v>1.8</v>
      </c>
      <c r="S21" s="16">
        <v>-1.8</v>
      </c>
      <c r="T21" s="16">
        <v>-0.7</v>
      </c>
      <c r="U21" s="16">
        <v>0.3</v>
      </c>
      <c r="V21" s="16">
        <v>-1.5</v>
      </c>
      <c r="W21" s="16">
        <v>1.9</v>
      </c>
      <c r="X21" s="16">
        <v>1.8</v>
      </c>
      <c r="Y21" s="16">
        <v>2.6</v>
      </c>
      <c r="Z21" s="16">
        <v>3.6</v>
      </c>
      <c r="AA21" s="16">
        <v>3</v>
      </c>
      <c r="AB21" s="13">
        <v>2.8</v>
      </c>
    </row>
    <row r="22" spans="1:28" ht="15" x14ac:dyDescent="0.25">
      <c r="A22" s="239">
        <f t="shared" si="0"/>
        <v>19</v>
      </c>
      <c r="B22" s="305" t="s">
        <v>34</v>
      </c>
      <c r="C22" s="16">
        <v>3.7</v>
      </c>
      <c r="D22" s="16">
        <v>3.6</v>
      </c>
      <c r="E22" s="16">
        <v>3</v>
      </c>
      <c r="F22" s="16">
        <v>0.6</v>
      </c>
      <c r="G22" s="16">
        <v>0.3</v>
      </c>
      <c r="H22" s="16">
        <v>1.3</v>
      </c>
      <c r="I22" s="16">
        <v>1.5</v>
      </c>
      <c r="J22" s="16">
        <v>3</v>
      </c>
      <c r="K22" s="16">
        <v>4</v>
      </c>
      <c r="L22" s="16">
        <v>5.0999999999999996</v>
      </c>
      <c r="M22" s="16">
        <v>4.5</v>
      </c>
      <c r="N22" s="16">
        <v>6.7</v>
      </c>
      <c r="O22" s="16">
        <v>7.1</v>
      </c>
      <c r="P22" s="16">
        <v>5.3</v>
      </c>
      <c r="Q22" s="16">
        <v>6.2</v>
      </c>
      <c r="R22" s="16">
        <v>3.4</v>
      </c>
      <c r="S22" s="16">
        <v>1.9</v>
      </c>
      <c r="T22" s="16">
        <v>1.2</v>
      </c>
      <c r="U22" s="16">
        <v>1.4</v>
      </c>
      <c r="V22" s="16">
        <v>3.1</v>
      </c>
      <c r="W22" s="16">
        <v>4.0999999999999996</v>
      </c>
      <c r="X22" s="16">
        <v>4.5999999999999996</v>
      </c>
      <c r="Y22" s="16">
        <v>4.0999999999999996</v>
      </c>
      <c r="Z22" s="16">
        <v>5.4</v>
      </c>
      <c r="AA22" s="16">
        <v>5</v>
      </c>
      <c r="AB22" s="13">
        <v>4.4000000000000004</v>
      </c>
    </row>
    <row r="23" spans="1:28" ht="15" x14ac:dyDescent="0.25">
      <c r="A23" s="239">
        <f t="shared" si="0"/>
        <v>20</v>
      </c>
      <c r="B23" s="306" t="s">
        <v>24</v>
      </c>
      <c r="C23" s="16">
        <v>3.3</v>
      </c>
      <c r="D23" s="16">
        <v>3.6</v>
      </c>
      <c r="E23" s="16">
        <v>3.2</v>
      </c>
      <c r="F23" s="16">
        <v>0.5</v>
      </c>
      <c r="G23" s="16">
        <v>0.4</v>
      </c>
      <c r="H23" s="16">
        <v>1.5</v>
      </c>
      <c r="I23" s="16">
        <v>1.7</v>
      </c>
      <c r="J23" s="16">
        <v>3.4</v>
      </c>
      <c r="K23" s="16">
        <v>4.5</v>
      </c>
      <c r="L23" s="16">
        <v>5.6</v>
      </c>
      <c r="M23" s="16">
        <v>4.9000000000000004</v>
      </c>
      <c r="N23" s="16">
        <v>7.2</v>
      </c>
      <c r="O23" s="16">
        <v>7.7</v>
      </c>
      <c r="P23" s="16">
        <v>5.8</v>
      </c>
      <c r="Q23" s="16">
        <v>6.5</v>
      </c>
      <c r="R23" s="16">
        <v>3.2</v>
      </c>
      <c r="S23" s="16">
        <v>1.2</v>
      </c>
      <c r="T23" s="16">
        <v>0.6</v>
      </c>
      <c r="U23" s="16">
        <v>0.9</v>
      </c>
      <c r="V23" s="16">
        <v>2.8</v>
      </c>
      <c r="W23" s="16">
        <v>4.0999999999999996</v>
      </c>
      <c r="X23" s="16">
        <v>4.4000000000000004</v>
      </c>
      <c r="Y23" s="16">
        <v>4</v>
      </c>
      <c r="Z23" s="16">
        <v>5.9</v>
      </c>
      <c r="AA23" s="16">
        <v>5.2</v>
      </c>
      <c r="AB23" s="13">
        <v>4.9000000000000004</v>
      </c>
    </row>
    <row r="24" spans="1:28" ht="15" x14ac:dyDescent="0.25">
      <c r="A24" s="239">
        <f t="shared" si="0"/>
        <v>21</v>
      </c>
      <c r="B24" s="306" t="s">
        <v>14</v>
      </c>
      <c r="C24" s="16">
        <v>5.8</v>
      </c>
      <c r="D24" s="16">
        <v>3.5</v>
      </c>
      <c r="E24" s="16">
        <v>1.9</v>
      </c>
      <c r="F24" s="16">
        <v>1.4</v>
      </c>
      <c r="G24" s="16">
        <v>0.2</v>
      </c>
      <c r="H24" s="16">
        <v>0.3</v>
      </c>
      <c r="I24" s="16">
        <v>0.3</v>
      </c>
      <c r="J24" s="16">
        <v>1.1000000000000001</v>
      </c>
      <c r="K24" s="16">
        <v>1.6</v>
      </c>
      <c r="L24" s="16">
        <v>2.5</v>
      </c>
      <c r="M24" s="16">
        <v>2.2999999999999998</v>
      </c>
      <c r="N24" s="16">
        <v>4</v>
      </c>
      <c r="O24" s="16">
        <v>4.3</v>
      </c>
      <c r="P24" s="16">
        <v>3</v>
      </c>
      <c r="Q24" s="16">
        <v>5</v>
      </c>
      <c r="R24" s="16">
        <v>3.9</v>
      </c>
      <c r="S24" s="16">
        <v>4.7</v>
      </c>
      <c r="T24" s="16">
        <v>4</v>
      </c>
      <c r="U24" s="16">
        <v>3.8</v>
      </c>
      <c r="V24" s="16">
        <v>4.3</v>
      </c>
      <c r="W24" s="16">
        <v>4.3</v>
      </c>
      <c r="X24" s="16">
        <v>5.3</v>
      </c>
      <c r="Y24" s="16">
        <v>4.4000000000000004</v>
      </c>
      <c r="Z24" s="16">
        <v>3.5</v>
      </c>
      <c r="AA24" s="16">
        <v>3.8</v>
      </c>
      <c r="AB24" s="13">
        <v>2.5</v>
      </c>
    </row>
    <row r="25" spans="1:28" ht="30" x14ac:dyDescent="0.25">
      <c r="A25" s="245">
        <f t="shared" si="0"/>
        <v>22</v>
      </c>
      <c r="B25" s="309" t="s">
        <v>181</v>
      </c>
      <c r="C25" s="67">
        <v>-2.6</v>
      </c>
      <c r="D25" s="67">
        <v>-2.4</v>
      </c>
      <c r="E25" s="67">
        <v>-1.2</v>
      </c>
      <c r="F25" s="67">
        <v>-2.1</v>
      </c>
      <c r="G25" s="67">
        <v>-2.5</v>
      </c>
      <c r="H25" s="67">
        <v>-2.2000000000000002</v>
      </c>
      <c r="I25" s="67">
        <v>-2.6</v>
      </c>
      <c r="J25" s="67">
        <v>-2.4</v>
      </c>
      <c r="K25" s="67">
        <v>-1.8</v>
      </c>
      <c r="L25" s="67">
        <v>-1.7</v>
      </c>
      <c r="M25" s="67">
        <v>-0.5</v>
      </c>
      <c r="N25" s="67">
        <v>0.2</v>
      </c>
      <c r="O25" s="67">
        <v>1.1000000000000001</v>
      </c>
      <c r="P25" s="67">
        <v>2.2000000000000002</v>
      </c>
      <c r="Q25" s="67">
        <v>1.9</v>
      </c>
      <c r="R25" s="67">
        <v>2.2000000000000002</v>
      </c>
      <c r="S25" s="67">
        <v>2.5</v>
      </c>
      <c r="T25" s="67">
        <v>1.3</v>
      </c>
      <c r="U25" s="67">
        <v>1.1000000000000001</v>
      </c>
      <c r="V25" s="67">
        <v>0.9</v>
      </c>
      <c r="W25" s="67">
        <v>-0.1</v>
      </c>
      <c r="X25" s="67">
        <v>0.1</v>
      </c>
      <c r="Y25" s="67">
        <v>-0.4</v>
      </c>
      <c r="Z25" s="67">
        <v>0.1</v>
      </c>
      <c r="AA25" s="67">
        <v>0.7</v>
      </c>
      <c r="AB25" s="80">
        <v>1.2</v>
      </c>
    </row>
    <row r="26" spans="1:28" ht="15" x14ac:dyDescent="0.25">
      <c r="A26" s="239">
        <f t="shared" si="0"/>
        <v>23</v>
      </c>
      <c r="B26" s="305" t="s">
        <v>35</v>
      </c>
      <c r="C26" s="16">
        <v>-2.1</v>
      </c>
      <c r="D26" s="16">
        <v>-2.6</v>
      </c>
      <c r="E26" s="16">
        <v>-0.2</v>
      </c>
      <c r="F26" s="16">
        <v>-2.6</v>
      </c>
      <c r="G26" s="16">
        <v>-4.8</v>
      </c>
      <c r="H26" s="16">
        <v>-4.8</v>
      </c>
      <c r="I26" s="16">
        <v>-6.4</v>
      </c>
      <c r="J26" s="16">
        <v>-6.1</v>
      </c>
      <c r="K26" s="16">
        <v>-3.8</v>
      </c>
      <c r="L26" s="16">
        <v>-4</v>
      </c>
      <c r="M26" s="16">
        <v>-1.4</v>
      </c>
      <c r="N26" s="16">
        <v>-1.2</v>
      </c>
      <c r="O26" s="16">
        <v>-0.8</v>
      </c>
      <c r="P26" s="16">
        <v>0.4</v>
      </c>
      <c r="Q26" s="16">
        <v>-0.9</v>
      </c>
      <c r="R26" s="16">
        <v>1.2</v>
      </c>
      <c r="S26" s="16">
        <v>0.7</v>
      </c>
      <c r="T26" s="16">
        <v>0.1</v>
      </c>
      <c r="U26" s="16">
        <v>0.6</v>
      </c>
      <c r="V26" s="16">
        <v>0.2</v>
      </c>
      <c r="W26" s="16">
        <v>0.1</v>
      </c>
      <c r="X26" s="16">
        <v>1.1000000000000001</v>
      </c>
      <c r="Y26" s="16">
        <v>0.4</v>
      </c>
      <c r="Z26" s="16">
        <v>1.3</v>
      </c>
      <c r="AA26" s="16">
        <v>1.9</v>
      </c>
      <c r="AB26" s="13">
        <v>2.2000000000000002</v>
      </c>
    </row>
    <row r="27" spans="1:28" ht="15" x14ac:dyDescent="0.25">
      <c r="A27" s="239">
        <f t="shared" si="0"/>
        <v>24</v>
      </c>
      <c r="B27" s="306" t="s">
        <v>36</v>
      </c>
      <c r="C27" s="16">
        <v>-2.4</v>
      </c>
      <c r="D27" s="16">
        <v>-4</v>
      </c>
      <c r="E27" s="16">
        <v>-2.5</v>
      </c>
      <c r="F27" s="16">
        <v>-4.7</v>
      </c>
      <c r="G27" s="16">
        <v>-6.4</v>
      </c>
      <c r="H27" s="16">
        <v>-5.8</v>
      </c>
      <c r="I27" s="16">
        <v>-8</v>
      </c>
      <c r="J27" s="16">
        <v>-6.5</v>
      </c>
      <c r="K27" s="16">
        <v>-5.0999999999999996</v>
      </c>
      <c r="L27" s="16">
        <v>-5.6</v>
      </c>
      <c r="M27" s="16">
        <v>-2.2999999999999998</v>
      </c>
      <c r="N27" s="16">
        <v>-3.6</v>
      </c>
      <c r="O27" s="16">
        <v>-2.7</v>
      </c>
      <c r="P27" s="16">
        <v>-1.4</v>
      </c>
      <c r="Q27" s="16">
        <v>-3.7</v>
      </c>
      <c r="R27" s="16">
        <v>-0.2</v>
      </c>
      <c r="S27" s="16">
        <v>-0.4</v>
      </c>
      <c r="T27" s="16">
        <v>-1.5</v>
      </c>
      <c r="U27" s="16">
        <v>0.2</v>
      </c>
      <c r="V27" s="16">
        <v>-0.7</v>
      </c>
      <c r="W27" s="16">
        <v>-0.5</v>
      </c>
      <c r="X27" s="16">
        <v>1.7</v>
      </c>
      <c r="Y27" s="16">
        <v>0.2</v>
      </c>
      <c r="Z27" s="16">
        <v>1.3</v>
      </c>
      <c r="AA27" s="16">
        <v>2.1</v>
      </c>
      <c r="AB27" s="13">
        <v>2.1</v>
      </c>
    </row>
    <row r="28" spans="1:28" ht="15" x14ac:dyDescent="0.25">
      <c r="A28" s="239">
        <f t="shared" si="0"/>
        <v>25</v>
      </c>
      <c r="B28" s="306" t="s">
        <v>37</v>
      </c>
      <c r="C28" s="16">
        <v>-1.6</v>
      </c>
      <c r="D28" s="16">
        <v>0.1</v>
      </c>
      <c r="E28" s="16">
        <v>3.9</v>
      </c>
      <c r="F28" s="16">
        <v>1.2</v>
      </c>
      <c r="G28" s="16">
        <v>-2</v>
      </c>
      <c r="H28" s="16">
        <v>-3.1</v>
      </c>
      <c r="I28" s="16">
        <v>-3.6</v>
      </c>
      <c r="J28" s="16">
        <v>-5.5</v>
      </c>
      <c r="K28" s="16">
        <v>-1.8</v>
      </c>
      <c r="L28" s="16">
        <v>-1.3</v>
      </c>
      <c r="M28" s="16">
        <v>0</v>
      </c>
      <c r="N28" s="16">
        <v>2.7</v>
      </c>
      <c r="O28" s="16">
        <v>2.2999999999999998</v>
      </c>
      <c r="P28" s="16">
        <v>3.2</v>
      </c>
      <c r="Q28" s="16">
        <v>3.5</v>
      </c>
      <c r="R28" s="16">
        <v>3.4</v>
      </c>
      <c r="S28" s="16">
        <v>2.5</v>
      </c>
      <c r="T28" s="16">
        <v>2.4</v>
      </c>
      <c r="U28" s="16">
        <v>1.2</v>
      </c>
      <c r="V28" s="16">
        <v>1.5</v>
      </c>
      <c r="W28" s="16">
        <v>1.1000000000000001</v>
      </c>
      <c r="X28" s="16">
        <v>0.3</v>
      </c>
      <c r="Y28" s="16">
        <v>0.6</v>
      </c>
      <c r="Z28" s="16">
        <v>1.3</v>
      </c>
      <c r="AA28" s="16">
        <v>1.7</v>
      </c>
      <c r="AB28" s="13">
        <v>2.4</v>
      </c>
    </row>
    <row r="29" spans="1:28" ht="15" x14ac:dyDescent="0.25">
      <c r="A29" s="239">
        <f t="shared" si="0"/>
        <v>26</v>
      </c>
      <c r="B29" s="305" t="s">
        <v>38</v>
      </c>
      <c r="C29" s="16">
        <v>-2.9</v>
      </c>
      <c r="D29" s="16">
        <v>-2.2999999999999998</v>
      </c>
      <c r="E29" s="16">
        <v>-1.8</v>
      </c>
      <c r="F29" s="16">
        <v>-1.7</v>
      </c>
      <c r="G29" s="16">
        <v>-1</v>
      </c>
      <c r="H29" s="16">
        <v>-0.4</v>
      </c>
      <c r="I29" s="16">
        <v>0.1</v>
      </c>
      <c r="J29" s="16">
        <v>0.2</v>
      </c>
      <c r="K29" s="16">
        <v>-0.5</v>
      </c>
      <c r="L29" s="16">
        <v>-0.2</v>
      </c>
      <c r="M29" s="16">
        <v>0.2</v>
      </c>
      <c r="N29" s="16">
        <v>1.1000000000000001</v>
      </c>
      <c r="O29" s="16">
        <v>2.4</v>
      </c>
      <c r="P29" s="16">
        <v>3.2</v>
      </c>
      <c r="Q29" s="16">
        <v>3.7</v>
      </c>
      <c r="R29" s="16">
        <v>2.8</v>
      </c>
      <c r="S29" s="16">
        <v>3.5</v>
      </c>
      <c r="T29" s="16">
        <v>2</v>
      </c>
      <c r="U29" s="16">
        <v>1.3</v>
      </c>
      <c r="V29" s="16">
        <v>1.4</v>
      </c>
      <c r="W29" s="16">
        <v>-0.3</v>
      </c>
      <c r="X29" s="16">
        <v>-0.5</v>
      </c>
      <c r="Y29" s="16">
        <v>-0.9</v>
      </c>
      <c r="Z29" s="16">
        <v>-0.5</v>
      </c>
      <c r="AA29" s="16">
        <v>0</v>
      </c>
      <c r="AB29" s="13">
        <v>0.7</v>
      </c>
    </row>
    <row r="30" spans="1:28" ht="15" x14ac:dyDescent="0.25">
      <c r="A30" s="239"/>
      <c r="B30" s="309" t="s">
        <v>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3"/>
    </row>
    <row r="31" spans="1:28" ht="17.25" x14ac:dyDescent="0.25">
      <c r="A31" s="239">
        <f>+A29+1</f>
        <v>27</v>
      </c>
      <c r="B31" s="305" t="s">
        <v>245</v>
      </c>
      <c r="C31" s="16">
        <v>4.2</v>
      </c>
      <c r="D31" s="16">
        <v>3.8</v>
      </c>
      <c r="E31" s="16">
        <v>2.8</v>
      </c>
      <c r="F31" s="16">
        <v>2.9</v>
      </c>
      <c r="G31" s="16">
        <v>0.9</v>
      </c>
      <c r="H31" s="16">
        <v>1.1000000000000001</v>
      </c>
      <c r="I31" s="16">
        <v>1.7</v>
      </c>
      <c r="J31" s="16">
        <v>1.5</v>
      </c>
      <c r="K31" s="16">
        <v>2.2000000000000002</v>
      </c>
      <c r="L31" s="16">
        <v>2.8</v>
      </c>
      <c r="M31" s="16">
        <v>3.9</v>
      </c>
      <c r="N31" s="16">
        <v>4</v>
      </c>
      <c r="O31" s="16">
        <v>3.9</v>
      </c>
      <c r="P31" s="16">
        <v>3</v>
      </c>
      <c r="Q31" s="16">
        <v>2.1</v>
      </c>
      <c r="R31" s="16">
        <v>1.4</v>
      </c>
      <c r="S31" s="16">
        <v>1</v>
      </c>
      <c r="T31" s="16">
        <v>0.4</v>
      </c>
      <c r="U31" s="16">
        <v>0.7</v>
      </c>
      <c r="V31" s="16">
        <v>1.2</v>
      </c>
      <c r="W31" s="16">
        <v>1.7</v>
      </c>
      <c r="X31" s="16">
        <v>2.7</v>
      </c>
      <c r="Y31" s="16">
        <v>2.5</v>
      </c>
      <c r="Z31" s="16">
        <v>2.2999999999999998</v>
      </c>
      <c r="AA31" s="16">
        <v>2.4</v>
      </c>
      <c r="AB31" s="295" t="s">
        <v>23</v>
      </c>
    </row>
    <row r="32" spans="1:28" ht="15" x14ac:dyDescent="0.25">
      <c r="A32" s="239">
        <f t="shared" si="0"/>
        <v>28</v>
      </c>
      <c r="B32" s="305" t="s">
        <v>43</v>
      </c>
      <c r="C32" s="16">
        <v>3.4</v>
      </c>
      <c r="D32" s="16">
        <v>3.1</v>
      </c>
      <c r="E32" s="16">
        <v>2.7</v>
      </c>
      <c r="F32" s="16">
        <v>2.2000000000000002</v>
      </c>
      <c r="G32" s="16">
        <v>1.2</v>
      </c>
      <c r="H32" s="16">
        <v>1.2</v>
      </c>
      <c r="I32" s="16">
        <v>1.8</v>
      </c>
      <c r="J32" s="16">
        <v>2.1</v>
      </c>
      <c r="K32" s="16">
        <v>1.8</v>
      </c>
      <c r="L32" s="16">
        <v>2.7</v>
      </c>
      <c r="M32" s="16">
        <v>3.5</v>
      </c>
      <c r="N32" s="16">
        <v>3.3</v>
      </c>
      <c r="O32" s="16">
        <v>3.9</v>
      </c>
      <c r="P32" s="16">
        <v>3.2</v>
      </c>
      <c r="Q32" s="16">
        <v>2.2000000000000002</v>
      </c>
      <c r="R32" s="16">
        <v>1.7</v>
      </c>
      <c r="S32" s="16">
        <v>1.3</v>
      </c>
      <c r="T32" s="16">
        <v>0.9</v>
      </c>
      <c r="U32" s="16">
        <v>1.1000000000000001</v>
      </c>
      <c r="V32" s="16">
        <v>1.5</v>
      </c>
      <c r="W32" s="16">
        <v>1.8</v>
      </c>
      <c r="X32" s="16">
        <v>2.4</v>
      </c>
      <c r="Y32" s="16">
        <v>2.4</v>
      </c>
      <c r="Z32" s="16">
        <v>2.4</v>
      </c>
      <c r="AA32" s="16">
        <v>2.5</v>
      </c>
      <c r="AB32" s="295" t="s">
        <v>23</v>
      </c>
    </row>
    <row r="33" spans="1:28" ht="15" x14ac:dyDescent="0.25">
      <c r="A33" s="239">
        <f t="shared" si="0"/>
        <v>29</v>
      </c>
      <c r="B33" s="305" t="s">
        <v>40</v>
      </c>
      <c r="C33" s="16">
        <v>2.2999999999999998</v>
      </c>
      <c r="D33" s="16">
        <v>2.2999999999999998</v>
      </c>
      <c r="E33" s="16">
        <v>1.8</v>
      </c>
      <c r="F33" s="16">
        <v>1.9</v>
      </c>
      <c r="G33" s="16">
        <v>1.6</v>
      </c>
      <c r="H33" s="16">
        <v>1.3</v>
      </c>
      <c r="I33" s="16">
        <v>1.6</v>
      </c>
      <c r="J33" s="16">
        <v>2</v>
      </c>
      <c r="K33" s="16">
        <v>1.5</v>
      </c>
      <c r="L33" s="16">
        <v>2.5</v>
      </c>
      <c r="M33" s="16">
        <v>3.3</v>
      </c>
      <c r="N33" s="16">
        <v>3</v>
      </c>
      <c r="O33" s="16">
        <v>3.2</v>
      </c>
      <c r="P33" s="16">
        <v>3.1</v>
      </c>
      <c r="Q33" s="16">
        <v>2.2999999999999998</v>
      </c>
      <c r="R33" s="16">
        <v>1.9</v>
      </c>
      <c r="S33" s="16">
        <v>2.2000000000000002</v>
      </c>
      <c r="T33" s="16">
        <v>2</v>
      </c>
      <c r="U33" s="16">
        <v>2.2000000000000002</v>
      </c>
      <c r="V33" s="16">
        <v>2.1</v>
      </c>
      <c r="W33" s="16">
        <v>2.2000000000000002</v>
      </c>
      <c r="X33" s="16">
        <v>2.1</v>
      </c>
      <c r="Y33" s="16">
        <v>2</v>
      </c>
      <c r="Z33" s="16">
        <v>2.6</v>
      </c>
      <c r="AA33" s="16">
        <v>2.4</v>
      </c>
      <c r="AB33" s="13">
        <v>3</v>
      </c>
    </row>
    <row r="34" spans="1:28" ht="15" x14ac:dyDescent="0.25">
      <c r="A34" s="239">
        <f t="shared" si="0"/>
        <v>30</v>
      </c>
      <c r="B34" s="305" t="s">
        <v>41</v>
      </c>
      <c r="C34" s="16">
        <v>2.6</v>
      </c>
      <c r="D34" s="16">
        <v>2.4</v>
      </c>
      <c r="E34" s="16">
        <v>2.5</v>
      </c>
      <c r="F34" s="16">
        <v>1.2</v>
      </c>
      <c r="G34" s="16">
        <v>1.2</v>
      </c>
      <c r="H34" s="16">
        <v>1.1000000000000001</v>
      </c>
      <c r="I34" s="16">
        <v>1.7</v>
      </c>
      <c r="J34" s="16">
        <v>2.2000000000000002</v>
      </c>
      <c r="K34" s="16">
        <v>1.5</v>
      </c>
      <c r="L34" s="16">
        <v>2.7</v>
      </c>
      <c r="M34" s="16">
        <v>3</v>
      </c>
      <c r="N34" s="16">
        <v>3.3</v>
      </c>
      <c r="O34" s="16">
        <v>4.5</v>
      </c>
      <c r="P34" s="16">
        <v>3.9</v>
      </c>
      <c r="Q34" s="16">
        <v>3.2</v>
      </c>
      <c r="R34" s="16">
        <v>2.7</v>
      </c>
      <c r="S34" s="16">
        <v>1.9</v>
      </c>
      <c r="T34" s="16">
        <v>1.6</v>
      </c>
      <c r="U34" s="16">
        <v>1.6</v>
      </c>
      <c r="V34" s="16">
        <v>2.2000000000000002</v>
      </c>
      <c r="W34" s="16">
        <v>2.2000000000000002</v>
      </c>
      <c r="X34" s="16">
        <v>2.4</v>
      </c>
      <c r="Y34" s="16">
        <v>2.6</v>
      </c>
      <c r="Z34" s="16">
        <v>2.6</v>
      </c>
      <c r="AA34" s="16">
        <v>2.7</v>
      </c>
      <c r="AB34" s="13">
        <v>2.7</v>
      </c>
    </row>
    <row r="35" spans="1:28" ht="15" x14ac:dyDescent="0.25">
      <c r="A35" s="239">
        <f t="shared" si="0"/>
        <v>31</v>
      </c>
      <c r="B35" s="305" t="s">
        <v>42</v>
      </c>
      <c r="C35" s="16">
        <v>2.2999999999999998</v>
      </c>
      <c r="D35" s="16">
        <v>2.2999999999999998</v>
      </c>
      <c r="E35" s="16">
        <v>1.8</v>
      </c>
      <c r="F35" s="16">
        <v>1.7</v>
      </c>
      <c r="G35" s="16">
        <v>1.2</v>
      </c>
      <c r="H35" s="16">
        <v>1.1000000000000001</v>
      </c>
      <c r="I35" s="16">
        <v>1.4</v>
      </c>
      <c r="J35" s="16">
        <v>1.7</v>
      </c>
      <c r="K35" s="16">
        <v>1.6</v>
      </c>
      <c r="L35" s="16">
        <v>2.6</v>
      </c>
      <c r="M35" s="16">
        <v>3.3</v>
      </c>
      <c r="N35" s="16">
        <v>3.6</v>
      </c>
      <c r="O35" s="16">
        <v>3.9</v>
      </c>
      <c r="P35" s="16">
        <v>3.7</v>
      </c>
      <c r="Q35" s="16">
        <v>3.2</v>
      </c>
      <c r="R35" s="16">
        <v>2.6</v>
      </c>
      <c r="S35" s="16">
        <v>2.5</v>
      </c>
      <c r="T35" s="16">
        <v>2.2999999999999998</v>
      </c>
      <c r="U35" s="16">
        <v>2.2000000000000002</v>
      </c>
      <c r="V35" s="16">
        <v>2.4</v>
      </c>
      <c r="W35" s="16">
        <v>2.4</v>
      </c>
      <c r="X35" s="16">
        <v>2.4</v>
      </c>
      <c r="Y35" s="16">
        <v>2.2000000000000002</v>
      </c>
      <c r="Z35" s="16">
        <v>2.8</v>
      </c>
      <c r="AA35" s="16">
        <v>2.6</v>
      </c>
      <c r="AB35" s="13">
        <v>2.9</v>
      </c>
    </row>
    <row r="36" spans="1:28" ht="15" x14ac:dyDescent="0.25">
      <c r="A36" s="239">
        <f t="shared" si="0"/>
        <v>32</v>
      </c>
      <c r="B36" s="305" t="s">
        <v>177</v>
      </c>
      <c r="C36" s="16">
        <v>3.5</v>
      </c>
      <c r="D36" s="16">
        <v>3.4</v>
      </c>
      <c r="E36" s="16">
        <v>2.5</v>
      </c>
      <c r="F36" s="16">
        <v>2.6</v>
      </c>
      <c r="G36" s="16">
        <v>2.1</v>
      </c>
      <c r="H36" s="16">
        <v>1.8</v>
      </c>
      <c r="I36" s="16">
        <v>2.2999999999999998</v>
      </c>
      <c r="J36" s="16">
        <v>2.6</v>
      </c>
      <c r="K36" s="16">
        <v>2.2999999999999998</v>
      </c>
      <c r="L36" s="16">
        <v>3.5</v>
      </c>
      <c r="M36" s="16">
        <v>4.0999999999999996</v>
      </c>
      <c r="N36" s="16">
        <v>4.3</v>
      </c>
      <c r="O36" s="16">
        <v>4.5</v>
      </c>
      <c r="P36" s="16">
        <v>4</v>
      </c>
      <c r="Q36" s="16">
        <v>3.4</v>
      </c>
      <c r="R36" s="16">
        <v>2.7</v>
      </c>
      <c r="S36" s="16">
        <v>2.5</v>
      </c>
      <c r="T36" s="16">
        <v>2.5</v>
      </c>
      <c r="U36" s="16">
        <v>2.4</v>
      </c>
      <c r="V36" s="16">
        <v>2.7</v>
      </c>
      <c r="W36" s="16">
        <v>2.9</v>
      </c>
      <c r="X36" s="16">
        <v>2.9</v>
      </c>
      <c r="Y36" s="16">
        <v>2.8</v>
      </c>
      <c r="Z36" s="16">
        <v>3.3</v>
      </c>
      <c r="AA36" s="16">
        <v>2.9</v>
      </c>
      <c r="AB36" s="13">
        <v>3.2</v>
      </c>
    </row>
    <row r="37" spans="1:28" ht="15" x14ac:dyDescent="0.25">
      <c r="A37" s="239">
        <f t="shared" si="0"/>
        <v>33</v>
      </c>
      <c r="B37" s="305" t="s">
        <v>93</v>
      </c>
      <c r="C37" s="16">
        <v>2.8</v>
      </c>
      <c r="D37" s="16">
        <v>2.4</v>
      </c>
      <c r="E37" s="16">
        <v>2.4</v>
      </c>
      <c r="F37" s="16">
        <v>1.2</v>
      </c>
      <c r="G37" s="16">
        <v>1.3</v>
      </c>
      <c r="H37" s="16">
        <v>1.2</v>
      </c>
      <c r="I37" s="16">
        <v>1.9</v>
      </c>
      <c r="J37" s="16">
        <v>2.6</v>
      </c>
      <c r="K37" s="16">
        <v>1.6</v>
      </c>
      <c r="L37" s="16">
        <v>2.6</v>
      </c>
      <c r="M37" s="16">
        <v>3.1</v>
      </c>
      <c r="N37" s="16">
        <v>2.6</v>
      </c>
      <c r="O37" s="16">
        <v>3.7</v>
      </c>
      <c r="P37" s="16">
        <v>3.2</v>
      </c>
      <c r="Q37" s="16">
        <v>2.1</v>
      </c>
      <c r="R37" s="16">
        <v>2</v>
      </c>
      <c r="S37" s="16">
        <v>1.4</v>
      </c>
      <c r="T37" s="16">
        <v>1.2</v>
      </c>
      <c r="U37" s="16">
        <v>1.4</v>
      </c>
      <c r="V37" s="16">
        <v>1.9</v>
      </c>
      <c r="W37" s="16">
        <v>2.1</v>
      </c>
      <c r="X37" s="16">
        <v>2.1</v>
      </c>
      <c r="Y37" s="16">
        <v>2.6</v>
      </c>
      <c r="Z37" s="16">
        <v>2.6</v>
      </c>
      <c r="AA37" s="16">
        <v>2.7</v>
      </c>
      <c r="AB37" s="295" t="s">
        <v>23</v>
      </c>
    </row>
    <row r="38" spans="1:28" ht="15" x14ac:dyDescent="0.25">
      <c r="A38" s="239">
        <f t="shared" si="0"/>
        <v>34</v>
      </c>
      <c r="B38" s="305" t="s">
        <v>94</v>
      </c>
      <c r="C38" s="16">
        <v>2.4</v>
      </c>
      <c r="D38" s="16">
        <v>3.6</v>
      </c>
      <c r="E38" s="16">
        <v>2.4</v>
      </c>
      <c r="F38" s="16">
        <v>4.9000000000000004</v>
      </c>
      <c r="G38" s="16">
        <v>-1.2</v>
      </c>
      <c r="H38" s="16">
        <v>-1.3</v>
      </c>
      <c r="I38" s="16">
        <v>-0.2</v>
      </c>
      <c r="J38" s="16">
        <v>-2.5</v>
      </c>
      <c r="K38" s="16">
        <v>3.1</v>
      </c>
      <c r="L38" s="16">
        <v>3.6</v>
      </c>
      <c r="M38" s="16">
        <v>4.3</v>
      </c>
      <c r="N38" s="16">
        <v>5.2</v>
      </c>
      <c r="O38" s="16">
        <v>4.9000000000000004</v>
      </c>
      <c r="P38" s="16">
        <v>4.4000000000000004</v>
      </c>
      <c r="Q38" s="16">
        <v>4.0999999999999996</v>
      </c>
      <c r="R38" s="16">
        <v>3.1</v>
      </c>
      <c r="S38" s="16">
        <v>2.5</v>
      </c>
      <c r="T38" s="16">
        <v>1.6</v>
      </c>
      <c r="U38" s="16">
        <v>1.1000000000000001</v>
      </c>
      <c r="V38" s="16">
        <v>1.6</v>
      </c>
      <c r="W38" s="16">
        <v>2</v>
      </c>
      <c r="X38" s="16">
        <v>2.7</v>
      </c>
      <c r="Y38" s="16">
        <v>2.9</v>
      </c>
      <c r="Z38" s="16">
        <v>2.8</v>
      </c>
      <c r="AA38" s="16">
        <v>2.8</v>
      </c>
      <c r="AB38" s="13">
        <v>2.9</v>
      </c>
    </row>
    <row r="39" spans="1:28" ht="15" x14ac:dyDescent="0.25">
      <c r="A39" s="239"/>
      <c r="B39" s="310" t="s">
        <v>9</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3"/>
    </row>
    <row r="40" spans="1:28" ht="15" x14ac:dyDescent="0.25">
      <c r="A40" s="239">
        <f>+A38+1</f>
        <v>35</v>
      </c>
      <c r="B40" s="306" t="s">
        <v>41</v>
      </c>
      <c r="C40" s="16">
        <v>2.2999999999999998</v>
      </c>
      <c r="D40" s="16">
        <v>1.6</v>
      </c>
      <c r="E40" s="16">
        <v>1.5</v>
      </c>
      <c r="F40" s="16">
        <v>1.8</v>
      </c>
      <c r="G40" s="16">
        <v>1.5</v>
      </c>
      <c r="H40" s="16">
        <v>1.4</v>
      </c>
      <c r="I40" s="16">
        <v>1.5</v>
      </c>
      <c r="J40" s="16">
        <v>1.5</v>
      </c>
      <c r="K40" s="16">
        <v>1.6</v>
      </c>
      <c r="L40" s="16">
        <v>1.9</v>
      </c>
      <c r="M40" s="16">
        <v>1.9</v>
      </c>
      <c r="N40" s="16">
        <v>1.4</v>
      </c>
      <c r="O40" s="16">
        <v>0.5</v>
      </c>
      <c r="P40" s="16">
        <v>0.4</v>
      </c>
      <c r="Q40" s="16">
        <v>0.3</v>
      </c>
      <c r="R40" s="16">
        <v>0.1</v>
      </c>
      <c r="S40" s="16">
        <v>0.4</v>
      </c>
      <c r="T40" s="16">
        <v>0.6</v>
      </c>
      <c r="U40" s="16">
        <v>0.7</v>
      </c>
      <c r="V40" s="16">
        <v>1.3</v>
      </c>
      <c r="W40" s="16">
        <v>2</v>
      </c>
      <c r="X40" s="16">
        <v>1.7</v>
      </c>
      <c r="Y40" s="16">
        <v>1.8</v>
      </c>
      <c r="Z40" s="16">
        <v>1.9</v>
      </c>
      <c r="AA40" s="16">
        <v>2</v>
      </c>
      <c r="AB40" s="13">
        <v>2.2999999999999998</v>
      </c>
    </row>
    <row r="41" spans="1:28" ht="32.25" x14ac:dyDescent="0.25">
      <c r="A41" s="245">
        <f t="shared" si="0"/>
        <v>36</v>
      </c>
      <c r="B41" s="306" t="s">
        <v>273</v>
      </c>
      <c r="C41" s="16">
        <v>2</v>
      </c>
      <c r="D41" s="16">
        <v>1.7</v>
      </c>
      <c r="E41" s="16">
        <v>1.6</v>
      </c>
      <c r="F41" s="16">
        <v>1.8</v>
      </c>
      <c r="G41" s="16">
        <v>1.5</v>
      </c>
      <c r="H41" s="16">
        <v>1.5</v>
      </c>
      <c r="I41" s="16">
        <v>1.6</v>
      </c>
      <c r="J41" s="16">
        <v>1.7</v>
      </c>
      <c r="K41" s="16">
        <v>1.8</v>
      </c>
      <c r="L41" s="16">
        <v>1.9</v>
      </c>
      <c r="M41" s="16">
        <v>1.9</v>
      </c>
      <c r="N41" s="16">
        <v>1.6</v>
      </c>
      <c r="O41" s="16">
        <v>1.2</v>
      </c>
      <c r="P41" s="16">
        <v>1.1000000000000001</v>
      </c>
      <c r="Q41" s="16">
        <v>0.9</v>
      </c>
      <c r="R41" s="16">
        <v>0.8</v>
      </c>
      <c r="S41" s="16">
        <v>0.9</v>
      </c>
      <c r="T41" s="16">
        <v>1</v>
      </c>
      <c r="U41" s="16">
        <v>1.2</v>
      </c>
      <c r="V41" s="16">
        <v>1.5</v>
      </c>
      <c r="W41" s="16">
        <v>1.9</v>
      </c>
      <c r="X41" s="16">
        <v>1.7</v>
      </c>
      <c r="Y41" s="16">
        <v>1.7</v>
      </c>
      <c r="Z41" s="16">
        <v>1.8</v>
      </c>
      <c r="AA41" s="16">
        <v>1.9</v>
      </c>
      <c r="AB41" s="13">
        <v>2.1</v>
      </c>
    </row>
    <row r="42" spans="1:28" ht="15" x14ac:dyDescent="0.25">
      <c r="A42" s="239">
        <f t="shared" si="0"/>
        <v>37</v>
      </c>
      <c r="B42" s="306" t="s">
        <v>21</v>
      </c>
      <c r="C42" s="16">
        <v>2.1</v>
      </c>
      <c r="D42" s="16">
        <v>1.7</v>
      </c>
      <c r="E42" s="16">
        <v>1.8</v>
      </c>
      <c r="F42" s="16">
        <v>2.1</v>
      </c>
      <c r="G42" s="16">
        <v>1.9</v>
      </c>
      <c r="H42" s="16">
        <v>1.7</v>
      </c>
      <c r="I42" s="16">
        <v>1.7</v>
      </c>
      <c r="J42" s="16">
        <v>1.8</v>
      </c>
      <c r="K42" s="16">
        <v>1.8</v>
      </c>
      <c r="L42" s="16">
        <v>2.1</v>
      </c>
      <c r="M42" s="16">
        <v>2.1</v>
      </c>
      <c r="N42" s="16">
        <v>1.6</v>
      </c>
      <c r="O42" s="16">
        <v>1.2</v>
      </c>
      <c r="P42" s="16">
        <v>1.1000000000000001</v>
      </c>
      <c r="Q42" s="16">
        <v>0.9</v>
      </c>
      <c r="R42" s="16">
        <v>0.9</v>
      </c>
      <c r="S42" s="16">
        <v>0.9</v>
      </c>
      <c r="T42" s="16">
        <v>0.9</v>
      </c>
      <c r="U42" s="16">
        <v>1</v>
      </c>
      <c r="V42" s="16">
        <v>1.5</v>
      </c>
      <c r="W42" s="16">
        <v>2.1</v>
      </c>
      <c r="X42" s="16">
        <v>1.7</v>
      </c>
      <c r="Y42" s="16">
        <v>1.9</v>
      </c>
      <c r="Z42" s="16">
        <v>2</v>
      </c>
      <c r="AA42" s="16">
        <v>2</v>
      </c>
      <c r="AB42" s="13">
        <v>2.4</v>
      </c>
    </row>
    <row r="43" spans="1:28" ht="17.25" x14ac:dyDescent="0.25">
      <c r="A43" s="239">
        <f t="shared" si="0"/>
        <v>38</v>
      </c>
      <c r="B43" s="306" t="s">
        <v>274</v>
      </c>
      <c r="C43" s="16">
        <v>2.1</v>
      </c>
      <c r="D43" s="16">
        <v>1.8</v>
      </c>
      <c r="E43" s="16">
        <v>1.7</v>
      </c>
      <c r="F43" s="16">
        <v>2</v>
      </c>
      <c r="G43" s="16">
        <v>1.7</v>
      </c>
      <c r="H43" s="16">
        <v>1.7</v>
      </c>
      <c r="I43" s="16">
        <v>1.9</v>
      </c>
      <c r="J43" s="16">
        <v>2.1</v>
      </c>
      <c r="K43" s="16">
        <v>2</v>
      </c>
      <c r="L43" s="16">
        <v>2.1</v>
      </c>
      <c r="M43" s="16">
        <v>2.1</v>
      </c>
      <c r="N43" s="16">
        <v>1.7</v>
      </c>
      <c r="O43" s="16">
        <v>1.4</v>
      </c>
      <c r="P43" s="16">
        <v>1.4</v>
      </c>
      <c r="Q43" s="16">
        <v>1.2</v>
      </c>
      <c r="R43" s="16">
        <v>1.1000000000000001</v>
      </c>
      <c r="S43" s="16">
        <v>1.1000000000000001</v>
      </c>
      <c r="T43" s="16">
        <v>1.2</v>
      </c>
      <c r="U43" s="16">
        <v>1.4</v>
      </c>
      <c r="V43" s="16">
        <v>1.8</v>
      </c>
      <c r="W43" s="16">
        <v>2.1</v>
      </c>
      <c r="X43" s="16">
        <v>1.9</v>
      </c>
      <c r="Y43" s="16">
        <v>1.8</v>
      </c>
      <c r="Z43" s="16">
        <v>1.9</v>
      </c>
      <c r="AA43" s="16">
        <v>2</v>
      </c>
      <c r="AB43" s="13">
        <v>2.2999999999999998</v>
      </c>
    </row>
    <row r="44" spans="1:28" ht="15" x14ac:dyDescent="0.25">
      <c r="A44" s="239">
        <f t="shared" si="0"/>
        <v>39</v>
      </c>
      <c r="B44" s="306" t="s">
        <v>275</v>
      </c>
      <c r="C44" s="16">
        <v>2.5</v>
      </c>
      <c r="D44" s="16">
        <v>1.8</v>
      </c>
      <c r="E44" s="16">
        <v>1.6</v>
      </c>
      <c r="F44" s="16">
        <v>1.8</v>
      </c>
      <c r="G44" s="16">
        <v>1.5</v>
      </c>
      <c r="H44" s="16">
        <v>1.3</v>
      </c>
      <c r="I44" s="16">
        <v>1.4</v>
      </c>
      <c r="J44" s="16">
        <v>1.2</v>
      </c>
      <c r="K44" s="16">
        <v>1.4</v>
      </c>
      <c r="L44" s="16">
        <v>1.8</v>
      </c>
      <c r="M44" s="16">
        <v>1.7</v>
      </c>
      <c r="N44" s="16">
        <v>1.2</v>
      </c>
      <c r="O44" s="16">
        <v>0.2</v>
      </c>
      <c r="P44" s="16">
        <v>0.2</v>
      </c>
      <c r="Q44" s="16">
        <v>0.2</v>
      </c>
      <c r="R44" s="16">
        <v>0.3</v>
      </c>
      <c r="S44" s="16">
        <v>0.8</v>
      </c>
      <c r="T44" s="16">
        <v>0.9</v>
      </c>
      <c r="U44" s="16">
        <v>1</v>
      </c>
      <c r="V44" s="16">
        <v>1.6</v>
      </c>
      <c r="W44" s="16">
        <v>2</v>
      </c>
      <c r="X44" s="16">
        <v>1.6</v>
      </c>
      <c r="Y44" s="16">
        <v>1.6</v>
      </c>
      <c r="Z44" s="16">
        <v>1.8</v>
      </c>
      <c r="AA44" s="16">
        <v>1.9</v>
      </c>
      <c r="AB44" s="13">
        <v>2.2000000000000002</v>
      </c>
    </row>
    <row r="45" spans="1:28" ht="17.25" x14ac:dyDescent="0.25">
      <c r="A45" s="239">
        <f t="shared" si="0"/>
        <v>40</v>
      </c>
      <c r="B45" s="306" t="s">
        <v>276</v>
      </c>
      <c r="C45" s="16">
        <v>2.1</v>
      </c>
      <c r="D45" s="16">
        <v>1.9</v>
      </c>
      <c r="E45" s="16">
        <v>1.7</v>
      </c>
      <c r="F45" s="16">
        <v>1.8</v>
      </c>
      <c r="G45" s="16">
        <v>1.5</v>
      </c>
      <c r="H45" s="16">
        <v>1.4</v>
      </c>
      <c r="I45" s="16">
        <v>1.5</v>
      </c>
      <c r="J45" s="16">
        <v>1.6</v>
      </c>
      <c r="K45" s="16">
        <v>1.5</v>
      </c>
      <c r="L45" s="16">
        <v>1.7</v>
      </c>
      <c r="M45" s="16">
        <v>1.7</v>
      </c>
      <c r="N45" s="16">
        <v>1.5</v>
      </c>
      <c r="O45" s="16">
        <v>1.4</v>
      </c>
      <c r="P45" s="16">
        <v>1.3</v>
      </c>
      <c r="Q45" s="16">
        <v>1.3</v>
      </c>
      <c r="R45" s="16">
        <v>1.2</v>
      </c>
      <c r="S45" s="16">
        <v>1.5</v>
      </c>
      <c r="T45" s="16">
        <v>1.6</v>
      </c>
      <c r="U45" s="16">
        <v>1.7</v>
      </c>
      <c r="V45" s="16">
        <v>1.8</v>
      </c>
      <c r="W45" s="16">
        <v>1.8</v>
      </c>
      <c r="X45" s="16">
        <v>1.6</v>
      </c>
      <c r="Y45" s="16">
        <v>1.5</v>
      </c>
      <c r="Z45" s="16">
        <v>1.6</v>
      </c>
      <c r="AA45" s="16">
        <v>1.7</v>
      </c>
      <c r="AB45" s="13">
        <v>1.9</v>
      </c>
    </row>
    <row r="46" spans="1:28" ht="17.25" x14ac:dyDescent="0.25">
      <c r="A46" s="239">
        <f t="shared" si="0"/>
        <v>41</v>
      </c>
      <c r="B46" s="306" t="s">
        <v>277</v>
      </c>
      <c r="C46" s="16">
        <v>2.5</v>
      </c>
      <c r="D46" s="16">
        <v>1.7</v>
      </c>
      <c r="E46" s="16">
        <v>1.5</v>
      </c>
      <c r="F46" s="16">
        <v>1.5</v>
      </c>
      <c r="G46" s="16">
        <v>1.3</v>
      </c>
      <c r="H46" s="16">
        <v>0.9</v>
      </c>
      <c r="I46" s="16">
        <v>1</v>
      </c>
      <c r="J46" s="16">
        <v>0.8</v>
      </c>
      <c r="K46" s="16">
        <v>0.9</v>
      </c>
      <c r="L46" s="16">
        <v>1.4</v>
      </c>
      <c r="M46" s="16">
        <v>1.3</v>
      </c>
      <c r="N46" s="16">
        <v>0.8</v>
      </c>
      <c r="O46" s="16">
        <v>-0.2</v>
      </c>
      <c r="P46" s="16">
        <v>-0.1</v>
      </c>
      <c r="Q46" s="16">
        <v>-0.1</v>
      </c>
      <c r="R46" s="16">
        <v>0</v>
      </c>
      <c r="S46" s="16">
        <v>0.6</v>
      </c>
      <c r="T46" s="16">
        <v>0.6</v>
      </c>
      <c r="U46" s="16">
        <v>0.7</v>
      </c>
      <c r="V46" s="16">
        <v>1.2</v>
      </c>
      <c r="W46" s="16">
        <v>1.8</v>
      </c>
      <c r="X46" s="16">
        <v>1.3</v>
      </c>
      <c r="Y46" s="16">
        <v>1.3</v>
      </c>
      <c r="Z46" s="16">
        <v>1.5</v>
      </c>
      <c r="AA46" s="16">
        <v>1.5</v>
      </c>
      <c r="AB46" s="13">
        <v>2</v>
      </c>
    </row>
    <row r="47" spans="1:28" ht="27" customHeight="1" x14ac:dyDescent="0.25">
      <c r="A47" s="263">
        <f>+A46+1</f>
        <v>42</v>
      </c>
      <c r="B47" s="300" t="s">
        <v>278</v>
      </c>
      <c r="C47" s="131">
        <v>2.1</v>
      </c>
      <c r="D47" s="142">
        <v>1.9</v>
      </c>
      <c r="E47" s="142">
        <v>1.7</v>
      </c>
      <c r="F47" s="142">
        <v>1.5</v>
      </c>
      <c r="G47" s="142">
        <v>1.3</v>
      </c>
      <c r="H47" s="142">
        <v>1</v>
      </c>
      <c r="I47" s="142">
        <v>1.1000000000000001</v>
      </c>
      <c r="J47" s="142">
        <v>1.1000000000000001</v>
      </c>
      <c r="K47" s="142">
        <v>1</v>
      </c>
      <c r="L47" s="142">
        <v>1.3</v>
      </c>
      <c r="M47" s="142">
        <v>1.3</v>
      </c>
      <c r="N47" s="142">
        <v>1.2</v>
      </c>
      <c r="O47" s="142">
        <v>1.1000000000000001</v>
      </c>
      <c r="P47" s="142">
        <v>1.1000000000000001</v>
      </c>
      <c r="Q47" s="142">
        <v>1</v>
      </c>
      <c r="R47" s="142">
        <v>1.1000000000000001</v>
      </c>
      <c r="S47" s="142">
        <v>1.3</v>
      </c>
      <c r="T47" s="142">
        <v>1.4</v>
      </c>
      <c r="U47" s="142">
        <v>1.5</v>
      </c>
      <c r="V47" s="142">
        <v>1.5</v>
      </c>
      <c r="W47" s="142">
        <v>1.5</v>
      </c>
      <c r="X47" s="142">
        <v>1.2</v>
      </c>
      <c r="Y47" s="142">
        <v>1.1000000000000001</v>
      </c>
      <c r="Z47" s="142">
        <v>1.2</v>
      </c>
      <c r="AA47" s="142">
        <v>1.3</v>
      </c>
      <c r="AB47" s="141">
        <v>1.7</v>
      </c>
    </row>
    <row r="48" spans="1:28" ht="15" x14ac:dyDescent="0.25">
      <c r="A48" s="285" t="s">
        <v>246</v>
      </c>
      <c r="B48" s="285"/>
      <c r="C48" s="285"/>
      <c r="D48" s="285"/>
      <c r="E48" s="285"/>
      <c r="F48" s="285"/>
      <c r="G48" s="285"/>
      <c r="H48" s="285"/>
      <c r="I48" s="285"/>
      <c r="J48" s="285"/>
      <c r="K48" s="285"/>
      <c r="L48" s="285"/>
      <c r="M48" s="285"/>
      <c r="N48" s="285"/>
      <c r="O48" s="285"/>
      <c r="P48" s="285"/>
      <c r="Q48" s="285"/>
      <c r="R48" s="285"/>
      <c r="S48" s="162"/>
    </row>
    <row r="49" spans="1:28" ht="15" x14ac:dyDescent="0.25">
      <c r="A49" s="380" t="s">
        <v>15</v>
      </c>
      <c r="B49" s="380"/>
      <c r="C49" s="380"/>
      <c r="D49" s="380"/>
      <c r="E49" s="380"/>
      <c r="F49" s="380"/>
      <c r="G49" s="380"/>
      <c r="H49" s="380"/>
      <c r="I49" s="380"/>
      <c r="J49" s="380"/>
      <c r="K49" s="380"/>
      <c r="L49" s="380"/>
      <c r="M49" s="380"/>
      <c r="N49" s="380"/>
      <c r="O49" s="380"/>
      <c r="P49" s="380"/>
      <c r="Q49" s="380"/>
      <c r="R49" s="380"/>
      <c r="S49" s="394"/>
      <c r="T49" s="394"/>
      <c r="U49" s="394"/>
      <c r="V49" s="394"/>
      <c r="W49" s="394"/>
      <c r="X49" s="394"/>
      <c r="Y49" s="394"/>
      <c r="Z49" s="394"/>
      <c r="AA49" s="394"/>
      <c r="AB49" s="394"/>
    </row>
    <row r="50" spans="1:28" ht="15" x14ac:dyDescent="0.25">
      <c r="A50" s="320" t="s">
        <v>16</v>
      </c>
      <c r="B50" s="320"/>
      <c r="C50" s="320"/>
      <c r="D50" s="320"/>
      <c r="E50" s="320"/>
      <c r="F50" s="320"/>
      <c r="G50" s="320"/>
      <c r="H50" s="320"/>
      <c r="I50" s="320"/>
      <c r="J50" s="320"/>
      <c r="K50" s="320"/>
      <c r="L50" s="320"/>
      <c r="M50" s="320"/>
      <c r="N50" s="320"/>
      <c r="O50" s="320"/>
      <c r="P50" s="320"/>
      <c r="Q50" s="320"/>
      <c r="R50" s="320"/>
      <c r="S50" s="394"/>
      <c r="T50" s="394"/>
      <c r="U50" s="394"/>
      <c r="V50" s="394"/>
      <c r="W50" s="394"/>
      <c r="X50" s="394"/>
      <c r="Y50" s="394"/>
      <c r="Z50" s="394"/>
      <c r="AA50" s="394"/>
      <c r="AB50" s="394"/>
    </row>
    <row r="51" spans="1:28" ht="27" customHeight="1" x14ac:dyDescent="0.25">
      <c r="A51" s="371" t="s">
        <v>147</v>
      </c>
      <c r="B51" s="371"/>
      <c r="C51" s="371"/>
      <c r="D51" s="371"/>
      <c r="E51" s="371"/>
      <c r="F51" s="371"/>
      <c r="G51" s="371"/>
      <c r="H51" s="371"/>
      <c r="I51" s="371"/>
      <c r="J51" s="371"/>
      <c r="K51" s="371"/>
      <c r="L51" s="371"/>
      <c r="M51" s="371"/>
      <c r="N51" s="371"/>
      <c r="O51" s="371"/>
      <c r="P51" s="371"/>
      <c r="Q51" s="371"/>
      <c r="R51" s="371"/>
      <c r="S51" s="394"/>
      <c r="T51" s="394"/>
      <c r="U51" s="394"/>
      <c r="V51" s="394"/>
      <c r="W51" s="394"/>
      <c r="X51" s="394"/>
      <c r="Y51" s="394"/>
      <c r="Z51" s="394"/>
      <c r="AA51" s="394"/>
      <c r="AB51" s="394"/>
    </row>
    <row r="52" spans="1:28" ht="15" x14ac:dyDescent="0.25">
      <c r="A52" s="320" t="s">
        <v>150</v>
      </c>
      <c r="B52" s="320"/>
      <c r="C52" s="320"/>
      <c r="D52" s="320"/>
      <c r="E52" s="320"/>
      <c r="F52" s="320"/>
      <c r="G52" s="320"/>
      <c r="H52" s="320"/>
      <c r="I52" s="320"/>
      <c r="J52" s="320"/>
      <c r="K52" s="320"/>
      <c r="L52" s="320"/>
      <c r="M52" s="320"/>
      <c r="N52" s="320"/>
      <c r="O52" s="320"/>
      <c r="P52" s="320"/>
      <c r="Q52" s="320"/>
      <c r="R52" s="320"/>
      <c r="S52" s="394"/>
      <c r="T52" s="394"/>
      <c r="U52" s="394"/>
      <c r="V52" s="394"/>
      <c r="W52" s="394"/>
      <c r="X52" s="394"/>
      <c r="Y52" s="394"/>
      <c r="Z52" s="394"/>
      <c r="AA52" s="394"/>
      <c r="AB52" s="394"/>
    </row>
    <row r="53" spans="1:28" ht="15" x14ac:dyDescent="0.25">
      <c r="B53" s="64"/>
    </row>
    <row r="56" spans="1:28" ht="15" x14ac:dyDescent="0.25">
      <c r="B56" s="64"/>
    </row>
  </sheetData>
  <mergeCells count="14">
    <mergeCell ref="A49:AB49"/>
    <mergeCell ref="A50:AB50"/>
    <mergeCell ref="A51:AB51"/>
    <mergeCell ref="A52:AB52"/>
    <mergeCell ref="AA2:AB2"/>
    <mergeCell ref="K2:N2"/>
    <mergeCell ref="B2:B3"/>
    <mergeCell ref="C2:F2"/>
    <mergeCell ref="A1:AB1"/>
    <mergeCell ref="S2:V2"/>
    <mergeCell ref="W2:Z2"/>
    <mergeCell ref="O2:R2"/>
    <mergeCell ref="G2:J2"/>
    <mergeCell ref="A2:A3"/>
  </mergeCells>
  <pageMargins left="0.25" right="0.25" top="0.75" bottom="0.75" header="0.3" footer="0.3"/>
  <pageSetup scale="61" orientation="landscape" horizontalDpi="200"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
  <sheetViews>
    <sheetView showGridLines="0" zoomScale="73" zoomScaleNormal="73" workbookViewId="0">
      <selection activeCell="B17" sqref="B17"/>
    </sheetView>
  </sheetViews>
  <sheetFormatPr defaultColWidth="9.7109375" defaultRowHeight="15" x14ac:dyDescent="0.25"/>
  <cols>
    <col min="1" max="1" width="4.7109375" style="156" customWidth="1"/>
    <col min="2" max="2" width="50.7109375" style="11" customWidth="1"/>
    <col min="3" max="6" width="9.7109375" style="11" customWidth="1"/>
    <col min="7" max="39" width="9.7109375" style="21" customWidth="1"/>
    <col min="40" max="242" width="8.85546875" style="21" customWidth="1"/>
    <col min="243" max="243" width="50.7109375" style="21" customWidth="1"/>
    <col min="244" max="249" width="11.7109375" style="21" customWidth="1"/>
    <col min="250" max="251" width="11.28515625" style="21" bestFit="1" customWidth="1"/>
    <col min="252" max="257" width="9.7109375" style="21"/>
    <col min="258" max="258" width="50.7109375" style="21" customWidth="1"/>
    <col min="259" max="259" width="11.28515625" style="21" bestFit="1" customWidth="1"/>
    <col min="260" max="262" width="9.7109375" style="21" customWidth="1"/>
    <col min="263" max="498" width="8.85546875" style="21" customWidth="1"/>
    <col min="499" max="499" width="50.7109375" style="21" customWidth="1"/>
    <col min="500" max="505" width="11.7109375" style="21" customWidth="1"/>
    <col min="506" max="507" width="11.28515625" style="21" bestFit="1" customWidth="1"/>
    <col min="508" max="513" width="9.7109375" style="21"/>
    <col min="514" max="514" width="50.7109375" style="21" customWidth="1"/>
    <col min="515" max="515" width="11.28515625" style="21" bestFit="1" customWidth="1"/>
    <col min="516" max="518" width="9.7109375" style="21" customWidth="1"/>
    <col min="519" max="754" width="8.85546875" style="21" customWidth="1"/>
    <col min="755" max="755" width="50.7109375" style="21" customWidth="1"/>
    <col min="756" max="761" width="11.7109375" style="21" customWidth="1"/>
    <col min="762" max="763" width="11.28515625" style="21" bestFit="1" customWidth="1"/>
    <col min="764" max="769" width="9.7109375" style="21"/>
    <col min="770" max="770" width="50.7109375" style="21" customWidth="1"/>
    <col min="771" max="771" width="11.28515625" style="21" bestFit="1" customWidth="1"/>
    <col min="772" max="774" width="9.7109375" style="21" customWidth="1"/>
    <col min="775" max="1010" width="8.85546875" style="21" customWidth="1"/>
    <col min="1011" max="1011" width="50.7109375" style="21" customWidth="1"/>
    <col min="1012" max="1017" width="11.7109375" style="21" customWidth="1"/>
    <col min="1018" max="1019" width="11.28515625" style="21" bestFit="1" customWidth="1"/>
    <col min="1020" max="1025" width="9.7109375" style="21"/>
    <col min="1026" max="1026" width="50.7109375" style="21" customWidth="1"/>
    <col min="1027" max="1027" width="11.28515625" style="21" bestFit="1" customWidth="1"/>
    <col min="1028" max="1030" width="9.7109375" style="21" customWidth="1"/>
    <col min="1031" max="1266" width="8.85546875" style="21" customWidth="1"/>
    <col min="1267" max="1267" width="50.7109375" style="21" customWidth="1"/>
    <col min="1268" max="1273" width="11.7109375" style="21" customWidth="1"/>
    <col min="1274" max="1275" width="11.28515625" style="21" bestFit="1" customWidth="1"/>
    <col min="1276" max="1281" width="9.7109375" style="21"/>
    <col min="1282" max="1282" width="50.7109375" style="21" customWidth="1"/>
    <col min="1283" max="1283" width="11.28515625" style="21" bestFit="1" customWidth="1"/>
    <col min="1284" max="1286" width="9.7109375" style="21" customWidth="1"/>
    <col min="1287" max="1522" width="8.85546875" style="21" customWidth="1"/>
    <col min="1523" max="1523" width="50.7109375" style="21" customWidth="1"/>
    <col min="1524" max="1529" width="11.7109375" style="21" customWidth="1"/>
    <col min="1530" max="1531" width="11.28515625" style="21" bestFit="1" customWidth="1"/>
    <col min="1532" max="1537" width="9.7109375" style="21"/>
    <col min="1538" max="1538" width="50.7109375" style="21" customWidth="1"/>
    <col min="1539" max="1539" width="11.28515625" style="21" bestFit="1" customWidth="1"/>
    <col min="1540" max="1542" width="9.7109375" style="21" customWidth="1"/>
    <col min="1543" max="1778" width="8.85546875" style="21" customWidth="1"/>
    <col min="1779" max="1779" width="50.7109375" style="21" customWidth="1"/>
    <col min="1780" max="1785" width="11.7109375" style="21" customWidth="1"/>
    <col min="1786" max="1787" width="11.28515625" style="21" bestFit="1" customWidth="1"/>
    <col min="1788" max="1793" width="9.7109375" style="21"/>
    <col min="1794" max="1794" width="50.7109375" style="21" customWidth="1"/>
    <col min="1795" max="1795" width="11.28515625" style="21" bestFit="1" customWidth="1"/>
    <col min="1796" max="1798" width="9.7109375" style="21" customWidth="1"/>
    <col min="1799" max="2034" width="8.85546875" style="21" customWidth="1"/>
    <col min="2035" max="2035" width="50.7109375" style="21" customWidth="1"/>
    <col min="2036" max="2041" width="11.7109375" style="21" customWidth="1"/>
    <col min="2042" max="2043" width="11.28515625" style="21" bestFit="1" customWidth="1"/>
    <col min="2044" max="2049" width="9.7109375" style="21"/>
    <col min="2050" max="2050" width="50.7109375" style="21" customWidth="1"/>
    <col min="2051" max="2051" width="11.28515625" style="21" bestFit="1" customWidth="1"/>
    <col min="2052" max="2054" width="9.7109375" style="21" customWidth="1"/>
    <col min="2055" max="2290" width="8.85546875" style="21" customWidth="1"/>
    <col min="2291" max="2291" width="50.7109375" style="21" customWidth="1"/>
    <col min="2292" max="2297" width="11.7109375" style="21" customWidth="1"/>
    <col min="2298" max="2299" width="11.28515625" style="21" bestFit="1" customWidth="1"/>
    <col min="2300" max="2305" width="9.7109375" style="21"/>
    <col min="2306" max="2306" width="50.7109375" style="21" customWidth="1"/>
    <col min="2307" max="2307" width="11.28515625" style="21" bestFit="1" customWidth="1"/>
    <col min="2308" max="2310" width="9.7109375" style="21" customWidth="1"/>
    <col min="2311" max="2546" width="8.85546875" style="21" customWidth="1"/>
    <col min="2547" max="2547" width="50.7109375" style="21" customWidth="1"/>
    <col min="2548" max="2553" width="11.7109375" style="21" customWidth="1"/>
    <col min="2554" max="2555" width="11.28515625" style="21" bestFit="1" customWidth="1"/>
    <col min="2556" max="2561" width="9.7109375" style="21"/>
    <col min="2562" max="2562" width="50.7109375" style="21" customWidth="1"/>
    <col min="2563" max="2563" width="11.28515625" style="21" bestFit="1" customWidth="1"/>
    <col min="2564" max="2566" width="9.7109375" style="21" customWidth="1"/>
    <col min="2567" max="2802" width="8.85546875" style="21" customWidth="1"/>
    <col min="2803" max="2803" width="50.7109375" style="21" customWidth="1"/>
    <col min="2804" max="2809" width="11.7109375" style="21" customWidth="1"/>
    <col min="2810" max="2811" width="11.28515625" style="21" bestFit="1" customWidth="1"/>
    <col min="2812" max="2817" width="9.7109375" style="21"/>
    <col min="2818" max="2818" width="50.7109375" style="21" customWidth="1"/>
    <col min="2819" max="2819" width="11.28515625" style="21" bestFit="1" customWidth="1"/>
    <col min="2820" max="2822" width="9.7109375" style="21" customWidth="1"/>
    <col min="2823" max="3058" width="8.85546875" style="21" customWidth="1"/>
    <col min="3059" max="3059" width="50.7109375" style="21" customWidth="1"/>
    <col min="3060" max="3065" width="11.7109375" style="21" customWidth="1"/>
    <col min="3066" max="3067" width="11.28515625" style="21" bestFit="1" customWidth="1"/>
    <col min="3068" max="3073" width="9.7109375" style="21"/>
    <col min="3074" max="3074" width="50.7109375" style="21" customWidth="1"/>
    <col min="3075" max="3075" width="11.28515625" style="21" bestFit="1" customWidth="1"/>
    <col min="3076" max="3078" width="9.7109375" style="21" customWidth="1"/>
    <col min="3079" max="3314" width="8.85546875" style="21" customWidth="1"/>
    <col min="3315" max="3315" width="50.7109375" style="21" customWidth="1"/>
    <col min="3316" max="3321" width="11.7109375" style="21" customWidth="1"/>
    <col min="3322" max="3323" width="11.28515625" style="21" bestFit="1" customWidth="1"/>
    <col min="3324" max="3329" width="9.7109375" style="21"/>
    <col min="3330" max="3330" width="50.7109375" style="21" customWidth="1"/>
    <col min="3331" max="3331" width="11.28515625" style="21" bestFit="1" customWidth="1"/>
    <col min="3332" max="3334" width="9.7109375" style="21" customWidth="1"/>
    <col min="3335" max="3570" width="8.85546875" style="21" customWidth="1"/>
    <col min="3571" max="3571" width="50.7109375" style="21" customWidth="1"/>
    <col min="3572" max="3577" width="11.7109375" style="21" customWidth="1"/>
    <col min="3578" max="3579" width="11.28515625" style="21" bestFit="1" customWidth="1"/>
    <col min="3580" max="3585" width="9.7109375" style="21"/>
    <col min="3586" max="3586" width="50.7109375" style="21" customWidth="1"/>
    <col min="3587" max="3587" width="11.28515625" style="21" bestFit="1" customWidth="1"/>
    <col min="3588" max="3590" width="9.7109375" style="21" customWidth="1"/>
    <col min="3591" max="3826" width="8.85546875" style="21" customWidth="1"/>
    <col min="3827" max="3827" width="50.7109375" style="21" customWidth="1"/>
    <col min="3828" max="3833" width="11.7109375" style="21" customWidth="1"/>
    <col min="3834" max="3835" width="11.28515625" style="21" bestFit="1" customWidth="1"/>
    <col min="3836" max="3841" width="9.7109375" style="21"/>
    <col min="3842" max="3842" width="50.7109375" style="21" customWidth="1"/>
    <col min="3843" max="3843" width="11.28515625" style="21" bestFit="1" customWidth="1"/>
    <col min="3844" max="3846" width="9.7109375" style="21" customWidth="1"/>
    <col min="3847" max="4082" width="8.85546875" style="21" customWidth="1"/>
    <col min="4083" max="4083" width="50.7109375" style="21" customWidth="1"/>
    <col min="4084" max="4089" width="11.7109375" style="21" customWidth="1"/>
    <col min="4090" max="4091" width="11.28515625" style="21" bestFit="1" customWidth="1"/>
    <col min="4092" max="4097" width="9.7109375" style="21"/>
    <col min="4098" max="4098" width="50.7109375" style="21" customWidth="1"/>
    <col min="4099" max="4099" width="11.28515625" style="21" bestFit="1" customWidth="1"/>
    <col min="4100" max="4102" width="9.7109375" style="21" customWidth="1"/>
    <col min="4103" max="4338" width="8.85546875" style="21" customWidth="1"/>
    <col min="4339" max="4339" width="50.7109375" style="21" customWidth="1"/>
    <col min="4340" max="4345" width="11.7109375" style="21" customWidth="1"/>
    <col min="4346" max="4347" width="11.28515625" style="21" bestFit="1" customWidth="1"/>
    <col min="4348" max="4353" width="9.7109375" style="21"/>
    <col min="4354" max="4354" width="50.7109375" style="21" customWidth="1"/>
    <col min="4355" max="4355" width="11.28515625" style="21" bestFit="1" customWidth="1"/>
    <col min="4356" max="4358" width="9.7109375" style="21" customWidth="1"/>
    <col min="4359" max="4594" width="8.85546875" style="21" customWidth="1"/>
    <col min="4595" max="4595" width="50.7109375" style="21" customWidth="1"/>
    <col min="4596" max="4601" width="11.7109375" style="21" customWidth="1"/>
    <col min="4602" max="4603" width="11.28515625" style="21" bestFit="1" customWidth="1"/>
    <col min="4604" max="4609" width="9.7109375" style="21"/>
    <col min="4610" max="4610" width="50.7109375" style="21" customWidth="1"/>
    <col min="4611" max="4611" width="11.28515625" style="21" bestFit="1" customWidth="1"/>
    <col min="4612" max="4614" width="9.7109375" style="21" customWidth="1"/>
    <col min="4615" max="4850" width="8.85546875" style="21" customWidth="1"/>
    <col min="4851" max="4851" width="50.7109375" style="21" customWidth="1"/>
    <col min="4852" max="4857" width="11.7109375" style="21" customWidth="1"/>
    <col min="4858" max="4859" width="11.28515625" style="21" bestFit="1" customWidth="1"/>
    <col min="4860" max="4865" width="9.7109375" style="21"/>
    <col min="4866" max="4866" width="50.7109375" style="21" customWidth="1"/>
    <col min="4867" max="4867" width="11.28515625" style="21" bestFit="1" customWidth="1"/>
    <col min="4868" max="4870" width="9.7109375" style="21" customWidth="1"/>
    <col min="4871" max="5106" width="8.85546875" style="21" customWidth="1"/>
    <col min="5107" max="5107" width="50.7109375" style="21" customWidth="1"/>
    <col min="5108" max="5113" width="11.7109375" style="21" customWidth="1"/>
    <col min="5114" max="5115" width="11.28515625" style="21" bestFit="1" customWidth="1"/>
    <col min="5116" max="5121" width="9.7109375" style="21"/>
    <col min="5122" max="5122" width="50.7109375" style="21" customWidth="1"/>
    <col min="5123" max="5123" width="11.28515625" style="21" bestFit="1" customWidth="1"/>
    <col min="5124" max="5126" width="9.7109375" style="21" customWidth="1"/>
    <col min="5127" max="5362" width="8.85546875" style="21" customWidth="1"/>
    <col min="5363" max="5363" width="50.7109375" style="21" customWidth="1"/>
    <col min="5364" max="5369" width="11.7109375" style="21" customWidth="1"/>
    <col min="5370" max="5371" width="11.28515625" style="21" bestFit="1" customWidth="1"/>
    <col min="5372" max="5377" width="9.7109375" style="21"/>
    <col min="5378" max="5378" width="50.7109375" style="21" customWidth="1"/>
    <col min="5379" max="5379" width="11.28515625" style="21" bestFit="1" customWidth="1"/>
    <col min="5380" max="5382" width="9.7109375" style="21" customWidth="1"/>
    <col min="5383" max="5618" width="8.85546875" style="21" customWidth="1"/>
    <col min="5619" max="5619" width="50.7109375" style="21" customWidth="1"/>
    <col min="5620" max="5625" width="11.7109375" style="21" customWidth="1"/>
    <col min="5626" max="5627" width="11.28515625" style="21" bestFit="1" customWidth="1"/>
    <col min="5628" max="5633" width="9.7109375" style="21"/>
    <col min="5634" max="5634" width="50.7109375" style="21" customWidth="1"/>
    <col min="5635" max="5635" width="11.28515625" style="21" bestFit="1" customWidth="1"/>
    <col min="5636" max="5638" width="9.7109375" style="21" customWidth="1"/>
    <col min="5639" max="5874" width="8.85546875" style="21" customWidth="1"/>
    <col min="5875" max="5875" width="50.7109375" style="21" customWidth="1"/>
    <col min="5876" max="5881" width="11.7109375" style="21" customWidth="1"/>
    <col min="5882" max="5883" width="11.28515625" style="21" bestFit="1" customWidth="1"/>
    <col min="5884" max="5889" width="9.7109375" style="21"/>
    <col min="5890" max="5890" width="50.7109375" style="21" customWidth="1"/>
    <col min="5891" max="5891" width="11.28515625" style="21" bestFit="1" customWidth="1"/>
    <col min="5892" max="5894" width="9.7109375" style="21" customWidth="1"/>
    <col min="5895" max="6130" width="8.85546875" style="21" customWidth="1"/>
    <col min="6131" max="6131" width="50.7109375" style="21" customWidth="1"/>
    <col min="6132" max="6137" width="11.7109375" style="21" customWidth="1"/>
    <col min="6138" max="6139" width="11.28515625" style="21" bestFit="1" customWidth="1"/>
    <col min="6140" max="6145" width="9.7109375" style="21"/>
    <col min="6146" max="6146" width="50.7109375" style="21" customWidth="1"/>
    <col min="6147" max="6147" width="11.28515625" style="21" bestFit="1" customWidth="1"/>
    <col min="6148" max="6150" width="9.7109375" style="21" customWidth="1"/>
    <col min="6151" max="6386" width="8.85546875" style="21" customWidth="1"/>
    <col min="6387" max="6387" width="50.7109375" style="21" customWidth="1"/>
    <col min="6388" max="6393" width="11.7109375" style="21" customWidth="1"/>
    <col min="6394" max="6395" width="11.28515625" style="21" bestFit="1" customWidth="1"/>
    <col min="6396" max="6401" width="9.7109375" style="21"/>
    <col min="6402" max="6402" width="50.7109375" style="21" customWidth="1"/>
    <col min="6403" max="6403" width="11.28515625" style="21" bestFit="1" customWidth="1"/>
    <col min="6404" max="6406" width="9.7109375" style="21" customWidth="1"/>
    <col min="6407" max="6642" width="8.85546875" style="21" customWidth="1"/>
    <col min="6643" max="6643" width="50.7109375" style="21" customWidth="1"/>
    <col min="6644" max="6649" width="11.7109375" style="21" customWidth="1"/>
    <col min="6650" max="6651" width="11.28515625" style="21" bestFit="1" customWidth="1"/>
    <col min="6652" max="6657" width="9.7109375" style="21"/>
    <col min="6658" max="6658" width="50.7109375" style="21" customWidth="1"/>
    <col min="6659" max="6659" width="11.28515625" style="21" bestFit="1" customWidth="1"/>
    <col min="6660" max="6662" width="9.7109375" style="21" customWidth="1"/>
    <col min="6663" max="6898" width="8.85546875" style="21" customWidth="1"/>
    <col min="6899" max="6899" width="50.7109375" style="21" customWidth="1"/>
    <col min="6900" max="6905" width="11.7109375" style="21" customWidth="1"/>
    <col min="6906" max="6907" width="11.28515625" style="21" bestFit="1" customWidth="1"/>
    <col min="6908" max="6913" width="9.7109375" style="21"/>
    <col min="6914" max="6914" width="50.7109375" style="21" customWidth="1"/>
    <col min="6915" max="6915" width="11.28515625" style="21" bestFit="1" customWidth="1"/>
    <col min="6916" max="6918" width="9.7109375" style="21" customWidth="1"/>
    <col min="6919" max="7154" width="8.85546875" style="21" customWidth="1"/>
    <col min="7155" max="7155" width="50.7109375" style="21" customWidth="1"/>
    <col min="7156" max="7161" width="11.7109375" style="21" customWidth="1"/>
    <col min="7162" max="7163" width="11.28515625" style="21" bestFit="1" customWidth="1"/>
    <col min="7164" max="7169" width="9.7109375" style="21"/>
    <col min="7170" max="7170" width="50.7109375" style="21" customWidth="1"/>
    <col min="7171" max="7171" width="11.28515625" style="21" bestFit="1" customWidth="1"/>
    <col min="7172" max="7174" width="9.7109375" style="21" customWidth="1"/>
    <col min="7175" max="7410" width="8.85546875" style="21" customWidth="1"/>
    <col min="7411" max="7411" width="50.7109375" style="21" customWidth="1"/>
    <col min="7412" max="7417" width="11.7109375" style="21" customWidth="1"/>
    <col min="7418" max="7419" width="11.28515625" style="21" bestFit="1" customWidth="1"/>
    <col min="7420" max="7425" width="9.7109375" style="21"/>
    <col min="7426" max="7426" width="50.7109375" style="21" customWidth="1"/>
    <col min="7427" max="7427" width="11.28515625" style="21" bestFit="1" customWidth="1"/>
    <col min="7428" max="7430" width="9.7109375" style="21" customWidth="1"/>
    <col min="7431" max="7666" width="8.85546875" style="21" customWidth="1"/>
    <col min="7667" max="7667" width="50.7109375" style="21" customWidth="1"/>
    <col min="7668" max="7673" width="11.7109375" style="21" customWidth="1"/>
    <col min="7674" max="7675" width="11.28515625" style="21" bestFit="1" customWidth="1"/>
    <col min="7676" max="7681" width="9.7109375" style="21"/>
    <col min="7682" max="7682" width="50.7109375" style="21" customWidth="1"/>
    <col min="7683" max="7683" width="11.28515625" style="21" bestFit="1" customWidth="1"/>
    <col min="7684" max="7686" width="9.7109375" style="21" customWidth="1"/>
    <col min="7687" max="7922" width="8.85546875" style="21" customWidth="1"/>
    <col min="7923" max="7923" width="50.7109375" style="21" customWidth="1"/>
    <col min="7924" max="7929" width="11.7109375" style="21" customWidth="1"/>
    <col min="7930" max="7931" width="11.28515625" style="21" bestFit="1" customWidth="1"/>
    <col min="7932" max="7937" width="9.7109375" style="21"/>
    <col min="7938" max="7938" width="50.7109375" style="21" customWidth="1"/>
    <col min="7939" max="7939" width="11.28515625" style="21" bestFit="1" customWidth="1"/>
    <col min="7940" max="7942" width="9.7109375" style="21" customWidth="1"/>
    <col min="7943" max="8178" width="8.85546875" style="21" customWidth="1"/>
    <col min="8179" max="8179" width="50.7109375" style="21" customWidth="1"/>
    <col min="8180" max="8185" width="11.7109375" style="21" customWidth="1"/>
    <col min="8186" max="8187" width="11.28515625" style="21" bestFit="1" customWidth="1"/>
    <col min="8188" max="8193" width="9.7109375" style="21"/>
    <col min="8194" max="8194" width="50.7109375" style="21" customWidth="1"/>
    <col min="8195" max="8195" width="11.28515625" style="21" bestFit="1" customWidth="1"/>
    <col min="8196" max="8198" width="9.7109375" style="21" customWidth="1"/>
    <col min="8199" max="8434" width="8.85546875" style="21" customWidth="1"/>
    <col min="8435" max="8435" width="50.7109375" style="21" customWidth="1"/>
    <col min="8436" max="8441" width="11.7109375" style="21" customWidth="1"/>
    <col min="8442" max="8443" width="11.28515625" style="21" bestFit="1" customWidth="1"/>
    <col min="8444" max="8449" width="9.7109375" style="21"/>
    <col min="8450" max="8450" width="50.7109375" style="21" customWidth="1"/>
    <col min="8451" max="8451" width="11.28515625" style="21" bestFit="1" customWidth="1"/>
    <col min="8452" max="8454" width="9.7109375" style="21" customWidth="1"/>
    <col min="8455" max="8690" width="8.85546875" style="21" customWidth="1"/>
    <col min="8691" max="8691" width="50.7109375" style="21" customWidth="1"/>
    <col min="8692" max="8697" width="11.7109375" style="21" customWidth="1"/>
    <col min="8698" max="8699" width="11.28515625" style="21" bestFit="1" customWidth="1"/>
    <col min="8700" max="8705" width="9.7109375" style="21"/>
    <col min="8706" max="8706" width="50.7109375" style="21" customWidth="1"/>
    <col min="8707" max="8707" width="11.28515625" style="21" bestFit="1" customWidth="1"/>
    <col min="8708" max="8710" width="9.7109375" style="21" customWidth="1"/>
    <col min="8711" max="8946" width="8.85546875" style="21" customWidth="1"/>
    <col min="8947" max="8947" width="50.7109375" style="21" customWidth="1"/>
    <col min="8948" max="8953" width="11.7109375" style="21" customWidth="1"/>
    <col min="8954" max="8955" width="11.28515625" style="21" bestFit="1" customWidth="1"/>
    <col min="8956" max="8961" width="9.7109375" style="21"/>
    <col min="8962" max="8962" width="50.7109375" style="21" customWidth="1"/>
    <col min="8963" max="8963" width="11.28515625" style="21" bestFit="1" customWidth="1"/>
    <col min="8964" max="8966" width="9.7109375" style="21" customWidth="1"/>
    <col min="8967" max="9202" width="8.85546875" style="21" customWidth="1"/>
    <col min="9203" max="9203" width="50.7109375" style="21" customWidth="1"/>
    <col min="9204" max="9209" width="11.7109375" style="21" customWidth="1"/>
    <col min="9210" max="9211" width="11.28515625" style="21" bestFit="1" customWidth="1"/>
    <col min="9212" max="9217" width="9.7109375" style="21"/>
    <col min="9218" max="9218" width="50.7109375" style="21" customWidth="1"/>
    <col min="9219" max="9219" width="11.28515625" style="21" bestFit="1" customWidth="1"/>
    <col min="9220" max="9222" width="9.7109375" style="21" customWidth="1"/>
    <col min="9223" max="9458" width="8.85546875" style="21" customWidth="1"/>
    <col min="9459" max="9459" width="50.7109375" style="21" customWidth="1"/>
    <col min="9460" max="9465" width="11.7109375" style="21" customWidth="1"/>
    <col min="9466" max="9467" width="11.28515625" style="21" bestFit="1" customWidth="1"/>
    <col min="9468" max="9473" width="9.7109375" style="21"/>
    <col min="9474" max="9474" width="50.7109375" style="21" customWidth="1"/>
    <col min="9475" max="9475" width="11.28515625" style="21" bestFit="1" customWidth="1"/>
    <col min="9476" max="9478" width="9.7109375" style="21" customWidth="1"/>
    <col min="9479" max="9714" width="8.85546875" style="21" customWidth="1"/>
    <col min="9715" max="9715" width="50.7109375" style="21" customWidth="1"/>
    <col min="9716" max="9721" width="11.7109375" style="21" customWidth="1"/>
    <col min="9722" max="9723" width="11.28515625" style="21" bestFit="1" customWidth="1"/>
    <col min="9724" max="9729" width="9.7109375" style="21"/>
    <col min="9730" max="9730" width="50.7109375" style="21" customWidth="1"/>
    <col min="9731" max="9731" width="11.28515625" style="21" bestFit="1" customWidth="1"/>
    <col min="9732" max="9734" width="9.7109375" style="21" customWidth="1"/>
    <col min="9735" max="9970" width="8.85546875" style="21" customWidth="1"/>
    <col min="9971" max="9971" width="50.7109375" style="21" customWidth="1"/>
    <col min="9972" max="9977" width="11.7109375" style="21" customWidth="1"/>
    <col min="9978" max="9979" width="11.28515625" style="21" bestFit="1" customWidth="1"/>
    <col min="9980" max="9985" width="9.7109375" style="21"/>
    <col min="9986" max="9986" width="50.7109375" style="21" customWidth="1"/>
    <col min="9987" max="9987" width="11.28515625" style="21" bestFit="1" customWidth="1"/>
    <col min="9988" max="9990" width="9.7109375" style="21" customWidth="1"/>
    <col min="9991" max="10226" width="8.85546875" style="21" customWidth="1"/>
    <col min="10227" max="10227" width="50.7109375" style="21" customWidth="1"/>
    <col min="10228" max="10233" width="11.7109375" style="21" customWidth="1"/>
    <col min="10234" max="10235" width="11.28515625" style="21" bestFit="1" customWidth="1"/>
    <col min="10236" max="10241" width="9.7109375" style="21"/>
    <col min="10242" max="10242" width="50.7109375" style="21" customWidth="1"/>
    <col min="10243" max="10243" width="11.28515625" style="21" bestFit="1" customWidth="1"/>
    <col min="10244" max="10246" width="9.7109375" style="21" customWidth="1"/>
    <col min="10247" max="10482" width="8.85546875" style="21" customWidth="1"/>
    <col min="10483" max="10483" width="50.7109375" style="21" customWidth="1"/>
    <col min="10484" max="10489" width="11.7109375" style="21" customWidth="1"/>
    <col min="10490" max="10491" width="11.28515625" style="21" bestFit="1" customWidth="1"/>
    <col min="10492" max="10497" width="9.7109375" style="21"/>
    <col min="10498" max="10498" width="50.7109375" style="21" customWidth="1"/>
    <col min="10499" max="10499" width="11.28515625" style="21" bestFit="1" customWidth="1"/>
    <col min="10500" max="10502" width="9.7109375" style="21" customWidth="1"/>
    <col min="10503" max="10738" width="8.85546875" style="21" customWidth="1"/>
    <col min="10739" max="10739" width="50.7109375" style="21" customWidth="1"/>
    <col min="10740" max="10745" width="11.7109375" style="21" customWidth="1"/>
    <col min="10746" max="10747" width="11.28515625" style="21" bestFit="1" customWidth="1"/>
    <col min="10748" max="10753" width="9.7109375" style="21"/>
    <col min="10754" max="10754" width="50.7109375" style="21" customWidth="1"/>
    <col min="10755" max="10755" width="11.28515625" style="21" bestFit="1" customWidth="1"/>
    <col min="10756" max="10758" width="9.7109375" style="21" customWidth="1"/>
    <col min="10759" max="10994" width="8.85546875" style="21" customWidth="1"/>
    <col min="10995" max="10995" width="50.7109375" style="21" customWidth="1"/>
    <col min="10996" max="11001" width="11.7109375" style="21" customWidth="1"/>
    <col min="11002" max="11003" width="11.28515625" style="21" bestFit="1" customWidth="1"/>
    <col min="11004" max="11009" width="9.7109375" style="21"/>
    <col min="11010" max="11010" width="50.7109375" style="21" customWidth="1"/>
    <col min="11011" max="11011" width="11.28515625" style="21" bestFit="1" customWidth="1"/>
    <col min="11012" max="11014" width="9.7109375" style="21" customWidth="1"/>
    <col min="11015" max="11250" width="8.85546875" style="21" customWidth="1"/>
    <col min="11251" max="11251" width="50.7109375" style="21" customWidth="1"/>
    <col min="11252" max="11257" width="11.7109375" style="21" customWidth="1"/>
    <col min="11258" max="11259" width="11.28515625" style="21" bestFit="1" customWidth="1"/>
    <col min="11260" max="11265" width="9.7109375" style="21"/>
    <col min="11266" max="11266" width="50.7109375" style="21" customWidth="1"/>
    <col min="11267" max="11267" width="11.28515625" style="21" bestFit="1" customWidth="1"/>
    <col min="11268" max="11270" width="9.7109375" style="21" customWidth="1"/>
    <col min="11271" max="11506" width="8.85546875" style="21" customWidth="1"/>
    <col min="11507" max="11507" width="50.7109375" style="21" customWidth="1"/>
    <col min="11508" max="11513" width="11.7109375" style="21" customWidth="1"/>
    <col min="11514" max="11515" width="11.28515625" style="21" bestFit="1" customWidth="1"/>
    <col min="11516" max="11521" width="9.7109375" style="21"/>
    <col min="11522" max="11522" width="50.7109375" style="21" customWidth="1"/>
    <col min="11523" max="11523" width="11.28515625" style="21" bestFit="1" customWidth="1"/>
    <col min="11524" max="11526" width="9.7109375" style="21" customWidth="1"/>
    <col min="11527" max="11762" width="8.85546875" style="21" customWidth="1"/>
    <col min="11763" max="11763" width="50.7109375" style="21" customWidth="1"/>
    <col min="11764" max="11769" width="11.7109375" style="21" customWidth="1"/>
    <col min="11770" max="11771" width="11.28515625" style="21" bestFit="1" customWidth="1"/>
    <col min="11772" max="11777" width="9.7109375" style="21"/>
    <col min="11778" max="11778" width="50.7109375" style="21" customWidth="1"/>
    <col min="11779" max="11779" width="11.28515625" style="21" bestFit="1" customWidth="1"/>
    <col min="11780" max="11782" width="9.7109375" style="21" customWidth="1"/>
    <col min="11783" max="12018" width="8.85546875" style="21" customWidth="1"/>
    <col min="12019" max="12019" width="50.7109375" style="21" customWidth="1"/>
    <col min="12020" max="12025" width="11.7109375" style="21" customWidth="1"/>
    <col min="12026" max="12027" width="11.28515625" style="21" bestFit="1" customWidth="1"/>
    <col min="12028" max="12033" width="9.7109375" style="21"/>
    <col min="12034" max="12034" width="50.7109375" style="21" customWidth="1"/>
    <col min="12035" max="12035" width="11.28515625" style="21" bestFit="1" customWidth="1"/>
    <col min="12036" max="12038" width="9.7109375" style="21" customWidth="1"/>
    <col min="12039" max="12274" width="8.85546875" style="21" customWidth="1"/>
    <col min="12275" max="12275" width="50.7109375" style="21" customWidth="1"/>
    <col min="12276" max="12281" width="11.7109375" style="21" customWidth="1"/>
    <col min="12282" max="12283" width="11.28515625" style="21" bestFit="1" customWidth="1"/>
    <col min="12284" max="12289" width="9.7109375" style="21"/>
    <col min="12290" max="12290" width="50.7109375" style="21" customWidth="1"/>
    <col min="12291" max="12291" width="11.28515625" style="21" bestFit="1" customWidth="1"/>
    <col min="12292" max="12294" width="9.7109375" style="21" customWidth="1"/>
    <col min="12295" max="12530" width="8.85546875" style="21" customWidth="1"/>
    <col min="12531" max="12531" width="50.7109375" style="21" customWidth="1"/>
    <col min="12532" max="12537" width="11.7109375" style="21" customWidth="1"/>
    <col min="12538" max="12539" width="11.28515625" style="21" bestFit="1" customWidth="1"/>
    <col min="12540" max="12545" width="9.7109375" style="21"/>
    <col min="12546" max="12546" width="50.7109375" style="21" customWidth="1"/>
    <col min="12547" max="12547" width="11.28515625" style="21" bestFit="1" customWidth="1"/>
    <col min="12548" max="12550" width="9.7109375" style="21" customWidth="1"/>
    <col min="12551" max="12786" width="8.85546875" style="21" customWidth="1"/>
    <col min="12787" max="12787" width="50.7109375" style="21" customWidth="1"/>
    <col min="12788" max="12793" width="11.7109375" style="21" customWidth="1"/>
    <col min="12794" max="12795" width="11.28515625" style="21" bestFit="1" customWidth="1"/>
    <col min="12796" max="12801" width="9.7109375" style="21"/>
    <col min="12802" max="12802" width="50.7109375" style="21" customWidth="1"/>
    <col min="12803" max="12803" width="11.28515625" style="21" bestFit="1" customWidth="1"/>
    <col min="12804" max="12806" width="9.7109375" style="21" customWidth="1"/>
    <col min="12807" max="13042" width="8.85546875" style="21" customWidth="1"/>
    <col min="13043" max="13043" width="50.7109375" style="21" customWidth="1"/>
    <col min="13044" max="13049" width="11.7109375" style="21" customWidth="1"/>
    <col min="13050" max="13051" width="11.28515625" style="21" bestFit="1" customWidth="1"/>
    <col min="13052" max="13057" width="9.7109375" style="21"/>
    <col min="13058" max="13058" width="50.7109375" style="21" customWidth="1"/>
    <col min="13059" max="13059" width="11.28515625" style="21" bestFit="1" customWidth="1"/>
    <col min="13060" max="13062" width="9.7109375" style="21" customWidth="1"/>
    <col min="13063" max="13298" width="8.85546875" style="21" customWidth="1"/>
    <col min="13299" max="13299" width="50.7109375" style="21" customWidth="1"/>
    <col min="13300" max="13305" width="11.7109375" style="21" customWidth="1"/>
    <col min="13306" max="13307" width="11.28515625" style="21" bestFit="1" customWidth="1"/>
    <col min="13308" max="13313" width="9.7109375" style="21"/>
    <col min="13314" max="13314" width="50.7109375" style="21" customWidth="1"/>
    <col min="13315" max="13315" width="11.28515625" style="21" bestFit="1" customWidth="1"/>
    <col min="13316" max="13318" width="9.7109375" style="21" customWidth="1"/>
    <col min="13319" max="13554" width="8.85546875" style="21" customWidth="1"/>
    <col min="13555" max="13555" width="50.7109375" style="21" customWidth="1"/>
    <col min="13556" max="13561" width="11.7109375" style="21" customWidth="1"/>
    <col min="13562" max="13563" width="11.28515625" style="21" bestFit="1" customWidth="1"/>
    <col min="13564" max="13569" width="9.7109375" style="21"/>
    <col min="13570" max="13570" width="50.7109375" style="21" customWidth="1"/>
    <col min="13571" max="13571" width="11.28515625" style="21" bestFit="1" customWidth="1"/>
    <col min="13572" max="13574" width="9.7109375" style="21" customWidth="1"/>
    <col min="13575" max="13810" width="8.85546875" style="21" customWidth="1"/>
    <col min="13811" max="13811" width="50.7109375" style="21" customWidth="1"/>
    <col min="13812" max="13817" width="11.7109375" style="21" customWidth="1"/>
    <col min="13818" max="13819" width="11.28515625" style="21" bestFit="1" customWidth="1"/>
    <col min="13820" max="13825" width="9.7109375" style="21"/>
    <col min="13826" max="13826" width="50.7109375" style="21" customWidth="1"/>
    <col min="13827" max="13827" width="11.28515625" style="21" bestFit="1" customWidth="1"/>
    <col min="13828" max="13830" width="9.7109375" style="21" customWidth="1"/>
    <col min="13831" max="14066" width="8.85546875" style="21" customWidth="1"/>
    <col min="14067" max="14067" width="50.7109375" style="21" customWidth="1"/>
    <col min="14068" max="14073" width="11.7109375" style="21" customWidth="1"/>
    <col min="14074" max="14075" width="11.28515625" style="21" bestFit="1" customWidth="1"/>
    <col min="14076" max="14081" width="9.7109375" style="21"/>
    <col min="14082" max="14082" width="50.7109375" style="21" customWidth="1"/>
    <col min="14083" max="14083" width="11.28515625" style="21" bestFit="1" customWidth="1"/>
    <col min="14084" max="14086" width="9.7109375" style="21" customWidth="1"/>
    <col min="14087" max="14322" width="8.85546875" style="21" customWidth="1"/>
    <col min="14323" max="14323" width="50.7109375" style="21" customWidth="1"/>
    <col min="14324" max="14329" width="11.7109375" style="21" customWidth="1"/>
    <col min="14330" max="14331" width="11.28515625" style="21" bestFit="1" customWidth="1"/>
    <col min="14332" max="14337" width="9.7109375" style="21"/>
    <col min="14338" max="14338" width="50.7109375" style="21" customWidth="1"/>
    <col min="14339" max="14339" width="11.28515625" style="21" bestFit="1" customWidth="1"/>
    <col min="14340" max="14342" width="9.7109375" style="21" customWidth="1"/>
    <col min="14343" max="14578" width="8.85546875" style="21" customWidth="1"/>
    <col min="14579" max="14579" width="50.7109375" style="21" customWidth="1"/>
    <col min="14580" max="14585" width="11.7109375" style="21" customWidth="1"/>
    <col min="14586" max="14587" width="11.28515625" style="21" bestFit="1" customWidth="1"/>
    <col min="14588" max="14593" width="9.7109375" style="21"/>
    <col min="14594" max="14594" width="50.7109375" style="21" customWidth="1"/>
    <col min="14595" max="14595" width="11.28515625" style="21" bestFit="1" customWidth="1"/>
    <col min="14596" max="14598" width="9.7109375" style="21" customWidth="1"/>
    <col min="14599" max="14834" width="8.85546875" style="21" customWidth="1"/>
    <col min="14835" max="14835" width="50.7109375" style="21" customWidth="1"/>
    <col min="14836" max="14841" width="11.7109375" style="21" customWidth="1"/>
    <col min="14842" max="14843" width="11.28515625" style="21" bestFit="1" customWidth="1"/>
    <col min="14844" max="14849" width="9.7109375" style="21"/>
    <col min="14850" max="14850" width="50.7109375" style="21" customWidth="1"/>
    <col min="14851" max="14851" width="11.28515625" style="21" bestFit="1" customWidth="1"/>
    <col min="14852" max="14854" width="9.7109375" style="21" customWidth="1"/>
    <col min="14855" max="15090" width="8.85546875" style="21" customWidth="1"/>
    <col min="15091" max="15091" width="50.7109375" style="21" customWidth="1"/>
    <col min="15092" max="15097" width="11.7109375" style="21" customWidth="1"/>
    <col min="15098" max="15099" width="11.28515625" style="21" bestFit="1" customWidth="1"/>
    <col min="15100" max="15105" width="9.7109375" style="21"/>
    <col min="15106" max="15106" width="50.7109375" style="21" customWidth="1"/>
    <col min="15107" max="15107" width="11.28515625" style="21" bestFit="1" customWidth="1"/>
    <col min="15108" max="15110" width="9.7109375" style="21" customWidth="1"/>
    <col min="15111" max="15346" width="8.85546875" style="21" customWidth="1"/>
    <col min="15347" max="15347" width="50.7109375" style="21" customWidth="1"/>
    <col min="15348" max="15353" width="11.7109375" style="21" customWidth="1"/>
    <col min="15354" max="15355" width="11.28515625" style="21" bestFit="1" customWidth="1"/>
    <col min="15356" max="15361" width="9.7109375" style="21"/>
    <col min="15362" max="15362" width="50.7109375" style="21" customWidth="1"/>
    <col min="15363" max="15363" width="11.28515625" style="21" bestFit="1" customWidth="1"/>
    <col min="15364" max="15366" width="9.7109375" style="21" customWidth="1"/>
    <col min="15367" max="15602" width="8.85546875" style="21" customWidth="1"/>
    <col min="15603" max="15603" width="50.7109375" style="21" customWidth="1"/>
    <col min="15604" max="15609" width="11.7109375" style="21" customWidth="1"/>
    <col min="15610" max="15611" width="11.28515625" style="21" bestFit="1" customWidth="1"/>
    <col min="15612" max="15617" width="9.7109375" style="21"/>
    <col min="15618" max="15618" width="50.7109375" style="21" customWidth="1"/>
    <col min="15619" max="15619" width="11.28515625" style="21" bestFit="1" customWidth="1"/>
    <col min="15620" max="15622" width="9.7109375" style="21" customWidth="1"/>
    <col min="15623" max="15858" width="8.85546875" style="21" customWidth="1"/>
    <col min="15859" max="15859" width="50.7109375" style="21" customWidth="1"/>
    <col min="15860" max="15865" width="11.7109375" style="21" customWidth="1"/>
    <col min="15866" max="15867" width="11.28515625" style="21" bestFit="1" customWidth="1"/>
    <col min="15868" max="15873" width="9.7109375" style="21"/>
    <col min="15874" max="15874" width="50.7109375" style="21" customWidth="1"/>
    <col min="15875" max="15875" width="11.28515625" style="21" bestFit="1" customWidth="1"/>
    <col min="15876" max="15878" width="9.7109375" style="21" customWidth="1"/>
    <col min="15879" max="16114" width="8.85546875" style="21" customWidth="1"/>
    <col min="16115" max="16115" width="50.7109375" style="21" customWidth="1"/>
    <col min="16116" max="16121" width="11.7109375" style="21" customWidth="1"/>
    <col min="16122" max="16123" width="11.28515625" style="21" bestFit="1" customWidth="1"/>
    <col min="16124" max="16129" width="9.7109375" style="21"/>
    <col min="16130" max="16130" width="50.7109375" style="21" customWidth="1"/>
    <col min="16131" max="16131" width="11.28515625" style="21" bestFit="1" customWidth="1"/>
    <col min="16132" max="16134" width="9.7109375" style="21" customWidth="1"/>
    <col min="16135" max="16370" width="8.85546875" style="21" customWidth="1"/>
    <col min="16371" max="16371" width="50.7109375" style="21" customWidth="1"/>
    <col min="16372" max="16377" width="11.7109375" style="21" customWidth="1"/>
    <col min="16378" max="16379" width="11.28515625" style="21" bestFit="1" customWidth="1"/>
    <col min="16380" max="16384" width="9.7109375" style="21"/>
  </cols>
  <sheetData>
    <row r="1" spans="1:39" ht="21" x14ac:dyDescent="0.35">
      <c r="A1" s="364" t="s">
        <v>288</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x14ac:dyDescent="0.25">
      <c r="A2" s="365" t="s">
        <v>7</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s="47" customFormat="1" x14ac:dyDescent="0.25">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x14ac:dyDescent="0.25">
      <c r="A6" s="246">
        <v>1</v>
      </c>
      <c r="B6" s="309" t="s">
        <v>13</v>
      </c>
      <c r="C6" s="66">
        <v>14451.9</v>
      </c>
      <c r="D6" s="66">
        <v>14712.8</v>
      </c>
      <c r="E6" s="66">
        <v>14448.9</v>
      </c>
      <c r="F6" s="66">
        <v>14992.1</v>
      </c>
      <c r="G6" s="201">
        <v>15542.6</v>
      </c>
      <c r="H6" s="66">
        <v>16197</v>
      </c>
      <c r="I6" s="66">
        <v>16784.900000000001</v>
      </c>
      <c r="J6" s="66">
        <v>17521.7</v>
      </c>
      <c r="K6" s="66">
        <v>18219.3</v>
      </c>
      <c r="L6" s="66">
        <v>18707.2</v>
      </c>
      <c r="M6" s="168">
        <v>19485.400000000001</v>
      </c>
      <c r="N6" s="66">
        <v>16019.8</v>
      </c>
      <c r="O6" s="66">
        <v>16152.3</v>
      </c>
      <c r="P6" s="66">
        <v>16257.2</v>
      </c>
      <c r="Q6" s="66">
        <v>16358.9</v>
      </c>
      <c r="R6" s="66">
        <v>16569.599999999999</v>
      </c>
      <c r="S6" s="66">
        <v>16637.900000000001</v>
      </c>
      <c r="T6" s="66">
        <v>16848.7</v>
      </c>
      <c r="U6" s="66">
        <v>17083.099999999999</v>
      </c>
      <c r="V6" s="66">
        <v>17102.900000000001</v>
      </c>
      <c r="W6" s="66">
        <v>17425.8</v>
      </c>
      <c r="X6" s="66">
        <v>17719.8</v>
      </c>
      <c r="Y6" s="66">
        <v>17838.5</v>
      </c>
      <c r="Z6" s="66">
        <v>17970.400000000001</v>
      </c>
      <c r="AA6" s="66">
        <v>18221.3</v>
      </c>
      <c r="AB6" s="66">
        <v>18331.099999999999</v>
      </c>
      <c r="AC6" s="66">
        <v>18354.400000000001</v>
      </c>
      <c r="AD6" s="66">
        <v>18409.099999999999</v>
      </c>
      <c r="AE6" s="66">
        <v>18640.7</v>
      </c>
      <c r="AF6" s="66">
        <v>18799.599999999999</v>
      </c>
      <c r="AG6" s="66">
        <v>18979.2</v>
      </c>
      <c r="AH6" s="66">
        <v>19162.599999999999</v>
      </c>
      <c r="AI6" s="66">
        <v>19359.099999999999</v>
      </c>
      <c r="AJ6" s="66">
        <v>19588.099999999999</v>
      </c>
      <c r="AK6" s="66">
        <v>19831.8</v>
      </c>
      <c r="AL6" s="66">
        <v>20041</v>
      </c>
      <c r="AM6" s="168">
        <v>20402.5</v>
      </c>
    </row>
    <row r="7" spans="1:39" x14ac:dyDescent="0.25">
      <c r="A7" s="212">
        <f>+A6+1</f>
        <v>2</v>
      </c>
      <c r="B7" s="304" t="s">
        <v>95</v>
      </c>
      <c r="C7" s="61">
        <v>866.6</v>
      </c>
      <c r="D7" s="61">
        <v>848.8</v>
      </c>
      <c r="E7" s="61">
        <v>647.79999999999995</v>
      </c>
      <c r="F7" s="61">
        <v>715.2</v>
      </c>
      <c r="G7" s="42">
        <v>789.2</v>
      </c>
      <c r="H7" s="61">
        <v>799.7</v>
      </c>
      <c r="I7" s="61">
        <v>823.4</v>
      </c>
      <c r="J7" s="61">
        <v>854.2</v>
      </c>
      <c r="K7" s="61">
        <v>839.3</v>
      </c>
      <c r="L7" s="61">
        <v>859.1</v>
      </c>
      <c r="M7" s="170">
        <v>957.1</v>
      </c>
      <c r="N7" s="61">
        <v>810.4</v>
      </c>
      <c r="O7" s="61">
        <v>787.6</v>
      </c>
      <c r="P7" s="61">
        <v>800.5</v>
      </c>
      <c r="Q7" s="61">
        <v>800.3</v>
      </c>
      <c r="R7" s="61">
        <v>809.4</v>
      </c>
      <c r="S7" s="61">
        <v>821.8</v>
      </c>
      <c r="T7" s="61">
        <v>827.7</v>
      </c>
      <c r="U7" s="61">
        <v>834.8</v>
      </c>
      <c r="V7" s="61">
        <v>842.7</v>
      </c>
      <c r="W7" s="61">
        <v>849.9</v>
      </c>
      <c r="X7" s="61">
        <v>871.9</v>
      </c>
      <c r="Y7" s="61">
        <v>852.1</v>
      </c>
      <c r="Z7" s="61">
        <v>835.7</v>
      </c>
      <c r="AA7" s="61">
        <v>854.8</v>
      </c>
      <c r="AB7" s="61">
        <v>853.9</v>
      </c>
      <c r="AC7" s="61">
        <v>812.8</v>
      </c>
      <c r="AD7" s="61">
        <v>828.7</v>
      </c>
      <c r="AE7" s="61">
        <v>860.7</v>
      </c>
      <c r="AF7" s="61">
        <v>854.5</v>
      </c>
      <c r="AG7" s="61">
        <v>892.6</v>
      </c>
      <c r="AH7" s="61">
        <v>899.3</v>
      </c>
      <c r="AI7" s="61">
        <v>924.9</v>
      </c>
      <c r="AJ7" s="61">
        <v>979.6</v>
      </c>
      <c r="AK7" s="61">
        <v>1024.5</v>
      </c>
      <c r="AL7" s="61">
        <v>1063.2</v>
      </c>
      <c r="AM7" s="295" t="s">
        <v>23</v>
      </c>
    </row>
    <row r="8" spans="1:39" x14ac:dyDescent="0.25">
      <c r="A8" s="212">
        <f t="shared" ref="A8:A25" si="0">+A7+1</f>
        <v>3</v>
      </c>
      <c r="B8" s="304" t="s">
        <v>51</v>
      </c>
      <c r="C8" s="61">
        <v>757.6</v>
      </c>
      <c r="D8" s="61">
        <v>694.2</v>
      </c>
      <c r="E8" s="61">
        <v>505.8</v>
      </c>
      <c r="F8" s="61">
        <v>519.5</v>
      </c>
      <c r="G8" s="42">
        <v>552.79999999999995</v>
      </c>
      <c r="H8" s="61">
        <v>567.4</v>
      </c>
      <c r="I8" s="61">
        <v>592.70000000000005</v>
      </c>
      <c r="J8" s="61">
        <v>612.5</v>
      </c>
      <c r="K8" s="61">
        <v>613.1</v>
      </c>
      <c r="L8" s="61">
        <v>643.79999999999995</v>
      </c>
      <c r="M8" s="170">
        <v>713.4</v>
      </c>
      <c r="N8" s="61">
        <v>562.1</v>
      </c>
      <c r="O8" s="61">
        <v>559.4</v>
      </c>
      <c r="P8" s="61">
        <v>571.79999999999995</v>
      </c>
      <c r="Q8" s="61">
        <v>576.1</v>
      </c>
      <c r="R8" s="61">
        <v>595.29999999999995</v>
      </c>
      <c r="S8" s="61">
        <v>593.5</v>
      </c>
      <c r="T8" s="61">
        <v>586</v>
      </c>
      <c r="U8" s="61">
        <v>595.9</v>
      </c>
      <c r="V8" s="61">
        <v>597.5</v>
      </c>
      <c r="W8" s="61">
        <v>612.79999999999995</v>
      </c>
      <c r="X8" s="61">
        <v>612.29999999999995</v>
      </c>
      <c r="Y8" s="61">
        <v>627.29999999999995</v>
      </c>
      <c r="Z8" s="61">
        <v>603.4</v>
      </c>
      <c r="AA8" s="61">
        <v>635.5</v>
      </c>
      <c r="AB8" s="61">
        <v>635.29999999999995</v>
      </c>
      <c r="AC8" s="61">
        <v>578</v>
      </c>
      <c r="AD8" s="61">
        <v>624.6</v>
      </c>
      <c r="AE8" s="61">
        <v>648.20000000000005</v>
      </c>
      <c r="AF8" s="61">
        <v>656.6</v>
      </c>
      <c r="AG8" s="61">
        <v>645.79999999999995</v>
      </c>
      <c r="AH8" s="61">
        <v>666.6</v>
      </c>
      <c r="AI8" s="61">
        <v>708.7</v>
      </c>
      <c r="AJ8" s="61">
        <v>724.6</v>
      </c>
      <c r="AK8" s="61">
        <v>753.7</v>
      </c>
      <c r="AL8" s="61">
        <v>794.4</v>
      </c>
      <c r="AM8" s="295" t="s">
        <v>23</v>
      </c>
    </row>
    <row r="9" spans="1:39" x14ac:dyDescent="0.25">
      <c r="A9" s="212">
        <f t="shared" si="0"/>
        <v>4</v>
      </c>
      <c r="B9" s="309" t="s">
        <v>52</v>
      </c>
      <c r="C9" s="66">
        <v>14560.9</v>
      </c>
      <c r="D9" s="66">
        <v>14867.5</v>
      </c>
      <c r="E9" s="66">
        <v>14590.9</v>
      </c>
      <c r="F9" s="66">
        <v>15187.8</v>
      </c>
      <c r="G9" s="73">
        <v>15779</v>
      </c>
      <c r="H9" s="66">
        <v>16429.3</v>
      </c>
      <c r="I9" s="66">
        <v>17015.599999999999</v>
      </c>
      <c r="J9" s="66">
        <v>17763.400000000001</v>
      </c>
      <c r="K9" s="66">
        <v>18445.5</v>
      </c>
      <c r="L9" s="66">
        <v>18922.5</v>
      </c>
      <c r="M9" s="169">
        <v>19729.099999999999</v>
      </c>
      <c r="N9" s="66">
        <v>16268</v>
      </c>
      <c r="O9" s="66">
        <v>16380.4</v>
      </c>
      <c r="P9" s="66">
        <v>16485.8</v>
      </c>
      <c r="Q9" s="66">
        <v>16583</v>
      </c>
      <c r="R9" s="66">
        <v>16783.7</v>
      </c>
      <c r="S9" s="66">
        <v>16866.2</v>
      </c>
      <c r="T9" s="66">
        <v>17090.5</v>
      </c>
      <c r="U9" s="66">
        <v>17322</v>
      </c>
      <c r="V9" s="66">
        <v>17348.099999999999</v>
      </c>
      <c r="W9" s="66">
        <v>17662.900000000001</v>
      </c>
      <c r="X9" s="66">
        <v>17979.5</v>
      </c>
      <c r="Y9" s="66">
        <v>18063.3</v>
      </c>
      <c r="Z9" s="66">
        <v>18202.7</v>
      </c>
      <c r="AA9" s="66">
        <v>18440.599999999999</v>
      </c>
      <c r="AB9" s="66">
        <v>18549.7</v>
      </c>
      <c r="AC9" s="66">
        <v>18589.2</v>
      </c>
      <c r="AD9" s="66">
        <v>18613.3</v>
      </c>
      <c r="AE9" s="66">
        <v>18853.3</v>
      </c>
      <c r="AF9" s="66">
        <v>18997.5</v>
      </c>
      <c r="AG9" s="66">
        <v>19226</v>
      </c>
      <c r="AH9" s="66">
        <v>19395.3</v>
      </c>
      <c r="AI9" s="66">
        <v>19575.400000000001</v>
      </c>
      <c r="AJ9" s="66">
        <v>19843</v>
      </c>
      <c r="AK9" s="66">
        <v>20102.599999999999</v>
      </c>
      <c r="AL9" s="66">
        <v>20309.8</v>
      </c>
      <c r="AM9" s="295" t="s">
        <v>23</v>
      </c>
    </row>
    <row r="10" spans="1:39" x14ac:dyDescent="0.25">
      <c r="A10" s="212">
        <f t="shared" si="0"/>
        <v>5</v>
      </c>
      <c r="B10" s="304" t="s">
        <v>53</v>
      </c>
      <c r="C10" s="61">
        <v>2252.8000000000002</v>
      </c>
      <c r="D10" s="61">
        <v>2358.8000000000002</v>
      </c>
      <c r="E10" s="61">
        <v>2371.5</v>
      </c>
      <c r="F10" s="61">
        <v>2390.9</v>
      </c>
      <c r="G10" s="42">
        <v>2474.5</v>
      </c>
      <c r="H10" s="61">
        <v>2576</v>
      </c>
      <c r="I10" s="61">
        <v>2681.2</v>
      </c>
      <c r="J10" s="61">
        <v>2817</v>
      </c>
      <c r="K10" s="61">
        <v>2917.5</v>
      </c>
      <c r="L10" s="61">
        <v>2990.5</v>
      </c>
      <c r="M10" s="170">
        <v>3116.2</v>
      </c>
      <c r="N10" s="61">
        <v>2536.5</v>
      </c>
      <c r="O10" s="61">
        <v>2564.4</v>
      </c>
      <c r="P10" s="61">
        <v>2591</v>
      </c>
      <c r="Q10" s="61">
        <v>2612</v>
      </c>
      <c r="R10" s="61">
        <v>2635</v>
      </c>
      <c r="S10" s="61">
        <v>2664.2</v>
      </c>
      <c r="T10" s="61">
        <v>2694.2</v>
      </c>
      <c r="U10" s="61">
        <v>2731.4</v>
      </c>
      <c r="V10" s="61">
        <v>2768.4</v>
      </c>
      <c r="W10" s="61">
        <v>2798.2</v>
      </c>
      <c r="X10" s="61">
        <v>2834.6</v>
      </c>
      <c r="Y10" s="61">
        <v>2866.6</v>
      </c>
      <c r="Z10" s="61">
        <v>2886.4</v>
      </c>
      <c r="AA10" s="61">
        <v>2907.6</v>
      </c>
      <c r="AB10" s="61">
        <v>2930.9</v>
      </c>
      <c r="AC10" s="61">
        <v>2945</v>
      </c>
      <c r="AD10" s="61">
        <v>2953.5</v>
      </c>
      <c r="AE10" s="61">
        <v>2979.6</v>
      </c>
      <c r="AF10" s="61">
        <v>3001.5</v>
      </c>
      <c r="AG10" s="61">
        <v>3027.5</v>
      </c>
      <c r="AH10" s="61">
        <v>3064.9</v>
      </c>
      <c r="AI10" s="61">
        <v>3101.1</v>
      </c>
      <c r="AJ10" s="61">
        <v>3134.8</v>
      </c>
      <c r="AK10" s="61">
        <v>3163.9</v>
      </c>
      <c r="AL10" s="61">
        <v>3203.4</v>
      </c>
      <c r="AM10" s="170">
        <v>3252.2</v>
      </c>
    </row>
    <row r="11" spans="1:39" x14ac:dyDescent="0.25">
      <c r="A11" s="212">
        <f t="shared" si="0"/>
        <v>6</v>
      </c>
      <c r="B11" s="304" t="s">
        <v>54</v>
      </c>
      <c r="C11" s="61">
        <v>17.7</v>
      </c>
      <c r="D11" s="61">
        <v>182.9</v>
      </c>
      <c r="E11" s="61">
        <v>192.2</v>
      </c>
      <c r="F11" s="61">
        <v>61</v>
      </c>
      <c r="G11" s="42">
        <v>-53.2</v>
      </c>
      <c r="H11" s="61">
        <v>-241.3</v>
      </c>
      <c r="I11" s="61">
        <v>-160.30000000000001</v>
      </c>
      <c r="J11" s="61">
        <v>-299</v>
      </c>
      <c r="K11" s="61">
        <v>-254.9</v>
      </c>
      <c r="L11" s="61">
        <v>-126.9</v>
      </c>
      <c r="M11" s="170">
        <v>-143.19999999999999</v>
      </c>
      <c r="N11" s="61">
        <v>-268.10000000000002</v>
      </c>
      <c r="O11" s="61">
        <v>-260.7</v>
      </c>
      <c r="P11" s="61">
        <v>-148.6</v>
      </c>
      <c r="Q11" s="61">
        <v>-287.89999999999998</v>
      </c>
      <c r="R11" s="61">
        <v>-162</v>
      </c>
      <c r="S11" s="61">
        <v>-242.4</v>
      </c>
      <c r="T11" s="61">
        <v>-125.5</v>
      </c>
      <c r="U11" s="61">
        <v>-111.3</v>
      </c>
      <c r="V11" s="61">
        <v>-286.8</v>
      </c>
      <c r="W11" s="61">
        <v>-287.8</v>
      </c>
      <c r="X11" s="61">
        <v>-286.8</v>
      </c>
      <c r="Y11" s="61">
        <v>-334.5</v>
      </c>
      <c r="Z11" s="61">
        <v>-319.2</v>
      </c>
      <c r="AA11" s="61">
        <v>-233.2</v>
      </c>
      <c r="AB11" s="61">
        <v>-237</v>
      </c>
      <c r="AC11" s="61">
        <v>-230.4</v>
      </c>
      <c r="AD11" s="61">
        <v>-228</v>
      </c>
      <c r="AE11" s="61">
        <v>-80.2</v>
      </c>
      <c r="AF11" s="61">
        <v>-85.2</v>
      </c>
      <c r="AG11" s="61">
        <v>-114.3</v>
      </c>
      <c r="AH11" s="61">
        <v>-194.9</v>
      </c>
      <c r="AI11" s="61">
        <v>-186.8</v>
      </c>
      <c r="AJ11" s="61">
        <v>-114.4</v>
      </c>
      <c r="AK11" s="61">
        <v>-76.599999999999994</v>
      </c>
      <c r="AL11" s="61">
        <v>-159.4</v>
      </c>
      <c r="AM11" s="295" t="s">
        <v>23</v>
      </c>
    </row>
    <row r="12" spans="1:39" x14ac:dyDescent="0.25">
      <c r="A12" s="212">
        <f t="shared" si="0"/>
        <v>7</v>
      </c>
      <c r="B12" s="309" t="s">
        <v>55</v>
      </c>
      <c r="C12" s="66">
        <v>12290.4</v>
      </c>
      <c r="D12" s="66">
        <v>12325.8</v>
      </c>
      <c r="E12" s="66">
        <v>12027.2</v>
      </c>
      <c r="F12" s="66">
        <v>12735.8</v>
      </c>
      <c r="G12" s="73">
        <v>13357.7</v>
      </c>
      <c r="H12" s="66">
        <v>14094.7</v>
      </c>
      <c r="I12" s="66">
        <v>14494.7</v>
      </c>
      <c r="J12" s="66">
        <v>15245.5</v>
      </c>
      <c r="K12" s="66">
        <v>15783</v>
      </c>
      <c r="L12" s="66">
        <v>16058.9</v>
      </c>
      <c r="M12" s="169">
        <v>16756.099999999999</v>
      </c>
      <c r="N12" s="66">
        <v>13999.6</v>
      </c>
      <c r="O12" s="66">
        <v>14076.7</v>
      </c>
      <c r="P12" s="66">
        <v>14043.4</v>
      </c>
      <c r="Q12" s="66">
        <v>14258.9</v>
      </c>
      <c r="R12" s="66">
        <v>14310.7</v>
      </c>
      <c r="S12" s="66">
        <v>14444.4</v>
      </c>
      <c r="T12" s="66">
        <v>14521.8</v>
      </c>
      <c r="U12" s="66">
        <v>14701.9</v>
      </c>
      <c r="V12" s="66">
        <v>14866.5</v>
      </c>
      <c r="W12" s="66">
        <v>15152.5</v>
      </c>
      <c r="X12" s="66">
        <v>15431.6</v>
      </c>
      <c r="Y12" s="66">
        <v>15531.2</v>
      </c>
      <c r="Z12" s="66">
        <v>15635.5</v>
      </c>
      <c r="AA12" s="66">
        <v>15766.1</v>
      </c>
      <c r="AB12" s="66">
        <v>15855.8</v>
      </c>
      <c r="AC12" s="66">
        <v>15874.6</v>
      </c>
      <c r="AD12" s="66">
        <v>15887.7</v>
      </c>
      <c r="AE12" s="66">
        <v>15953.9</v>
      </c>
      <c r="AF12" s="66">
        <v>16081.2</v>
      </c>
      <c r="AG12" s="66">
        <v>16312.9</v>
      </c>
      <c r="AH12" s="66">
        <v>16525.2</v>
      </c>
      <c r="AI12" s="66">
        <v>16661.099999999999</v>
      </c>
      <c r="AJ12" s="66">
        <v>16822.599999999999</v>
      </c>
      <c r="AK12" s="66">
        <v>17015.3</v>
      </c>
      <c r="AL12" s="66">
        <v>17265.8</v>
      </c>
      <c r="AM12" s="295" t="s">
        <v>23</v>
      </c>
    </row>
    <row r="13" spans="1:39" x14ac:dyDescent="0.25">
      <c r="A13" s="212">
        <f t="shared" si="0"/>
        <v>8</v>
      </c>
      <c r="B13" s="305" t="s">
        <v>56</v>
      </c>
      <c r="C13" s="61">
        <v>7878.9</v>
      </c>
      <c r="D13" s="61">
        <v>8057</v>
      </c>
      <c r="E13" s="61">
        <v>7758.5</v>
      </c>
      <c r="F13" s="61">
        <v>7924.9</v>
      </c>
      <c r="G13" s="42">
        <v>8225.9</v>
      </c>
      <c r="H13" s="61">
        <v>8566.7000000000007</v>
      </c>
      <c r="I13" s="61">
        <v>8834.2000000000007</v>
      </c>
      <c r="J13" s="61">
        <v>9248.1</v>
      </c>
      <c r="K13" s="61">
        <v>9696.7999999999993</v>
      </c>
      <c r="L13" s="61">
        <v>9956.2000000000007</v>
      </c>
      <c r="M13" s="170">
        <v>10407.200000000001</v>
      </c>
      <c r="N13" s="61">
        <v>8455.9</v>
      </c>
      <c r="O13" s="61">
        <v>8503</v>
      </c>
      <c r="P13" s="61">
        <v>8545.2999999999993</v>
      </c>
      <c r="Q13" s="61">
        <v>8762.6</v>
      </c>
      <c r="R13" s="61">
        <v>8731.7000000000007</v>
      </c>
      <c r="S13" s="61">
        <v>8818.7000000000007</v>
      </c>
      <c r="T13" s="61">
        <v>8844.7000000000007</v>
      </c>
      <c r="U13" s="61">
        <v>8941.7000000000007</v>
      </c>
      <c r="V13" s="61">
        <v>9130</v>
      </c>
      <c r="W13" s="61">
        <v>9171</v>
      </c>
      <c r="X13" s="61">
        <v>9271.7000000000007</v>
      </c>
      <c r="Y13" s="61">
        <v>9419.7000000000007</v>
      </c>
      <c r="Z13" s="61">
        <v>9554.1</v>
      </c>
      <c r="AA13" s="61">
        <v>9665.7999999999993</v>
      </c>
      <c r="AB13" s="61">
        <v>9752.5</v>
      </c>
      <c r="AC13" s="61">
        <v>9814.9</v>
      </c>
      <c r="AD13" s="61">
        <v>9839.5</v>
      </c>
      <c r="AE13" s="61">
        <v>9890.2000000000007</v>
      </c>
      <c r="AF13" s="61">
        <v>9986.1</v>
      </c>
      <c r="AG13" s="61">
        <v>10109.299999999999</v>
      </c>
      <c r="AH13" s="61">
        <v>10249.200000000001</v>
      </c>
      <c r="AI13" s="61">
        <v>10339.9</v>
      </c>
      <c r="AJ13" s="61">
        <v>10471.200000000001</v>
      </c>
      <c r="AK13" s="61">
        <v>10568.6</v>
      </c>
      <c r="AL13" s="61">
        <v>10709.6</v>
      </c>
      <c r="AM13" s="170">
        <v>10818.9</v>
      </c>
    </row>
    <row r="14" spans="1:39" x14ac:dyDescent="0.25">
      <c r="A14" s="212">
        <f t="shared" si="0"/>
        <v>9</v>
      </c>
      <c r="B14" s="306" t="s">
        <v>57</v>
      </c>
      <c r="C14" s="61">
        <v>6396.8</v>
      </c>
      <c r="D14" s="61">
        <v>6534.2</v>
      </c>
      <c r="E14" s="61">
        <v>6248.6</v>
      </c>
      <c r="F14" s="61">
        <v>6372.1</v>
      </c>
      <c r="G14" s="42">
        <v>6625.9</v>
      </c>
      <c r="H14" s="61">
        <v>6927.5</v>
      </c>
      <c r="I14" s="61">
        <v>7113.2</v>
      </c>
      <c r="J14" s="61">
        <v>7473.2</v>
      </c>
      <c r="K14" s="61">
        <v>7854.4</v>
      </c>
      <c r="L14" s="61">
        <v>8080.7</v>
      </c>
      <c r="M14" s="170">
        <v>8453.7999999999993</v>
      </c>
      <c r="N14" s="61">
        <v>6835.8</v>
      </c>
      <c r="O14" s="61">
        <v>6875.2</v>
      </c>
      <c r="P14" s="61">
        <v>6905.3</v>
      </c>
      <c r="Q14" s="61">
        <v>7093.6</v>
      </c>
      <c r="R14" s="61">
        <v>7043</v>
      </c>
      <c r="S14" s="61">
        <v>7102.1</v>
      </c>
      <c r="T14" s="61">
        <v>7112</v>
      </c>
      <c r="U14" s="61">
        <v>7195.6</v>
      </c>
      <c r="V14" s="61">
        <v>7372.5</v>
      </c>
      <c r="W14" s="61">
        <v>7407.1</v>
      </c>
      <c r="X14" s="61">
        <v>7493.4</v>
      </c>
      <c r="Y14" s="61">
        <v>7620</v>
      </c>
      <c r="Z14" s="61">
        <v>7734.5</v>
      </c>
      <c r="AA14" s="61">
        <v>7827.1</v>
      </c>
      <c r="AB14" s="61">
        <v>7900.7</v>
      </c>
      <c r="AC14" s="61">
        <v>7955.4</v>
      </c>
      <c r="AD14" s="61">
        <v>7981.5</v>
      </c>
      <c r="AE14" s="61">
        <v>8025</v>
      </c>
      <c r="AF14" s="61">
        <v>8106.7</v>
      </c>
      <c r="AG14" s="61">
        <v>8209.6</v>
      </c>
      <c r="AH14" s="61">
        <v>8325</v>
      </c>
      <c r="AI14" s="61">
        <v>8395.7000000000007</v>
      </c>
      <c r="AJ14" s="61">
        <v>8506.6</v>
      </c>
      <c r="AK14" s="61">
        <v>8588.1</v>
      </c>
      <c r="AL14" s="61">
        <v>8710.2000000000007</v>
      </c>
      <c r="AM14" s="170">
        <v>8804.5</v>
      </c>
    </row>
    <row r="15" spans="1:39" x14ac:dyDescent="0.25">
      <c r="A15" s="212">
        <f t="shared" si="0"/>
        <v>10</v>
      </c>
      <c r="B15" s="306" t="s">
        <v>58</v>
      </c>
      <c r="C15" s="61">
        <v>1482.1</v>
      </c>
      <c r="D15" s="61">
        <v>1522.7</v>
      </c>
      <c r="E15" s="61">
        <v>1509.9</v>
      </c>
      <c r="F15" s="61">
        <v>1552.9</v>
      </c>
      <c r="G15" s="42">
        <v>1600</v>
      </c>
      <c r="H15" s="61">
        <v>1639.2</v>
      </c>
      <c r="I15" s="61">
        <v>1721</v>
      </c>
      <c r="J15" s="61">
        <v>1774.8</v>
      </c>
      <c r="K15" s="61">
        <v>1842.4</v>
      </c>
      <c r="L15" s="61">
        <v>1875.6</v>
      </c>
      <c r="M15" s="170">
        <v>1953.4</v>
      </c>
      <c r="N15" s="61">
        <v>1620.1</v>
      </c>
      <c r="O15" s="61">
        <v>1627.8</v>
      </c>
      <c r="P15" s="61">
        <v>1640</v>
      </c>
      <c r="Q15" s="61">
        <v>1669</v>
      </c>
      <c r="R15" s="61">
        <v>1688.7</v>
      </c>
      <c r="S15" s="61">
        <v>1716.6</v>
      </c>
      <c r="T15" s="61">
        <v>1732.7</v>
      </c>
      <c r="U15" s="61">
        <v>1746.2</v>
      </c>
      <c r="V15" s="61">
        <v>1757.5</v>
      </c>
      <c r="W15" s="61">
        <v>1763.9</v>
      </c>
      <c r="X15" s="61">
        <v>1778.3</v>
      </c>
      <c r="Y15" s="61">
        <v>1799.7</v>
      </c>
      <c r="Z15" s="61">
        <v>1819.6</v>
      </c>
      <c r="AA15" s="61">
        <v>1838.7</v>
      </c>
      <c r="AB15" s="61">
        <v>1851.8</v>
      </c>
      <c r="AC15" s="61">
        <v>1859.6</v>
      </c>
      <c r="AD15" s="61">
        <v>1858</v>
      </c>
      <c r="AE15" s="61">
        <v>1865.2</v>
      </c>
      <c r="AF15" s="61">
        <v>1879.4</v>
      </c>
      <c r="AG15" s="61">
        <v>1899.7</v>
      </c>
      <c r="AH15" s="61">
        <v>1924.2</v>
      </c>
      <c r="AI15" s="61">
        <v>1944.2</v>
      </c>
      <c r="AJ15" s="61">
        <v>1964.6</v>
      </c>
      <c r="AK15" s="61">
        <v>1980.5</v>
      </c>
      <c r="AL15" s="61">
        <v>1999.4</v>
      </c>
      <c r="AM15" s="170">
        <v>2014.4</v>
      </c>
    </row>
    <row r="16" spans="1:39" ht="30" x14ac:dyDescent="0.25">
      <c r="A16" s="247">
        <f t="shared" si="0"/>
        <v>11</v>
      </c>
      <c r="B16" s="305" t="s">
        <v>248</v>
      </c>
      <c r="C16" s="61">
        <v>994</v>
      </c>
      <c r="D16" s="61">
        <v>960.9</v>
      </c>
      <c r="E16" s="61">
        <v>938.5</v>
      </c>
      <c r="F16" s="61">
        <v>1108.7</v>
      </c>
      <c r="G16" s="42">
        <v>1229.3</v>
      </c>
      <c r="H16" s="61">
        <v>1347.3</v>
      </c>
      <c r="I16" s="61">
        <v>1403.6</v>
      </c>
      <c r="J16" s="61">
        <v>1447.6</v>
      </c>
      <c r="K16" s="61">
        <v>1421.9</v>
      </c>
      <c r="L16" s="61">
        <v>1419.3</v>
      </c>
      <c r="M16" s="170">
        <v>1500.9</v>
      </c>
      <c r="N16" s="61">
        <v>1322.8</v>
      </c>
      <c r="O16" s="61">
        <v>1356.5</v>
      </c>
      <c r="P16" s="61">
        <v>1345.8</v>
      </c>
      <c r="Q16" s="61">
        <v>1364.2</v>
      </c>
      <c r="R16" s="61">
        <v>1388.3</v>
      </c>
      <c r="S16" s="61">
        <v>1411.8</v>
      </c>
      <c r="T16" s="61">
        <v>1412.5</v>
      </c>
      <c r="U16" s="61">
        <v>1401.7</v>
      </c>
      <c r="V16" s="61">
        <v>1417.7</v>
      </c>
      <c r="W16" s="61">
        <v>1450.3</v>
      </c>
      <c r="X16" s="61">
        <v>1466.4</v>
      </c>
      <c r="Y16" s="61">
        <v>1456</v>
      </c>
      <c r="Z16" s="61">
        <v>1431</v>
      </c>
      <c r="AA16" s="61">
        <v>1410.4</v>
      </c>
      <c r="AB16" s="61">
        <v>1429.5</v>
      </c>
      <c r="AC16" s="61">
        <v>1416.5</v>
      </c>
      <c r="AD16" s="61">
        <v>1415.2</v>
      </c>
      <c r="AE16" s="61">
        <v>1404.6</v>
      </c>
      <c r="AF16" s="61">
        <v>1418.8</v>
      </c>
      <c r="AG16" s="61">
        <v>1438.6</v>
      </c>
      <c r="AH16" s="61">
        <v>1475.1</v>
      </c>
      <c r="AI16" s="61">
        <v>1495</v>
      </c>
      <c r="AJ16" s="61">
        <v>1507.5</v>
      </c>
      <c r="AK16" s="61">
        <v>1526.1</v>
      </c>
      <c r="AL16" s="61">
        <v>1549.9</v>
      </c>
      <c r="AM16" s="170">
        <v>1569.1</v>
      </c>
    </row>
    <row r="17" spans="1:39" ht="30" x14ac:dyDescent="0.25">
      <c r="A17" s="247">
        <f t="shared" si="0"/>
        <v>12</v>
      </c>
      <c r="B17" s="305" t="s">
        <v>249</v>
      </c>
      <c r="C17" s="61">
        <v>184.4</v>
      </c>
      <c r="D17" s="61">
        <v>256.7</v>
      </c>
      <c r="E17" s="61">
        <v>327.3</v>
      </c>
      <c r="F17" s="61">
        <v>394.2</v>
      </c>
      <c r="G17" s="42">
        <v>478.6</v>
      </c>
      <c r="H17" s="61">
        <v>518</v>
      </c>
      <c r="I17" s="61">
        <v>557</v>
      </c>
      <c r="J17" s="61">
        <v>608.4</v>
      </c>
      <c r="K17" s="61">
        <v>651.79999999999995</v>
      </c>
      <c r="L17" s="61">
        <v>694.8</v>
      </c>
      <c r="M17" s="170">
        <v>730.2</v>
      </c>
      <c r="N17" s="61">
        <v>509.9</v>
      </c>
      <c r="O17" s="61">
        <v>517.5</v>
      </c>
      <c r="P17" s="61">
        <v>520.5</v>
      </c>
      <c r="Q17" s="61">
        <v>524</v>
      </c>
      <c r="R17" s="61">
        <v>537.9</v>
      </c>
      <c r="S17" s="61">
        <v>550.20000000000005</v>
      </c>
      <c r="T17" s="61">
        <v>564.6</v>
      </c>
      <c r="U17" s="61">
        <v>575.20000000000005</v>
      </c>
      <c r="V17" s="61">
        <v>590.70000000000005</v>
      </c>
      <c r="W17" s="61">
        <v>604.70000000000005</v>
      </c>
      <c r="X17" s="61">
        <v>615.4</v>
      </c>
      <c r="Y17" s="61">
        <v>622.9</v>
      </c>
      <c r="Z17" s="61">
        <v>631.1</v>
      </c>
      <c r="AA17" s="61">
        <v>647.20000000000005</v>
      </c>
      <c r="AB17" s="61">
        <v>659.2</v>
      </c>
      <c r="AC17" s="61">
        <v>669.7</v>
      </c>
      <c r="AD17" s="61">
        <v>685.2</v>
      </c>
      <c r="AE17" s="61">
        <v>694</v>
      </c>
      <c r="AF17" s="61">
        <v>696.3</v>
      </c>
      <c r="AG17" s="61">
        <v>703.8</v>
      </c>
      <c r="AH17" s="61">
        <v>719</v>
      </c>
      <c r="AI17" s="61">
        <v>724.4</v>
      </c>
      <c r="AJ17" s="61">
        <v>732</v>
      </c>
      <c r="AK17" s="61">
        <v>745.3</v>
      </c>
      <c r="AL17" s="61">
        <v>749.3</v>
      </c>
      <c r="AM17" s="170">
        <v>757.9</v>
      </c>
    </row>
    <row r="18" spans="1:39" ht="30" x14ac:dyDescent="0.25">
      <c r="A18" s="247">
        <f t="shared" si="0"/>
        <v>13</v>
      </c>
      <c r="B18" s="305" t="s">
        <v>289</v>
      </c>
      <c r="C18" s="61">
        <v>1533.2</v>
      </c>
      <c r="D18" s="61">
        <v>1285.8</v>
      </c>
      <c r="E18" s="61">
        <v>1386.8</v>
      </c>
      <c r="F18" s="61">
        <v>1728.7</v>
      </c>
      <c r="G18" s="42">
        <v>1809.8</v>
      </c>
      <c r="H18" s="61">
        <v>1997.4</v>
      </c>
      <c r="I18" s="61">
        <v>2010.7</v>
      </c>
      <c r="J18" s="61">
        <v>2118.8000000000002</v>
      </c>
      <c r="K18" s="61">
        <v>2057.3000000000002</v>
      </c>
      <c r="L18" s="61">
        <v>2035</v>
      </c>
      <c r="M18" s="170">
        <v>2099.3000000000002</v>
      </c>
      <c r="N18" s="61">
        <v>2025.6</v>
      </c>
      <c r="O18" s="61">
        <v>2006.9</v>
      </c>
      <c r="P18" s="61">
        <v>1985.4</v>
      </c>
      <c r="Q18" s="61">
        <v>1971.7</v>
      </c>
      <c r="R18" s="61">
        <v>1983.5</v>
      </c>
      <c r="S18" s="61">
        <v>2000.2</v>
      </c>
      <c r="T18" s="61">
        <v>2011.1</v>
      </c>
      <c r="U18" s="61">
        <v>2047.9</v>
      </c>
      <c r="V18" s="61">
        <v>1982.9</v>
      </c>
      <c r="W18" s="61">
        <v>2136</v>
      </c>
      <c r="X18" s="61">
        <v>2188.5</v>
      </c>
      <c r="Y18" s="61">
        <v>2167.9</v>
      </c>
      <c r="Z18" s="61">
        <v>2133.6999999999998</v>
      </c>
      <c r="AA18" s="61">
        <v>2102.5</v>
      </c>
      <c r="AB18" s="61">
        <v>2056.6</v>
      </c>
      <c r="AC18" s="61">
        <v>1936.2</v>
      </c>
      <c r="AD18" s="61">
        <v>1995.2</v>
      </c>
      <c r="AE18" s="61">
        <v>2017.7</v>
      </c>
      <c r="AF18" s="61">
        <v>2044.6</v>
      </c>
      <c r="AG18" s="61">
        <v>2082.4</v>
      </c>
      <c r="AH18" s="61">
        <v>2055.9</v>
      </c>
      <c r="AI18" s="61">
        <v>2089.5</v>
      </c>
      <c r="AJ18" s="61">
        <v>2101.1</v>
      </c>
      <c r="AK18" s="61">
        <v>2150.6999999999998</v>
      </c>
      <c r="AL18" s="61">
        <v>2177.3000000000002</v>
      </c>
      <c r="AM18" s="295" t="s">
        <v>23</v>
      </c>
    </row>
    <row r="19" spans="1:39" x14ac:dyDescent="0.25">
      <c r="A19" s="212">
        <f t="shared" si="0"/>
        <v>14</v>
      </c>
      <c r="B19" s="305" t="s">
        <v>59</v>
      </c>
      <c r="C19" s="61">
        <v>633.6</v>
      </c>
      <c r="D19" s="61">
        <v>672.4</v>
      </c>
      <c r="E19" s="61">
        <v>539.29999999999995</v>
      </c>
      <c r="F19" s="61">
        <v>465.2</v>
      </c>
      <c r="G19" s="42">
        <v>461.7</v>
      </c>
      <c r="H19" s="61">
        <v>503.7</v>
      </c>
      <c r="I19" s="61">
        <v>465.9</v>
      </c>
      <c r="J19" s="61">
        <v>517.9</v>
      </c>
      <c r="K19" s="61">
        <v>591.79999999999995</v>
      </c>
      <c r="L19" s="61">
        <v>546</v>
      </c>
      <c r="M19" s="170">
        <v>576.4</v>
      </c>
      <c r="N19" s="61">
        <v>516.79999999999995</v>
      </c>
      <c r="O19" s="61">
        <v>530.29999999999995</v>
      </c>
      <c r="P19" s="61">
        <v>495</v>
      </c>
      <c r="Q19" s="61">
        <v>472.8</v>
      </c>
      <c r="R19" s="61">
        <v>467.2</v>
      </c>
      <c r="S19" s="61">
        <v>453.8</v>
      </c>
      <c r="T19" s="61">
        <v>465.7</v>
      </c>
      <c r="U19" s="61">
        <v>477</v>
      </c>
      <c r="V19" s="61">
        <v>486.1</v>
      </c>
      <c r="W19" s="61">
        <v>506.7</v>
      </c>
      <c r="X19" s="61">
        <v>535.1</v>
      </c>
      <c r="Y19" s="61">
        <v>543.6</v>
      </c>
      <c r="Z19" s="61">
        <v>566.1</v>
      </c>
      <c r="AA19" s="61">
        <v>599.1</v>
      </c>
      <c r="AB19" s="61">
        <v>611.1</v>
      </c>
      <c r="AC19" s="61">
        <v>590.9</v>
      </c>
      <c r="AD19" s="61">
        <v>562.79999999999995</v>
      </c>
      <c r="AE19" s="61">
        <v>548</v>
      </c>
      <c r="AF19" s="61">
        <v>535.29999999999995</v>
      </c>
      <c r="AG19" s="61">
        <v>537.70000000000005</v>
      </c>
      <c r="AH19" s="61">
        <v>589.29999999999995</v>
      </c>
      <c r="AI19" s="61">
        <v>574.6</v>
      </c>
      <c r="AJ19" s="61">
        <v>561.5</v>
      </c>
      <c r="AK19" s="61">
        <v>580.1</v>
      </c>
      <c r="AL19" s="61">
        <v>591.9</v>
      </c>
      <c r="AM19" s="170">
        <v>580.4</v>
      </c>
    </row>
    <row r="20" spans="1:39" x14ac:dyDescent="0.25">
      <c r="A20" s="212">
        <f t="shared" si="0"/>
        <v>15</v>
      </c>
      <c r="B20" s="305" t="s">
        <v>60</v>
      </c>
      <c r="C20" s="61">
        <v>982.2</v>
      </c>
      <c r="D20" s="61">
        <v>997.2</v>
      </c>
      <c r="E20" s="61">
        <v>968.5</v>
      </c>
      <c r="F20" s="61">
        <v>1007.3</v>
      </c>
      <c r="G20" s="42">
        <v>1043.7</v>
      </c>
      <c r="H20" s="61">
        <v>1078.0999999999999</v>
      </c>
      <c r="I20" s="61">
        <v>1128.9000000000001</v>
      </c>
      <c r="J20" s="61">
        <v>1182.8</v>
      </c>
      <c r="K20" s="61">
        <v>1212.5999999999999</v>
      </c>
      <c r="L20" s="61">
        <v>1241.9000000000001</v>
      </c>
      <c r="M20" s="170">
        <v>1285.9000000000001</v>
      </c>
      <c r="N20" s="61">
        <v>1072.5</v>
      </c>
      <c r="O20" s="61">
        <v>1075.8</v>
      </c>
      <c r="P20" s="61">
        <v>1075</v>
      </c>
      <c r="Q20" s="61">
        <v>1089</v>
      </c>
      <c r="R20" s="61">
        <v>1115.2</v>
      </c>
      <c r="S20" s="61">
        <v>1120.7</v>
      </c>
      <c r="T20" s="61">
        <v>1135.0999999999999</v>
      </c>
      <c r="U20" s="61">
        <v>1144.7</v>
      </c>
      <c r="V20" s="61">
        <v>1162.0999999999999</v>
      </c>
      <c r="W20" s="61">
        <v>1180.2</v>
      </c>
      <c r="X20" s="61">
        <v>1190.2</v>
      </c>
      <c r="Y20" s="61">
        <v>1198.7</v>
      </c>
      <c r="Z20" s="61">
        <v>1201.2</v>
      </c>
      <c r="AA20" s="61">
        <v>1211.3</v>
      </c>
      <c r="AB20" s="61">
        <v>1213.7</v>
      </c>
      <c r="AC20" s="61">
        <v>1224.4000000000001</v>
      </c>
      <c r="AD20" s="61">
        <v>1228</v>
      </c>
      <c r="AE20" s="61">
        <v>1232.0999999999999</v>
      </c>
      <c r="AF20" s="61">
        <v>1247.5999999999999</v>
      </c>
      <c r="AG20" s="61">
        <v>1259.8</v>
      </c>
      <c r="AH20" s="61">
        <v>1266.5</v>
      </c>
      <c r="AI20" s="61">
        <v>1280.5</v>
      </c>
      <c r="AJ20" s="61">
        <v>1290.7</v>
      </c>
      <c r="AK20" s="61">
        <v>1305.8</v>
      </c>
      <c r="AL20" s="61">
        <v>1337.4</v>
      </c>
      <c r="AM20" s="170">
        <v>1353</v>
      </c>
    </row>
    <row r="21" spans="1:39" x14ac:dyDescent="0.25">
      <c r="A21" s="212">
        <f t="shared" si="0"/>
        <v>16</v>
      </c>
      <c r="B21" s="305" t="s">
        <v>61</v>
      </c>
      <c r="C21" s="61">
        <v>98.3</v>
      </c>
      <c r="D21" s="61">
        <v>114</v>
      </c>
      <c r="E21" s="61">
        <v>124.4</v>
      </c>
      <c r="F21" s="61">
        <v>126.8</v>
      </c>
      <c r="G21" s="42">
        <v>128.1</v>
      </c>
      <c r="H21" s="61">
        <v>98.8</v>
      </c>
      <c r="I21" s="61">
        <v>110.3</v>
      </c>
      <c r="J21" s="61">
        <v>132.9</v>
      </c>
      <c r="K21" s="61">
        <v>156.69999999999999</v>
      </c>
      <c r="L21" s="61">
        <v>168.1</v>
      </c>
      <c r="M21" s="170">
        <v>161.19999999999999</v>
      </c>
      <c r="N21" s="61">
        <v>112.2</v>
      </c>
      <c r="O21" s="61">
        <v>102.1</v>
      </c>
      <c r="P21" s="61">
        <v>91.3</v>
      </c>
      <c r="Q21" s="61">
        <v>89.9</v>
      </c>
      <c r="R21" s="61">
        <v>102.1</v>
      </c>
      <c r="S21" s="61">
        <v>105.3</v>
      </c>
      <c r="T21" s="61">
        <v>104.4</v>
      </c>
      <c r="U21" s="61">
        <v>129.30000000000001</v>
      </c>
      <c r="V21" s="61">
        <v>109.7</v>
      </c>
      <c r="W21" s="61">
        <v>115.2</v>
      </c>
      <c r="X21" s="61">
        <v>174.6</v>
      </c>
      <c r="Y21" s="61">
        <v>132</v>
      </c>
      <c r="Z21" s="61">
        <v>126.2</v>
      </c>
      <c r="AA21" s="61">
        <v>136.6</v>
      </c>
      <c r="AB21" s="61">
        <v>138.4</v>
      </c>
      <c r="AC21" s="61">
        <v>225.5</v>
      </c>
      <c r="AD21" s="61">
        <v>163.80000000000001</v>
      </c>
      <c r="AE21" s="61">
        <v>170.1</v>
      </c>
      <c r="AF21" s="61">
        <v>154.80000000000001</v>
      </c>
      <c r="AG21" s="61">
        <v>183.6</v>
      </c>
      <c r="AH21" s="61">
        <v>173</v>
      </c>
      <c r="AI21" s="61">
        <v>160.69999999999999</v>
      </c>
      <c r="AJ21" s="61">
        <v>164</v>
      </c>
      <c r="AK21" s="61">
        <v>147</v>
      </c>
      <c r="AL21" s="61">
        <v>161.19999999999999</v>
      </c>
      <c r="AM21" s="170">
        <v>148.9</v>
      </c>
    </row>
    <row r="22" spans="1:39" x14ac:dyDescent="0.25">
      <c r="A22" s="212">
        <f t="shared" si="0"/>
        <v>17</v>
      </c>
      <c r="B22" s="305" t="s">
        <v>62</v>
      </c>
      <c r="C22" s="61">
        <v>-14.2</v>
      </c>
      <c r="D22" s="61">
        <v>-18.2</v>
      </c>
      <c r="E22" s="61">
        <v>-16.100000000000001</v>
      </c>
      <c r="F22" s="61">
        <v>-20.100000000000001</v>
      </c>
      <c r="G22" s="42">
        <v>-19.399999999999999</v>
      </c>
      <c r="H22" s="61">
        <v>-15.4</v>
      </c>
      <c r="I22" s="61">
        <v>-15.9</v>
      </c>
      <c r="J22" s="61">
        <v>-11</v>
      </c>
      <c r="K22" s="61">
        <v>-5.8</v>
      </c>
      <c r="L22" s="61">
        <v>-2.2999999999999998</v>
      </c>
      <c r="M22" s="170">
        <v>-4.9000000000000004</v>
      </c>
      <c r="N22" s="61">
        <v>-16.100000000000001</v>
      </c>
      <c r="O22" s="61">
        <v>-15.4</v>
      </c>
      <c r="P22" s="61">
        <v>-14.9</v>
      </c>
      <c r="Q22" s="61">
        <v>-15.2</v>
      </c>
      <c r="R22" s="61">
        <v>-15.3</v>
      </c>
      <c r="S22" s="61">
        <v>-16.399999999999999</v>
      </c>
      <c r="T22" s="61">
        <v>-16.3</v>
      </c>
      <c r="U22" s="61">
        <v>-15.7</v>
      </c>
      <c r="V22" s="61">
        <v>-12.8</v>
      </c>
      <c r="W22" s="61">
        <v>-11.5</v>
      </c>
      <c r="X22" s="61">
        <v>-10.3</v>
      </c>
      <c r="Y22" s="61">
        <v>-9.4</v>
      </c>
      <c r="Z22" s="61">
        <v>-7.8</v>
      </c>
      <c r="AA22" s="61">
        <v>-6.9</v>
      </c>
      <c r="AB22" s="61">
        <v>-5.0999999999999996</v>
      </c>
      <c r="AC22" s="61">
        <v>-3.5</v>
      </c>
      <c r="AD22" s="61">
        <v>-2</v>
      </c>
      <c r="AE22" s="61">
        <v>-2.8</v>
      </c>
      <c r="AF22" s="61">
        <v>-2.2999999999999998</v>
      </c>
      <c r="AG22" s="61">
        <v>-2.2999999999999998</v>
      </c>
      <c r="AH22" s="61">
        <v>-2.8</v>
      </c>
      <c r="AI22" s="61">
        <v>-3.5</v>
      </c>
      <c r="AJ22" s="61">
        <v>-5.4</v>
      </c>
      <c r="AK22" s="61">
        <v>-8.1999999999999993</v>
      </c>
      <c r="AL22" s="61">
        <v>-10.8</v>
      </c>
      <c r="AM22" s="170">
        <v>-13</v>
      </c>
    </row>
    <row r="23" spans="1:39" x14ac:dyDescent="0.25">
      <c r="A23" s="212"/>
      <c r="B23" s="309" t="s">
        <v>39</v>
      </c>
      <c r="C23" s="61"/>
      <c r="D23" s="61"/>
      <c r="E23" s="61"/>
      <c r="F23" s="61"/>
      <c r="G23" s="42"/>
      <c r="H23" s="61"/>
      <c r="I23" s="61"/>
      <c r="J23" s="61"/>
      <c r="K23" s="61"/>
      <c r="L23" s="61"/>
      <c r="M23" s="170"/>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170"/>
    </row>
    <row r="24" spans="1:39" s="128" customFormat="1" x14ac:dyDescent="0.25">
      <c r="A24" s="212">
        <f>+A22+1</f>
        <v>18</v>
      </c>
      <c r="B24" s="305" t="s">
        <v>146</v>
      </c>
      <c r="C24" s="61">
        <v>14434.2</v>
      </c>
      <c r="D24" s="61">
        <v>14530</v>
      </c>
      <c r="E24" s="61">
        <v>14256.8</v>
      </c>
      <c r="F24" s="61">
        <v>14931</v>
      </c>
      <c r="G24" s="42">
        <v>15595.8</v>
      </c>
      <c r="H24" s="61">
        <v>16438.400000000001</v>
      </c>
      <c r="I24" s="61">
        <v>16945.2</v>
      </c>
      <c r="J24" s="61">
        <v>17820.8</v>
      </c>
      <c r="K24" s="61">
        <v>18474.2</v>
      </c>
      <c r="L24" s="61">
        <v>18834.099999999999</v>
      </c>
      <c r="M24" s="170">
        <v>19628.599999999999</v>
      </c>
      <c r="N24" s="61">
        <v>16287.9</v>
      </c>
      <c r="O24" s="61">
        <v>16413</v>
      </c>
      <c r="P24" s="61">
        <v>16405.8</v>
      </c>
      <c r="Q24" s="61">
        <v>16646.8</v>
      </c>
      <c r="R24" s="61">
        <v>16731.599999999999</v>
      </c>
      <c r="S24" s="61">
        <v>16880.3</v>
      </c>
      <c r="T24" s="61">
        <v>16974.3</v>
      </c>
      <c r="U24" s="61">
        <v>17194.5</v>
      </c>
      <c r="V24" s="61">
        <v>17389.8</v>
      </c>
      <c r="W24" s="61">
        <v>17713.599999999999</v>
      </c>
      <c r="X24" s="61">
        <v>18006.599999999999</v>
      </c>
      <c r="Y24" s="61">
        <v>18173</v>
      </c>
      <c r="Z24" s="61">
        <v>18289.599999999999</v>
      </c>
      <c r="AA24" s="61">
        <v>18454.5</v>
      </c>
      <c r="AB24" s="61">
        <v>18568.099999999999</v>
      </c>
      <c r="AC24" s="61">
        <v>18584.8</v>
      </c>
      <c r="AD24" s="61">
        <v>18637.099999999999</v>
      </c>
      <c r="AE24" s="61">
        <v>18720.900000000001</v>
      </c>
      <c r="AF24" s="61">
        <v>18884.8</v>
      </c>
      <c r="AG24" s="61">
        <v>19093.599999999999</v>
      </c>
      <c r="AH24" s="61">
        <v>19357.400000000001</v>
      </c>
      <c r="AI24" s="61">
        <v>19545.900000000001</v>
      </c>
      <c r="AJ24" s="61">
        <v>19702.5</v>
      </c>
      <c r="AK24" s="61">
        <v>19908.5</v>
      </c>
      <c r="AL24" s="61">
        <v>20200.5</v>
      </c>
      <c r="AM24" s="295" t="s">
        <v>23</v>
      </c>
    </row>
    <row r="25" spans="1:39" x14ac:dyDescent="0.25">
      <c r="A25" s="212">
        <f t="shared" si="0"/>
        <v>19</v>
      </c>
      <c r="B25" s="305" t="s">
        <v>43</v>
      </c>
      <c r="C25" s="61">
        <v>14443</v>
      </c>
      <c r="D25" s="61">
        <v>14621.4</v>
      </c>
      <c r="E25" s="61">
        <v>14352.9</v>
      </c>
      <c r="F25" s="61">
        <v>14961.5</v>
      </c>
      <c r="G25" s="42">
        <v>15569.2</v>
      </c>
      <c r="H25" s="61">
        <v>16317.7</v>
      </c>
      <c r="I25" s="61">
        <v>16865</v>
      </c>
      <c r="J25" s="61">
        <v>17671.3</v>
      </c>
      <c r="K25" s="61">
        <v>18346.8</v>
      </c>
      <c r="L25" s="61">
        <v>18770.7</v>
      </c>
      <c r="M25" s="170">
        <v>19557</v>
      </c>
      <c r="N25" s="61">
        <v>16153.8</v>
      </c>
      <c r="O25" s="61">
        <v>16282.6</v>
      </c>
      <c r="P25" s="61">
        <v>16331.5</v>
      </c>
      <c r="Q25" s="61">
        <v>16502.8</v>
      </c>
      <c r="R25" s="61">
        <v>16650.599999999999</v>
      </c>
      <c r="S25" s="61">
        <v>16759.099999999999</v>
      </c>
      <c r="T25" s="61">
        <v>16911.5</v>
      </c>
      <c r="U25" s="61">
        <v>17138.8</v>
      </c>
      <c r="V25" s="61">
        <v>17246.3</v>
      </c>
      <c r="W25" s="61">
        <v>17569.7</v>
      </c>
      <c r="X25" s="61">
        <v>17863.2</v>
      </c>
      <c r="Y25" s="61">
        <v>18005.7</v>
      </c>
      <c r="Z25" s="61">
        <v>18130</v>
      </c>
      <c r="AA25" s="61">
        <v>18337.900000000001</v>
      </c>
      <c r="AB25" s="61">
        <v>18449.599999999999</v>
      </c>
      <c r="AC25" s="61">
        <v>18469.599999999999</v>
      </c>
      <c r="AD25" s="61">
        <v>18523.099999999999</v>
      </c>
      <c r="AE25" s="61">
        <v>18680.8</v>
      </c>
      <c r="AF25" s="61">
        <v>18842.2</v>
      </c>
      <c r="AG25" s="61">
        <v>19036.400000000001</v>
      </c>
      <c r="AH25" s="61">
        <v>19260</v>
      </c>
      <c r="AI25" s="61">
        <v>19452.5</v>
      </c>
      <c r="AJ25" s="61">
        <v>19645.3</v>
      </c>
      <c r="AK25" s="61">
        <v>19870.2</v>
      </c>
      <c r="AL25" s="61">
        <v>20120.8</v>
      </c>
      <c r="AM25" s="295" t="s">
        <v>23</v>
      </c>
    </row>
    <row r="26" spans="1:39" x14ac:dyDescent="0.25">
      <c r="A26" s="248">
        <f>+A25+1</f>
        <v>20</v>
      </c>
      <c r="B26" s="299" t="s">
        <v>74</v>
      </c>
      <c r="C26" s="187">
        <v>0.1</v>
      </c>
      <c r="D26" s="186">
        <v>1.2</v>
      </c>
      <c r="E26" s="186">
        <v>1.3</v>
      </c>
      <c r="F26" s="186">
        <v>0.4</v>
      </c>
      <c r="G26" s="186">
        <v>-0.3</v>
      </c>
      <c r="H26" s="186">
        <v>-1.5</v>
      </c>
      <c r="I26" s="186">
        <v>-1</v>
      </c>
      <c r="J26" s="186">
        <v>-1.7</v>
      </c>
      <c r="K26" s="186">
        <v>-1.4</v>
      </c>
      <c r="L26" s="186">
        <v>-0.7</v>
      </c>
      <c r="M26" s="202">
        <v>-0.7</v>
      </c>
      <c r="N26" s="186">
        <v>-1.7</v>
      </c>
      <c r="O26" s="186">
        <v>-1.6</v>
      </c>
      <c r="P26" s="160">
        <v>-0.9</v>
      </c>
      <c r="Q26" s="160">
        <v>-1.8</v>
      </c>
      <c r="R26" s="160">
        <v>-1</v>
      </c>
      <c r="S26" s="160">
        <v>-1.5</v>
      </c>
      <c r="T26" s="160">
        <v>-0.7</v>
      </c>
      <c r="U26" s="160">
        <v>-0.7</v>
      </c>
      <c r="V26" s="160">
        <v>-1.7</v>
      </c>
      <c r="W26" s="160">
        <v>-1.7</v>
      </c>
      <c r="X26" s="160">
        <v>-1.6</v>
      </c>
      <c r="Y26" s="160">
        <v>-1.9</v>
      </c>
      <c r="Z26" s="160">
        <v>-1.8</v>
      </c>
      <c r="AA26" s="160">
        <v>-1.3</v>
      </c>
      <c r="AB26" s="160">
        <v>-1.3</v>
      </c>
      <c r="AC26" s="160">
        <v>-1.3</v>
      </c>
      <c r="AD26" s="160">
        <v>-1.2</v>
      </c>
      <c r="AE26" s="160">
        <v>-0.4</v>
      </c>
      <c r="AF26" s="160">
        <v>-0.5</v>
      </c>
      <c r="AG26" s="160">
        <v>-0.6</v>
      </c>
      <c r="AH26" s="160">
        <v>-1</v>
      </c>
      <c r="AI26" s="160">
        <v>-1</v>
      </c>
      <c r="AJ26" s="160">
        <v>-0.6</v>
      </c>
      <c r="AK26" s="160">
        <v>-0.4</v>
      </c>
      <c r="AL26" s="160">
        <v>-0.8</v>
      </c>
      <c r="AM26" s="297" t="s">
        <v>23</v>
      </c>
    </row>
    <row r="27" spans="1:39" x14ac:dyDescent="0.25">
      <c r="A27" s="284" t="s">
        <v>246</v>
      </c>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row>
    <row r="28" spans="1:39" x14ac:dyDescent="0.25">
      <c r="A28" s="320" t="s">
        <v>150</v>
      </c>
      <c r="B28" s="320"/>
      <c r="C28" s="320"/>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c r="AH28" s="320"/>
      <c r="AI28" s="320"/>
      <c r="AJ28" s="320"/>
      <c r="AK28" s="320"/>
      <c r="AL28" s="320"/>
      <c r="AM28" s="320"/>
    </row>
    <row r="29" spans="1:39" x14ac:dyDescent="0.25">
      <c r="B29" s="16"/>
    </row>
  </sheetData>
  <mergeCells count="24">
    <mergeCell ref="A2:AM2"/>
    <mergeCell ref="C3:C5"/>
    <mergeCell ref="A1:AM1"/>
    <mergeCell ref="A28:AM28"/>
    <mergeCell ref="R4:U4"/>
    <mergeCell ref="F3:F5"/>
    <mergeCell ref="Z4:AC4"/>
    <mergeCell ref="N3:AM3"/>
    <mergeCell ref="AH4:AK4"/>
    <mergeCell ref="N4:Q4"/>
    <mergeCell ref="V4:Y4"/>
    <mergeCell ref="H3:H5"/>
    <mergeCell ref="G3:G5"/>
    <mergeCell ref="L3:L5"/>
    <mergeCell ref="AD4:AG4"/>
    <mergeCell ref="AL4:AM4"/>
    <mergeCell ref="B3:B5"/>
    <mergeCell ref="A3:A5"/>
    <mergeCell ref="D3:D5"/>
    <mergeCell ref="J3:J5"/>
    <mergeCell ref="M3:M5"/>
    <mergeCell ref="K3:K5"/>
    <mergeCell ref="I3:I5"/>
    <mergeCell ref="E3:E5"/>
  </mergeCells>
  <pageMargins left="0.25" right="0.25" top="0.75" bottom="0.75" header="0.3" footer="0.3"/>
  <pageSetup scale="5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2"/>
  <sheetViews>
    <sheetView showGridLines="0" topLeftCell="C1" zoomScale="73" zoomScaleNormal="73" workbookViewId="0">
      <selection activeCell="AM18" sqref="AM18"/>
    </sheetView>
  </sheetViews>
  <sheetFormatPr defaultColWidth="9.7109375" defaultRowHeight="15" x14ac:dyDescent="0.25"/>
  <cols>
    <col min="1" max="1" width="4.7109375" style="156" customWidth="1"/>
    <col min="2" max="2" width="50.42578125" style="11" customWidth="1"/>
    <col min="3" max="6" width="9.7109375" style="11" customWidth="1"/>
    <col min="7" max="39" width="9.7109375" style="21" customWidth="1"/>
    <col min="40" max="242" width="8.85546875" style="21" customWidth="1"/>
    <col min="243" max="243" width="50.42578125" style="21" customWidth="1"/>
    <col min="244" max="251" width="10.7109375" style="21" customWidth="1"/>
    <col min="252" max="257" width="9.7109375" style="21"/>
    <col min="258" max="258" width="50.42578125" style="21" customWidth="1"/>
    <col min="259" max="259" width="10.7109375" style="21" customWidth="1"/>
    <col min="260" max="262" width="9.7109375" style="21" customWidth="1"/>
    <col min="263" max="498" width="8.85546875" style="21" customWidth="1"/>
    <col min="499" max="499" width="50.42578125" style="21" customWidth="1"/>
    <col min="500" max="507" width="10.7109375" style="21" customWidth="1"/>
    <col min="508" max="513" width="9.7109375" style="21"/>
    <col min="514" max="514" width="50.42578125" style="21" customWidth="1"/>
    <col min="515" max="515" width="10.7109375" style="21" customWidth="1"/>
    <col min="516" max="518" width="9.7109375" style="21" customWidth="1"/>
    <col min="519" max="754" width="8.85546875" style="21" customWidth="1"/>
    <col min="755" max="755" width="50.42578125" style="21" customWidth="1"/>
    <col min="756" max="763" width="10.7109375" style="21" customWidth="1"/>
    <col min="764" max="769" width="9.7109375" style="21"/>
    <col min="770" max="770" width="50.42578125" style="21" customWidth="1"/>
    <col min="771" max="771" width="10.7109375" style="21" customWidth="1"/>
    <col min="772" max="774" width="9.7109375" style="21" customWidth="1"/>
    <col min="775" max="1010" width="8.85546875" style="21" customWidth="1"/>
    <col min="1011" max="1011" width="50.42578125" style="21" customWidth="1"/>
    <col min="1012" max="1019" width="10.7109375" style="21" customWidth="1"/>
    <col min="1020" max="1025" width="9.7109375" style="21"/>
    <col min="1026" max="1026" width="50.42578125" style="21" customWidth="1"/>
    <col min="1027" max="1027" width="10.7109375" style="21" customWidth="1"/>
    <col min="1028" max="1030" width="9.7109375" style="21" customWidth="1"/>
    <col min="1031" max="1266" width="8.85546875" style="21" customWidth="1"/>
    <col min="1267" max="1267" width="50.42578125" style="21" customWidth="1"/>
    <col min="1268" max="1275" width="10.7109375" style="21" customWidth="1"/>
    <col min="1276" max="1281" width="9.7109375" style="21"/>
    <col min="1282" max="1282" width="50.42578125" style="21" customWidth="1"/>
    <col min="1283" max="1283" width="10.7109375" style="21" customWidth="1"/>
    <col min="1284" max="1286" width="9.7109375" style="21" customWidth="1"/>
    <col min="1287" max="1522" width="8.85546875" style="21" customWidth="1"/>
    <col min="1523" max="1523" width="50.42578125" style="21" customWidth="1"/>
    <col min="1524" max="1531" width="10.7109375" style="21" customWidth="1"/>
    <col min="1532" max="1537" width="9.7109375" style="21"/>
    <col min="1538" max="1538" width="50.42578125" style="21" customWidth="1"/>
    <col min="1539" max="1539" width="10.7109375" style="21" customWidth="1"/>
    <col min="1540" max="1542" width="9.7109375" style="21" customWidth="1"/>
    <col min="1543" max="1778" width="8.85546875" style="21" customWidth="1"/>
    <col min="1779" max="1779" width="50.42578125" style="21" customWidth="1"/>
    <col min="1780" max="1787" width="10.7109375" style="21" customWidth="1"/>
    <col min="1788" max="1793" width="9.7109375" style="21"/>
    <col min="1794" max="1794" width="50.42578125" style="21" customWidth="1"/>
    <col min="1795" max="1795" width="10.7109375" style="21" customWidth="1"/>
    <col min="1796" max="1798" width="9.7109375" style="21" customWidth="1"/>
    <col min="1799" max="2034" width="8.85546875" style="21" customWidth="1"/>
    <col min="2035" max="2035" width="50.42578125" style="21" customWidth="1"/>
    <col min="2036" max="2043" width="10.7109375" style="21" customWidth="1"/>
    <col min="2044" max="2049" width="9.7109375" style="21"/>
    <col min="2050" max="2050" width="50.42578125" style="21" customWidth="1"/>
    <col min="2051" max="2051" width="10.7109375" style="21" customWidth="1"/>
    <col min="2052" max="2054" width="9.7109375" style="21" customWidth="1"/>
    <col min="2055" max="2290" width="8.85546875" style="21" customWidth="1"/>
    <col min="2291" max="2291" width="50.42578125" style="21" customWidth="1"/>
    <col min="2292" max="2299" width="10.7109375" style="21" customWidth="1"/>
    <col min="2300" max="2305" width="9.7109375" style="21"/>
    <col min="2306" max="2306" width="50.42578125" style="21" customWidth="1"/>
    <col min="2307" max="2307" width="10.7109375" style="21" customWidth="1"/>
    <col min="2308" max="2310" width="9.7109375" style="21" customWidth="1"/>
    <col min="2311" max="2546" width="8.85546875" style="21" customWidth="1"/>
    <col min="2547" max="2547" width="50.42578125" style="21" customWidth="1"/>
    <col min="2548" max="2555" width="10.7109375" style="21" customWidth="1"/>
    <col min="2556" max="2561" width="9.7109375" style="21"/>
    <col min="2562" max="2562" width="50.42578125" style="21" customWidth="1"/>
    <col min="2563" max="2563" width="10.7109375" style="21" customWidth="1"/>
    <col min="2564" max="2566" width="9.7109375" style="21" customWidth="1"/>
    <col min="2567" max="2802" width="8.85546875" style="21" customWidth="1"/>
    <col min="2803" max="2803" width="50.42578125" style="21" customWidth="1"/>
    <col min="2804" max="2811" width="10.7109375" style="21" customWidth="1"/>
    <col min="2812" max="2817" width="9.7109375" style="21"/>
    <col min="2818" max="2818" width="50.42578125" style="21" customWidth="1"/>
    <col min="2819" max="2819" width="10.7109375" style="21" customWidth="1"/>
    <col min="2820" max="2822" width="9.7109375" style="21" customWidth="1"/>
    <col min="2823" max="3058" width="8.85546875" style="21" customWidth="1"/>
    <col min="3059" max="3059" width="50.42578125" style="21" customWidth="1"/>
    <col min="3060" max="3067" width="10.7109375" style="21" customWidth="1"/>
    <col min="3068" max="3073" width="9.7109375" style="21"/>
    <col min="3074" max="3074" width="50.42578125" style="21" customWidth="1"/>
    <col min="3075" max="3075" width="10.7109375" style="21" customWidth="1"/>
    <col min="3076" max="3078" width="9.7109375" style="21" customWidth="1"/>
    <col min="3079" max="3314" width="8.85546875" style="21" customWidth="1"/>
    <col min="3315" max="3315" width="50.42578125" style="21" customWidth="1"/>
    <col min="3316" max="3323" width="10.7109375" style="21" customWidth="1"/>
    <col min="3324" max="3329" width="9.7109375" style="21"/>
    <col min="3330" max="3330" width="50.42578125" style="21" customWidth="1"/>
    <col min="3331" max="3331" width="10.7109375" style="21" customWidth="1"/>
    <col min="3332" max="3334" width="9.7109375" style="21" customWidth="1"/>
    <col min="3335" max="3570" width="8.85546875" style="21" customWidth="1"/>
    <col min="3571" max="3571" width="50.42578125" style="21" customWidth="1"/>
    <col min="3572" max="3579" width="10.7109375" style="21" customWidth="1"/>
    <col min="3580" max="3585" width="9.7109375" style="21"/>
    <col min="3586" max="3586" width="50.42578125" style="21" customWidth="1"/>
    <col min="3587" max="3587" width="10.7109375" style="21" customWidth="1"/>
    <col min="3588" max="3590" width="9.7109375" style="21" customWidth="1"/>
    <col min="3591" max="3826" width="8.85546875" style="21" customWidth="1"/>
    <col min="3827" max="3827" width="50.42578125" style="21" customWidth="1"/>
    <col min="3828" max="3835" width="10.7109375" style="21" customWidth="1"/>
    <col min="3836" max="3841" width="9.7109375" style="21"/>
    <col min="3842" max="3842" width="50.42578125" style="21" customWidth="1"/>
    <col min="3843" max="3843" width="10.7109375" style="21" customWidth="1"/>
    <col min="3844" max="3846" width="9.7109375" style="21" customWidth="1"/>
    <col min="3847" max="4082" width="8.85546875" style="21" customWidth="1"/>
    <col min="4083" max="4083" width="50.42578125" style="21" customWidth="1"/>
    <col min="4084" max="4091" width="10.7109375" style="21" customWidth="1"/>
    <col min="4092" max="4097" width="9.7109375" style="21"/>
    <col min="4098" max="4098" width="50.42578125" style="21" customWidth="1"/>
    <col min="4099" max="4099" width="10.7109375" style="21" customWidth="1"/>
    <col min="4100" max="4102" width="9.7109375" style="21" customWidth="1"/>
    <col min="4103" max="4338" width="8.85546875" style="21" customWidth="1"/>
    <col min="4339" max="4339" width="50.42578125" style="21" customWidth="1"/>
    <col min="4340" max="4347" width="10.7109375" style="21" customWidth="1"/>
    <col min="4348" max="4353" width="9.7109375" style="21"/>
    <col min="4354" max="4354" width="50.42578125" style="21" customWidth="1"/>
    <col min="4355" max="4355" width="10.7109375" style="21" customWidth="1"/>
    <col min="4356" max="4358" width="9.7109375" style="21" customWidth="1"/>
    <col min="4359" max="4594" width="8.85546875" style="21" customWidth="1"/>
    <col min="4595" max="4595" width="50.42578125" style="21" customWidth="1"/>
    <col min="4596" max="4603" width="10.7109375" style="21" customWidth="1"/>
    <col min="4604" max="4609" width="9.7109375" style="21"/>
    <col min="4610" max="4610" width="50.42578125" style="21" customWidth="1"/>
    <col min="4611" max="4611" width="10.7109375" style="21" customWidth="1"/>
    <col min="4612" max="4614" width="9.7109375" style="21" customWidth="1"/>
    <col min="4615" max="4850" width="8.85546875" style="21" customWidth="1"/>
    <col min="4851" max="4851" width="50.42578125" style="21" customWidth="1"/>
    <col min="4852" max="4859" width="10.7109375" style="21" customWidth="1"/>
    <col min="4860" max="4865" width="9.7109375" style="21"/>
    <col min="4866" max="4866" width="50.42578125" style="21" customWidth="1"/>
    <col min="4867" max="4867" width="10.7109375" style="21" customWidth="1"/>
    <col min="4868" max="4870" width="9.7109375" style="21" customWidth="1"/>
    <col min="4871" max="5106" width="8.85546875" style="21" customWidth="1"/>
    <col min="5107" max="5107" width="50.42578125" style="21" customWidth="1"/>
    <col min="5108" max="5115" width="10.7109375" style="21" customWidth="1"/>
    <col min="5116" max="5121" width="9.7109375" style="21"/>
    <col min="5122" max="5122" width="50.42578125" style="21" customWidth="1"/>
    <col min="5123" max="5123" width="10.7109375" style="21" customWidth="1"/>
    <col min="5124" max="5126" width="9.7109375" style="21" customWidth="1"/>
    <col min="5127" max="5362" width="8.85546875" style="21" customWidth="1"/>
    <col min="5363" max="5363" width="50.42578125" style="21" customWidth="1"/>
    <col min="5364" max="5371" width="10.7109375" style="21" customWidth="1"/>
    <col min="5372" max="5377" width="9.7109375" style="21"/>
    <col min="5378" max="5378" width="50.42578125" style="21" customWidth="1"/>
    <col min="5379" max="5379" width="10.7109375" style="21" customWidth="1"/>
    <col min="5380" max="5382" width="9.7109375" style="21" customWidth="1"/>
    <col min="5383" max="5618" width="8.85546875" style="21" customWidth="1"/>
    <col min="5619" max="5619" width="50.42578125" style="21" customWidth="1"/>
    <col min="5620" max="5627" width="10.7109375" style="21" customWidth="1"/>
    <col min="5628" max="5633" width="9.7109375" style="21"/>
    <col min="5634" max="5634" width="50.42578125" style="21" customWidth="1"/>
    <col min="5635" max="5635" width="10.7109375" style="21" customWidth="1"/>
    <col min="5636" max="5638" width="9.7109375" style="21" customWidth="1"/>
    <col min="5639" max="5874" width="8.85546875" style="21" customWidth="1"/>
    <col min="5875" max="5875" width="50.42578125" style="21" customWidth="1"/>
    <col min="5876" max="5883" width="10.7109375" style="21" customWidth="1"/>
    <col min="5884" max="5889" width="9.7109375" style="21"/>
    <col min="5890" max="5890" width="50.42578125" style="21" customWidth="1"/>
    <col min="5891" max="5891" width="10.7109375" style="21" customWidth="1"/>
    <col min="5892" max="5894" width="9.7109375" style="21" customWidth="1"/>
    <col min="5895" max="6130" width="8.85546875" style="21" customWidth="1"/>
    <col min="6131" max="6131" width="50.42578125" style="21" customWidth="1"/>
    <col min="6132" max="6139" width="10.7109375" style="21" customWidth="1"/>
    <col min="6140" max="6145" width="9.7109375" style="21"/>
    <col min="6146" max="6146" width="50.42578125" style="21" customWidth="1"/>
    <col min="6147" max="6147" width="10.7109375" style="21" customWidth="1"/>
    <col min="6148" max="6150" width="9.7109375" style="21" customWidth="1"/>
    <col min="6151" max="6386" width="8.85546875" style="21" customWidth="1"/>
    <col min="6387" max="6387" width="50.42578125" style="21" customWidth="1"/>
    <col min="6388" max="6395" width="10.7109375" style="21" customWidth="1"/>
    <col min="6396" max="6401" width="9.7109375" style="21"/>
    <col min="6402" max="6402" width="50.42578125" style="21" customWidth="1"/>
    <col min="6403" max="6403" width="10.7109375" style="21" customWidth="1"/>
    <col min="6404" max="6406" width="9.7109375" style="21" customWidth="1"/>
    <col min="6407" max="6642" width="8.85546875" style="21" customWidth="1"/>
    <col min="6643" max="6643" width="50.42578125" style="21" customWidth="1"/>
    <col min="6644" max="6651" width="10.7109375" style="21" customWidth="1"/>
    <col min="6652" max="6657" width="9.7109375" style="21"/>
    <col min="6658" max="6658" width="50.42578125" style="21" customWidth="1"/>
    <col min="6659" max="6659" width="10.7109375" style="21" customWidth="1"/>
    <col min="6660" max="6662" width="9.7109375" style="21" customWidth="1"/>
    <col min="6663" max="6898" width="8.85546875" style="21" customWidth="1"/>
    <col min="6899" max="6899" width="50.42578125" style="21" customWidth="1"/>
    <col min="6900" max="6907" width="10.7109375" style="21" customWidth="1"/>
    <col min="6908" max="6913" width="9.7109375" style="21"/>
    <col min="6914" max="6914" width="50.42578125" style="21" customWidth="1"/>
    <col min="6915" max="6915" width="10.7109375" style="21" customWidth="1"/>
    <col min="6916" max="6918" width="9.7109375" style="21" customWidth="1"/>
    <col min="6919" max="7154" width="8.85546875" style="21" customWidth="1"/>
    <col min="7155" max="7155" width="50.42578125" style="21" customWidth="1"/>
    <col min="7156" max="7163" width="10.7109375" style="21" customWidth="1"/>
    <col min="7164" max="7169" width="9.7109375" style="21"/>
    <col min="7170" max="7170" width="50.42578125" style="21" customWidth="1"/>
    <col min="7171" max="7171" width="10.7109375" style="21" customWidth="1"/>
    <col min="7172" max="7174" width="9.7109375" style="21" customWidth="1"/>
    <col min="7175" max="7410" width="8.85546875" style="21" customWidth="1"/>
    <col min="7411" max="7411" width="50.42578125" style="21" customWidth="1"/>
    <col min="7412" max="7419" width="10.7109375" style="21" customWidth="1"/>
    <col min="7420" max="7425" width="9.7109375" style="21"/>
    <col min="7426" max="7426" width="50.42578125" style="21" customWidth="1"/>
    <col min="7427" max="7427" width="10.7109375" style="21" customWidth="1"/>
    <col min="7428" max="7430" width="9.7109375" style="21" customWidth="1"/>
    <col min="7431" max="7666" width="8.85546875" style="21" customWidth="1"/>
    <col min="7667" max="7667" width="50.42578125" style="21" customWidth="1"/>
    <col min="7668" max="7675" width="10.7109375" style="21" customWidth="1"/>
    <col min="7676" max="7681" width="9.7109375" style="21"/>
    <col min="7682" max="7682" width="50.42578125" style="21" customWidth="1"/>
    <col min="7683" max="7683" width="10.7109375" style="21" customWidth="1"/>
    <col min="7684" max="7686" width="9.7109375" style="21" customWidth="1"/>
    <col min="7687" max="7922" width="8.85546875" style="21" customWidth="1"/>
    <col min="7923" max="7923" width="50.42578125" style="21" customWidth="1"/>
    <col min="7924" max="7931" width="10.7109375" style="21" customWidth="1"/>
    <col min="7932" max="7937" width="9.7109375" style="21"/>
    <col min="7938" max="7938" width="50.42578125" style="21" customWidth="1"/>
    <col min="7939" max="7939" width="10.7109375" style="21" customWidth="1"/>
    <col min="7940" max="7942" width="9.7109375" style="21" customWidth="1"/>
    <col min="7943" max="8178" width="8.85546875" style="21" customWidth="1"/>
    <col min="8179" max="8179" width="50.42578125" style="21" customWidth="1"/>
    <col min="8180" max="8187" width="10.7109375" style="21" customWidth="1"/>
    <col min="8188" max="8193" width="9.7109375" style="21"/>
    <col min="8194" max="8194" width="50.42578125" style="21" customWidth="1"/>
    <col min="8195" max="8195" width="10.7109375" style="21" customWidth="1"/>
    <col min="8196" max="8198" width="9.7109375" style="21" customWidth="1"/>
    <col min="8199" max="8434" width="8.85546875" style="21" customWidth="1"/>
    <col min="8435" max="8435" width="50.42578125" style="21" customWidth="1"/>
    <col min="8436" max="8443" width="10.7109375" style="21" customWidth="1"/>
    <col min="8444" max="8449" width="9.7109375" style="21"/>
    <col min="8450" max="8450" width="50.42578125" style="21" customWidth="1"/>
    <col min="8451" max="8451" width="10.7109375" style="21" customWidth="1"/>
    <col min="8452" max="8454" width="9.7109375" style="21" customWidth="1"/>
    <col min="8455" max="8690" width="8.85546875" style="21" customWidth="1"/>
    <col min="8691" max="8691" width="50.42578125" style="21" customWidth="1"/>
    <col min="8692" max="8699" width="10.7109375" style="21" customWidth="1"/>
    <col min="8700" max="8705" width="9.7109375" style="21"/>
    <col min="8706" max="8706" width="50.42578125" style="21" customWidth="1"/>
    <col min="8707" max="8707" width="10.7109375" style="21" customWidth="1"/>
    <col min="8708" max="8710" width="9.7109375" style="21" customWidth="1"/>
    <col min="8711" max="8946" width="8.85546875" style="21" customWidth="1"/>
    <col min="8947" max="8947" width="50.42578125" style="21" customWidth="1"/>
    <col min="8948" max="8955" width="10.7109375" style="21" customWidth="1"/>
    <col min="8956" max="8961" width="9.7109375" style="21"/>
    <col min="8962" max="8962" width="50.42578125" style="21" customWidth="1"/>
    <col min="8963" max="8963" width="10.7109375" style="21" customWidth="1"/>
    <col min="8964" max="8966" width="9.7109375" style="21" customWidth="1"/>
    <col min="8967" max="9202" width="8.85546875" style="21" customWidth="1"/>
    <col min="9203" max="9203" width="50.42578125" style="21" customWidth="1"/>
    <col min="9204" max="9211" width="10.7109375" style="21" customWidth="1"/>
    <col min="9212" max="9217" width="9.7109375" style="21"/>
    <col min="9218" max="9218" width="50.42578125" style="21" customWidth="1"/>
    <col min="9219" max="9219" width="10.7109375" style="21" customWidth="1"/>
    <col min="9220" max="9222" width="9.7109375" style="21" customWidth="1"/>
    <col min="9223" max="9458" width="8.85546875" style="21" customWidth="1"/>
    <col min="9459" max="9459" width="50.42578125" style="21" customWidth="1"/>
    <col min="9460" max="9467" width="10.7109375" style="21" customWidth="1"/>
    <col min="9468" max="9473" width="9.7109375" style="21"/>
    <col min="9474" max="9474" width="50.42578125" style="21" customWidth="1"/>
    <col min="9475" max="9475" width="10.7109375" style="21" customWidth="1"/>
    <col min="9476" max="9478" width="9.7109375" style="21" customWidth="1"/>
    <col min="9479" max="9714" width="8.85546875" style="21" customWidth="1"/>
    <col min="9715" max="9715" width="50.42578125" style="21" customWidth="1"/>
    <col min="9716" max="9723" width="10.7109375" style="21" customWidth="1"/>
    <col min="9724" max="9729" width="9.7109375" style="21"/>
    <col min="9730" max="9730" width="50.42578125" style="21" customWidth="1"/>
    <col min="9731" max="9731" width="10.7109375" style="21" customWidth="1"/>
    <col min="9732" max="9734" width="9.7109375" style="21" customWidth="1"/>
    <col min="9735" max="9970" width="8.85546875" style="21" customWidth="1"/>
    <col min="9971" max="9971" width="50.42578125" style="21" customWidth="1"/>
    <col min="9972" max="9979" width="10.7109375" style="21" customWidth="1"/>
    <col min="9980" max="9985" width="9.7109375" style="21"/>
    <col min="9986" max="9986" width="50.42578125" style="21" customWidth="1"/>
    <col min="9987" max="9987" width="10.7109375" style="21" customWidth="1"/>
    <col min="9988" max="9990" width="9.7109375" style="21" customWidth="1"/>
    <col min="9991" max="10226" width="8.85546875" style="21" customWidth="1"/>
    <col min="10227" max="10227" width="50.42578125" style="21" customWidth="1"/>
    <col min="10228" max="10235" width="10.7109375" style="21" customWidth="1"/>
    <col min="10236" max="10241" width="9.7109375" style="21"/>
    <col min="10242" max="10242" width="50.42578125" style="21" customWidth="1"/>
    <col min="10243" max="10243" width="10.7109375" style="21" customWidth="1"/>
    <col min="10244" max="10246" width="9.7109375" style="21" customWidth="1"/>
    <col min="10247" max="10482" width="8.85546875" style="21" customWidth="1"/>
    <col min="10483" max="10483" width="50.42578125" style="21" customWidth="1"/>
    <col min="10484" max="10491" width="10.7109375" style="21" customWidth="1"/>
    <col min="10492" max="10497" width="9.7109375" style="21"/>
    <col min="10498" max="10498" width="50.42578125" style="21" customWidth="1"/>
    <col min="10499" max="10499" width="10.7109375" style="21" customWidth="1"/>
    <col min="10500" max="10502" width="9.7109375" style="21" customWidth="1"/>
    <col min="10503" max="10738" width="8.85546875" style="21" customWidth="1"/>
    <col min="10739" max="10739" width="50.42578125" style="21" customWidth="1"/>
    <col min="10740" max="10747" width="10.7109375" style="21" customWidth="1"/>
    <col min="10748" max="10753" width="9.7109375" style="21"/>
    <col min="10754" max="10754" width="50.42578125" style="21" customWidth="1"/>
    <col min="10755" max="10755" width="10.7109375" style="21" customWidth="1"/>
    <col min="10756" max="10758" width="9.7109375" style="21" customWidth="1"/>
    <col min="10759" max="10994" width="8.85546875" style="21" customWidth="1"/>
    <col min="10995" max="10995" width="50.42578125" style="21" customWidth="1"/>
    <col min="10996" max="11003" width="10.7109375" style="21" customWidth="1"/>
    <col min="11004" max="11009" width="9.7109375" style="21"/>
    <col min="11010" max="11010" width="50.42578125" style="21" customWidth="1"/>
    <col min="11011" max="11011" width="10.7109375" style="21" customWidth="1"/>
    <col min="11012" max="11014" width="9.7109375" style="21" customWidth="1"/>
    <col min="11015" max="11250" width="8.85546875" style="21" customWidth="1"/>
    <col min="11251" max="11251" width="50.42578125" style="21" customWidth="1"/>
    <col min="11252" max="11259" width="10.7109375" style="21" customWidth="1"/>
    <col min="11260" max="11265" width="9.7109375" style="21"/>
    <col min="11266" max="11266" width="50.42578125" style="21" customWidth="1"/>
    <col min="11267" max="11267" width="10.7109375" style="21" customWidth="1"/>
    <col min="11268" max="11270" width="9.7109375" style="21" customWidth="1"/>
    <col min="11271" max="11506" width="8.85546875" style="21" customWidth="1"/>
    <col min="11507" max="11507" width="50.42578125" style="21" customWidth="1"/>
    <col min="11508" max="11515" width="10.7109375" style="21" customWidth="1"/>
    <col min="11516" max="11521" width="9.7109375" style="21"/>
    <col min="11522" max="11522" width="50.42578125" style="21" customWidth="1"/>
    <col min="11523" max="11523" width="10.7109375" style="21" customWidth="1"/>
    <col min="11524" max="11526" width="9.7109375" style="21" customWidth="1"/>
    <col min="11527" max="11762" width="8.85546875" style="21" customWidth="1"/>
    <col min="11763" max="11763" width="50.42578125" style="21" customWidth="1"/>
    <col min="11764" max="11771" width="10.7109375" style="21" customWidth="1"/>
    <col min="11772" max="11777" width="9.7109375" style="21"/>
    <col min="11778" max="11778" width="50.42578125" style="21" customWidth="1"/>
    <col min="11779" max="11779" width="10.7109375" style="21" customWidth="1"/>
    <col min="11780" max="11782" width="9.7109375" style="21" customWidth="1"/>
    <col min="11783" max="12018" width="8.85546875" style="21" customWidth="1"/>
    <col min="12019" max="12019" width="50.42578125" style="21" customWidth="1"/>
    <col min="12020" max="12027" width="10.7109375" style="21" customWidth="1"/>
    <col min="12028" max="12033" width="9.7109375" style="21"/>
    <col min="12034" max="12034" width="50.42578125" style="21" customWidth="1"/>
    <col min="12035" max="12035" width="10.7109375" style="21" customWidth="1"/>
    <col min="12036" max="12038" width="9.7109375" style="21" customWidth="1"/>
    <col min="12039" max="12274" width="8.85546875" style="21" customWidth="1"/>
    <col min="12275" max="12275" width="50.42578125" style="21" customWidth="1"/>
    <col min="12276" max="12283" width="10.7109375" style="21" customWidth="1"/>
    <col min="12284" max="12289" width="9.7109375" style="21"/>
    <col min="12290" max="12290" width="50.42578125" style="21" customWidth="1"/>
    <col min="12291" max="12291" width="10.7109375" style="21" customWidth="1"/>
    <col min="12292" max="12294" width="9.7109375" style="21" customWidth="1"/>
    <col min="12295" max="12530" width="8.85546875" style="21" customWidth="1"/>
    <col min="12531" max="12531" width="50.42578125" style="21" customWidth="1"/>
    <col min="12532" max="12539" width="10.7109375" style="21" customWidth="1"/>
    <col min="12540" max="12545" width="9.7109375" style="21"/>
    <col min="12546" max="12546" width="50.42578125" style="21" customWidth="1"/>
    <col min="12547" max="12547" width="10.7109375" style="21" customWidth="1"/>
    <col min="12548" max="12550" width="9.7109375" style="21" customWidth="1"/>
    <col min="12551" max="12786" width="8.85546875" style="21" customWidth="1"/>
    <col min="12787" max="12787" width="50.42578125" style="21" customWidth="1"/>
    <col min="12788" max="12795" width="10.7109375" style="21" customWidth="1"/>
    <col min="12796" max="12801" width="9.7109375" style="21"/>
    <col min="12802" max="12802" width="50.42578125" style="21" customWidth="1"/>
    <col min="12803" max="12803" width="10.7109375" style="21" customWidth="1"/>
    <col min="12804" max="12806" width="9.7109375" style="21" customWidth="1"/>
    <col min="12807" max="13042" width="8.85546875" style="21" customWidth="1"/>
    <col min="13043" max="13043" width="50.42578125" style="21" customWidth="1"/>
    <col min="13044" max="13051" width="10.7109375" style="21" customWidth="1"/>
    <col min="13052" max="13057" width="9.7109375" style="21"/>
    <col min="13058" max="13058" width="50.42578125" style="21" customWidth="1"/>
    <col min="13059" max="13059" width="10.7109375" style="21" customWidth="1"/>
    <col min="13060" max="13062" width="9.7109375" style="21" customWidth="1"/>
    <col min="13063" max="13298" width="8.85546875" style="21" customWidth="1"/>
    <col min="13299" max="13299" width="50.42578125" style="21" customWidth="1"/>
    <col min="13300" max="13307" width="10.7109375" style="21" customWidth="1"/>
    <col min="13308" max="13313" width="9.7109375" style="21"/>
    <col min="13314" max="13314" width="50.42578125" style="21" customWidth="1"/>
    <col min="13315" max="13315" width="10.7109375" style="21" customWidth="1"/>
    <col min="13316" max="13318" width="9.7109375" style="21" customWidth="1"/>
    <col min="13319" max="13554" width="8.85546875" style="21" customWidth="1"/>
    <col min="13555" max="13555" width="50.42578125" style="21" customWidth="1"/>
    <col min="13556" max="13563" width="10.7109375" style="21" customWidth="1"/>
    <col min="13564" max="13569" width="9.7109375" style="21"/>
    <col min="13570" max="13570" width="50.42578125" style="21" customWidth="1"/>
    <col min="13571" max="13571" width="10.7109375" style="21" customWidth="1"/>
    <col min="13572" max="13574" width="9.7109375" style="21" customWidth="1"/>
    <col min="13575" max="13810" width="8.85546875" style="21" customWidth="1"/>
    <col min="13811" max="13811" width="50.42578125" style="21" customWidth="1"/>
    <col min="13812" max="13819" width="10.7109375" style="21" customWidth="1"/>
    <col min="13820" max="13825" width="9.7109375" style="21"/>
    <col min="13826" max="13826" width="50.42578125" style="21" customWidth="1"/>
    <col min="13827" max="13827" width="10.7109375" style="21" customWidth="1"/>
    <col min="13828" max="13830" width="9.7109375" style="21" customWidth="1"/>
    <col min="13831" max="14066" width="8.85546875" style="21" customWidth="1"/>
    <col min="14067" max="14067" width="50.42578125" style="21" customWidth="1"/>
    <col min="14068" max="14075" width="10.7109375" style="21" customWidth="1"/>
    <col min="14076" max="14081" width="9.7109375" style="21"/>
    <col min="14082" max="14082" width="50.42578125" style="21" customWidth="1"/>
    <col min="14083" max="14083" width="10.7109375" style="21" customWidth="1"/>
    <col min="14084" max="14086" width="9.7109375" style="21" customWidth="1"/>
    <col min="14087" max="14322" width="8.85546875" style="21" customWidth="1"/>
    <col min="14323" max="14323" width="50.42578125" style="21" customWidth="1"/>
    <col min="14324" max="14331" width="10.7109375" style="21" customWidth="1"/>
    <col min="14332" max="14337" width="9.7109375" style="21"/>
    <col min="14338" max="14338" width="50.42578125" style="21" customWidth="1"/>
    <col min="14339" max="14339" width="10.7109375" style="21" customWidth="1"/>
    <col min="14340" max="14342" width="9.7109375" style="21" customWidth="1"/>
    <col min="14343" max="14578" width="8.85546875" style="21" customWidth="1"/>
    <col min="14579" max="14579" width="50.42578125" style="21" customWidth="1"/>
    <col min="14580" max="14587" width="10.7109375" style="21" customWidth="1"/>
    <col min="14588" max="14593" width="9.7109375" style="21"/>
    <col min="14594" max="14594" width="50.42578125" style="21" customWidth="1"/>
    <col min="14595" max="14595" width="10.7109375" style="21" customWidth="1"/>
    <col min="14596" max="14598" width="9.7109375" style="21" customWidth="1"/>
    <col min="14599" max="14834" width="8.85546875" style="21" customWidth="1"/>
    <col min="14835" max="14835" width="50.42578125" style="21" customWidth="1"/>
    <col min="14836" max="14843" width="10.7109375" style="21" customWidth="1"/>
    <col min="14844" max="14849" width="9.7109375" style="21"/>
    <col min="14850" max="14850" width="50.42578125" style="21" customWidth="1"/>
    <col min="14851" max="14851" width="10.7109375" style="21" customWidth="1"/>
    <col min="14852" max="14854" width="9.7109375" style="21" customWidth="1"/>
    <col min="14855" max="15090" width="8.85546875" style="21" customWidth="1"/>
    <col min="15091" max="15091" width="50.42578125" style="21" customWidth="1"/>
    <col min="15092" max="15099" width="10.7109375" style="21" customWidth="1"/>
    <col min="15100" max="15105" width="9.7109375" style="21"/>
    <col min="15106" max="15106" width="50.42578125" style="21" customWidth="1"/>
    <col min="15107" max="15107" width="10.7109375" style="21" customWidth="1"/>
    <col min="15108" max="15110" width="9.7109375" style="21" customWidth="1"/>
    <col min="15111" max="15346" width="8.85546875" style="21" customWidth="1"/>
    <col min="15347" max="15347" width="50.42578125" style="21" customWidth="1"/>
    <col min="15348" max="15355" width="10.7109375" style="21" customWidth="1"/>
    <col min="15356" max="15361" width="9.7109375" style="21"/>
    <col min="15362" max="15362" width="50.42578125" style="21" customWidth="1"/>
    <col min="15363" max="15363" width="10.7109375" style="21" customWidth="1"/>
    <col min="15364" max="15366" width="9.7109375" style="21" customWidth="1"/>
    <col min="15367" max="15602" width="8.85546875" style="21" customWidth="1"/>
    <col min="15603" max="15603" width="50.42578125" style="21" customWidth="1"/>
    <col min="15604" max="15611" width="10.7109375" style="21" customWidth="1"/>
    <col min="15612" max="15617" width="9.7109375" style="21"/>
    <col min="15618" max="15618" width="50.42578125" style="21" customWidth="1"/>
    <col min="15619" max="15619" width="10.7109375" style="21" customWidth="1"/>
    <col min="15620" max="15622" width="9.7109375" style="21" customWidth="1"/>
    <col min="15623" max="15858" width="8.85546875" style="21" customWidth="1"/>
    <col min="15859" max="15859" width="50.42578125" style="21" customWidth="1"/>
    <col min="15860" max="15867" width="10.7109375" style="21" customWidth="1"/>
    <col min="15868" max="15873" width="9.7109375" style="21"/>
    <col min="15874" max="15874" width="50.42578125" style="21" customWidth="1"/>
    <col min="15875" max="15875" width="10.7109375" style="21" customWidth="1"/>
    <col min="15876" max="15878" width="9.7109375" style="21" customWidth="1"/>
    <col min="15879" max="16114" width="8.85546875" style="21" customWidth="1"/>
    <col min="16115" max="16115" width="50.42578125" style="21" customWidth="1"/>
    <col min="16116" max="16123" width="10.7109375" style="21" customWidth="1"/>
    <col min="16124" max="16129" width="9.7109375" style="21"/>
    <col min="16130" max="16130" width="50.42578125" style="21" customWidth="1"/>
    <col min="16131" max="16131" width="10.7109375" style="21" customWidth="1"/>
    <col min="16132" max="16134" width="9.7109375" style="21" customWidth="1"/>
    <col min="16135" max="16370" width="8.85546875" style="21" customWidth="1"/>
    <col min="16371" max="16371" width="50.42578125" style="21" customWidth="1"/>
    <col min="16372" max="16379" width="10.7109375" style="21" customWidth="1"/>
    <col min="16380" max="16384" width="9.7109375" style="21"/>
  </cols>
  <sheetData>
    <row r="1" spans="1:39" ht="21" x14ac:dyDescent="0.35">
      <c r="A1" s="364" t="s">
        <v>290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x14ac:dyDescent="0.25">
      <c r="A2" s="365" t="s">
        <v>7</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s="47" customFormat="1" ht="17.100000000000001" customHeight="1" x14ac:dyDescent="0.25">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7.25" x14ac:dyDescent="0.25">
      <c r="A6" s="246">
        <v>1</v>
      </c>
      <c r="B6" s="309" t="s">
        <v>291</v>
      </c>
      <c r="C6" s="66">
        <v>12007.8</v>
      </c>
      <c r="D6" s="66">
        <v>12442.2</v>
      </c>
      <c r="E6" s="66">
        <v>12059.1</v>
      </c>
      <c r="F6" s="66">
        <v>12551.6</v>
      </c>
      <c r="G6" s="201">
        <v>13326.8</v>
      </c>
      <c r="H6" s="66">
        <v>14010.1</v>
      </c>
      <c r="I6" s="66">
        <v>14181.1</v>
      </c>
      <c r="J6" s="66">
        <v>14991.8</v>
      </c>
      <c r="K6" s="66">
        <v>15719.5</v>
      </c>
      <c r="L6" s="66">
        <v>16125.1</v>
      </c>
      <c r="M6" s="168">
        <v>16830.900000000001</v>
      </c>
      <c r="N6" s="66">
        <v>13785.7</v>
      </c>
      <c r="O6" s="66">
        <v>13946.8</v>
      </c>
      <c r="P6" s="66">
        <v>13915.4</v>
      </c>
      <c r="Q6" s="66">
        <v>14392.6</v>
      </c>
      <c r="R6" s="66">
        <v>14001.2</v>
      </c>
      <c r="S6" s="66">
        <v>14135</v>
      </c>
      <c r="T6" s="66">
        <v>14232</v>
      </c>
      <c r="U6" s="66">
        <v>14356.2</v>
      </c>
      <c r="V6" s="66">
        <v>14660.2</v>
      </c>
      <c r="W6" s="66">
        <v>14892.5</v>
      </c>
      <c r="X6" s="66">
        <v>15114.4</v>
      </c>
      <c r="Y6" s="66">
        <v>15300.2</v>
      </c>
      <c r="Z6" s="66">
        <v>15471.3</v>
      </c>
      <c r="AA6" s="66">
        <v>15681.7</v>
      </c>
      <c r="AB6" s="66">
        <v>15842.9</v>
      </c>
      <c r="AC6" s="66">
        <v>15882.1</v>
      </c>
      <c r="AD6" s="66">
        <v>15946.5</v>
      </c>
      <c r="AE6" s="66">
        <v>16031.6</v>
      </c>
      <c r="AF6" s="66">
        <v>16170.6</v>
      </c>
      <c r="AG6" s="66">
        <v>16351.8</v>
      </c>
      <c r="AH6" s="66">
        <v>16604.400000000001</v>
      </c>
      <c r="AI6" s="66">
        <v>16721.2</v>
      </c>
      <c r="AJ6" s="66">
        <v>16895.099999999999</v>
      </c>
      <c r="AK6" s="66">
        <v>17103.099999999999</v>
      </c>
      <c r="AL6" s="66">
        <v>17318.900000000001</v>
      </c>
      <c r="AM6" s="168">
        <v>17502.599999999999</v>
      </c>
    </row>
    <row r="7" spans="1:39" x14ac:dyDescent="0.25">
      <c r="A7" s="212">
        <f>+A6+1</f>
        <v>2</v>
      </c>
      <c r="B7" s="305" t="s">
        <v>56</v>
      </c>
      <c r="C7" s="61">
        <v>7878.9</v>
      </c>
      <c r="D7" s="61">
        <v>8057</v>
      </c>
      <c r="E7" s="61">
        <v>7758.5</v>
      </c>
      <c r="F7" s="61">
        <v>7924.9</v>
      </c>
      <c r="G7" s="42">
        <v>8225.9</v>
      </c>
      <c r="H7" s="61">
        <v>8566.7000000000007</v>
      </c>
      <c r="I7" s="61">
        <v>8834.2000000000007</v>
      </c>
      <c r="J7" s="61">
        <v>9248.1</v>
      </c>
      <c r="K7" s="61">
        <v>9696.7999999999993</v>
      </c>
      <c r="L7" s="61">
        <v>9956.2000000000007</v>
      </c>
      <c r="M7" s="170">
        <v>10407.200000000001</v>
      </c>
      <c r="N7" s="61">
        <v>8455.9</v>
      </c>
      <c r="O7" s="61">
        <v>8503</v>
      </c>
      <c r="P7" s="61">
        <v>8545.2999999999993</v>
      </c>
      <c r="Q7" s="61">
        <v>8762.6</v>
      </c>
      <c r="R7" s="61">
        <v>8731.7000000000007</v>
      </c>
      <c r="S7" s="61">
        <v>8818.7000000000007</v>
      </c>
      <c r="T7" s="61">
        <v>8844.7000000000007</v>
      </c>
      <c r="U7" s="61">
        <v>8941.7000000000007</v>
      </c>
      <c r="V7" s="61">
        <v>9130</v>
      </c>
      <c r="W7" s="61">
        <v>9171</v>
      </c>
      <c r="X7" s="61">
        <v>9271.7000000000007</v>
      </c>
      <c r="Y7" s="61">
        <v>9419.7000000000007</v>
      </c>
      <c r="Z7" s="61">
        <v>9554.1</v>
      </c>
      <c r="AA7" s="61">
        <v>9665.7999999999993</v>
      </c>
      <c r="AB7" s="61">
        <v>9752.5</v>
      </c>
      <c r="AC7" s="61">
        <v>9814.9</v>
      </c>
      <c r="AD7" s="61">
        <v>9839.5</v>
      </c>
      <c r="AE7" s="61">
        <v>9890.2000000000007</v>
      </c>
      <c r="AF7" s="61">
        <v>9986.1</v>
      </c>
      <c r="AG7" s="61">
        <v>10109.299999999999</v>
      </c>
      <c r="AH7" s="61">
        <v>10249.200000000001</v>
      </c>
      <c r="AI7" s="61">
        <v>10339.9</v>
      </c>
      <c r="AJ7" s="61">
        <v>10471.200000000001</v>
      </c>
      <c r="AK7" s="61">
        <v>10568.6</v>
      </c>
      <c r="AL7" s="61">
        <v>10709.6</v>
      </c>
      <c r="AM7" s="170">
        <v>10818.9</v>
      </c>
    </row>
    <row r="8" spans="1:39" x14ac:dyDescent="0.25">
      <c r="A8" s="212">
        <f t="shared" ref="A8:A23" si="0">+A7+1</f>
        <v>3</v>
      </c>
      <c r="B8" s="306" t="s">
        <v>57</v>
      </c>
      <c r="C8" s="61">
        <v>6396.8</v>
      </c>
      <c r="D8" s="61">
        <v>6534.2</v>
      </c>
      <c r="E8" s="61">
        <v>6248.6</v>
      </c>
      <c r="F8" s="61">
        <v>6372.1</v>
      </c>
      <c r="G8" s="42">
        <v>6625.9</v>
      </c>
      <c r="H8" s="61">
        <v>6927.5</v>
      </c>
      <c r="I8" s="61">
        <v>7113.2</v>
      </c>
      <c r="J8" s="61">
        <v>7473.2</v>
      </c>
      <c r="K8" s="61">
        <v>7854.4</v>
      </c>
      <c r="L8" s="61">
        <v>8080.7</v>
      </c>
      <c r="M8" s="170">
        <v>8453.7999999999993</v>
      </c>
      <c r="N8" s="61">
        <v>6835.8</v>
      </c>
      <c r="O8" s="61">
        <v>6875.2</v>
      </c>
      <c r="P8" s="61">
        <v>6905.3</v>
      </c>
      <c r="Q8" s="61">
        <v>7093.6</v>
      </c>
      <c r="R8" s="61">
        <v>7043</v>
      </c>
      <c r="S8" s="61">
        <v>7102.1</v>
      </c>
      <c r="T8" s="61">
        <v>7112</v>
      </c>
      <c r="U8" s="61">
        <v>7195.6</v>
      </c>
      <c r="V8" s="61">
        <v>7372.5</v>
      </c>
      <c r="W8" s="61">
        <v>7407.1</v>
      </c>
      <c r="X8" s="61">
        <v>7493.4</v>
      </c>
      <c r="Y8" s="61">
        <v>7620</v>
      </c>
      <c r="Z8" s="61">
        <v>7734.5</v>
      </c>
      <c r="AA8" s="61">
        <v>7827.1</v>
      </c>
      <c r="AB8" s="61">
        <v>7900.7</v>
      </c>
      <c r="AC8" s="61">
        <v>7955.4</v>
      </c>
      <c r="AD8" s="61">
        <v>7981.5</v>
      </c>
      <c r="AE8" s="61">
        <v>8025</v>
      </c>
      <c r="AF8" s="61">
        <v>8106.7</v>
      </c>
      <c r="AG8" s="61">
        <v>8209.6</v>
      </c>
      <c r="AH8" s="61">
        <v>8325</v>
      </c>
      <c r="AI8" s="61">
        <v>8395.7000000000007</v>
      </c>
      <c r="AJ8" s="61">
        <v>8506.6</v>
      </c>
      <c r="AK8" s="61">
        <v>8588.1</v>
      </c>
      <c r="AL8" s="61">
        <v>8710.2000000000007</v>
      </c>
      <c r="AM8" s="170">
        <v>8804.5</v>
      </c>
    </row>
    <row r="9" spans="1:39" x14ac:dyDescent="0.25">
      <c r="A9" s="212">
        <f t="shared" si="0"/>
        <v>4</v>
      </c>
      <c r="B9" s="306" t="s">
        <v>58</v>
      </c>
      <c r="C9" s="61">
        <v>1482.1</v>
      </c>
      <c r="D9" s="61">
        <v>1522.7</v>
      </c>
      <c r="E9" s="61">
        <v>1509.9</v>
      </c>
      <c r="F9" s="61">
        <v>1552.9</v>
      </c>
      <c r="G9" s="42">
        <v>1600</v>
      </c>
      <c r="H9" s="61">
        <v>1639.2</v>
      </c>
      <c r="I9" s="61">
        <v>1721</v>
      </c>
      <c r="J9" s="61">
        <v>1774.8</v>
      </c>
      <c r="K9" s="61">
        <v>1842.4</v>
      </c>
      <c r="L9" s="61">
        <v>1875.6</v>
      </c>
      <c r="M9" s="170">
        <v>1953.4</v>
      </c>
      <c r="N9" s="61">
        <v>1620.1</v>
      </c>
      <c r="O9" s="61">
        <v>1627.8</v>
      </c>
      <c r="P9" s="61">
        <v>1640</v>
      </c>
      <c r="Q9" s="61">
        <v>1669</v>
      </c>
      <c r="R9" s="61">
        <v>1688.7</v>
      </c>
      <c r="S9" s="61">
        <v>1716.6</v>
      </c>
      <c r="T9" s="61">
        <v>1732.7</v>
      </c>
      <c r="U9" s="61">
        <v>1746.2</v>
      </c>
      <c r="V9" s="61">
        <v>1757.5</v>
      </c>
      <c r="W9" s="61">
        <v>1763.9</v>
      </c>
      <c r="X9" s="61">
        <v>1778.3</v>
      </c>
      <c r="Y9" s="61">
        <v>1799.7</v>
      </c>
      <c r="Z9" s="61">
        <v>1819.6</v>
      </c>
      <c r="AA9" s="61">
        <v>1838.7</v>
      </c>
      <c r="AB9" s="61">
        <v>1851.8</v>
      </c>
      <c r="AC9" s="61">
        <v>1859.6</v>
      </c>
      <c r="AD9" s="61">
        <v>1858</v>
      </c>
      <c r="AE9" s="61">
        <v>1865.2</v>
      </c>
      <c r="AF9" s="61">
        <v>1879.4</v>
      </c>
      <c r="AG9" s="61">
        <v>1899.7</v>
      </c>
      <c r="AH9" s="61">
        <v>1924.2</v>
      </c>
      <c r="AI9" s="61">
        <v>1944.2</v>
      </c>
      <c r="AJ9" s="61">
        <v>1964.6</v>
      </c>
      <c r="AK9" s="61">
        <v>1980.5</v>
      </c>
      <c r="AL9" s="61">
        <v>1999.4</v>
      </c>
      <c r="AM9" s="170">
        <v>2014.4</v>
      </c>
    </row>
    <row r="10" spans="1:39" ht="30" x14ac:dyDescent="0.25">
      <c r="A10" s="247">
        <f t="shared" si="0"/>
        <v>5</v>
      </c>
      <c r="B10" s="305" t="s">
        <v>248</v>
      </c>
      <c r="C10" s="61">
        <v>994</v>
      </c>
      <c r="D10" s="61">
        <v>960.9</v>
      </c>
      <c r="E10" s="61">
        <v>938.5</v>
      </c>
      <c r="F10" s="61">
        <v>1108.7</v>
      </c>
      <c r="G10" s="42">
        <v>1229.3</v>
      </c>
      <c r="H10" s="61">
        <v>1347.3</v>
      </c>
      <c r="I10" s="61">
        <v>1403.6</v>
      </c>
      <c r="J10" s="61">
        <v>1447.6</v>
      </c>
      <c r="K10" s="61">
        <v>1421.9</v>
      </c>
      <c r="L10" s="61">
        <v>1419.3</v>
      </c>
      <c r="M10" s="170">
        <v>1500.9</v>
      </c>
      <c r="N10" s="61">
        <v>1322.8</v>
      </c>
      <c r="O10" s="61">
        <v>1356.5</v>
      </c>
      <c r="P10" s="61">
        <v>1345.8</v>
      </c>
      <c r="Q10" s="61">
        <v>1364.2</v>
      </c>
      <c r="R10" s="61">
        <v>1388.3</v>
      </c>
      <c r="S10" s="61">
        <v>1411.8</v>
      </c>
      <c r="T10" s="61">
        <v>1412.5</v>
      </c>
      <c r="U10" s="61">
        <v>1401.7</v>
      </c>
      <c r="V10" s="61">
        <v>1417.7</v>
      </c>
      <c r="W10" s="61">
        <v>1450.3</v>
      </c>
      <c r="X10" s="61">
        <v>1466.4</v>
      </c>
      <c r="Y10" s="61">
        <v>1456</v>
      </c>
      <c r="Z10" s="61">
        <v>1431</v>
      </c>
      <c r="AA10" s="61">
        <v>1410.4</v>
      </c>
      <c r="AB10" s="61">
        <v>1429.5</v>
      </c>
      <c r="AC10" s="61">
        <v>1416.5</v>
      </c>
      <c r="AD10" s="61">
        <v>1415.2</v>
      </c>
      <c r="AE10" s="61">
        <v>1404.6</v>
      </c>
      <c r="AF10" s="61">
        <v>1418.8</v>
      </c>
      <c r="AG10" s="61">
        <v>1438.6</v>
      </c>
      <c r="AH10" s="61">
        <v>1475.1</v>
      </c>
      <c r="AI10" s="61">
        <v>1495</v>
      </c>
      <c r="AJ10" s="61">
        <v>1507.5</v>
      </c>
      <c r="AK10" s="61">
        <v>1526.1</v>
      </c>
      <c r="AL10" s="61">
        <v>1549.9</v>
      </c>
      <c r="AM10" s="170">
        <v>1569.1</v>
      </c>
    </row>
    <row r="11" spans="1:39" x14ac:dyDescent="0.25">
      <c r="A11" s="212">
        <f t="shared" si="0"/>
        <v>6</v>
      </c>
      <c r="B11" s="306" t="s">
        <v>65</v>
      </c>
      <c r="C11" s="61">
        <v>40.299999999999997</v>
      </c>
      <c r="D11" s="61">
        <v>40.200000000000003</v>
      </c>
      <c r="E11" s="61">
        <v>28.1</v>
      </c>
      <c r="F11" s="61">
        <v>39</v>
      </c>
      <c r="G11" s="42">
        <v>64.900000000000006</v>
      </c>
      <c r="H11" s="61">
        <v>60.9</v>
      </c>
      <c r="I11" s="61">
        <v>88.3</v>
      </c>
      <c r="J11" s="61">
        <v>70.099999999999994</v>
      </c>
      <c r="K11" s="61">
        <v>56.4</v>
      </c>
      <c r="L11" s="61">
        <v>37.5</v>
      </c>
      <c r="M11" s="170">
        <v>38.9</v>
      </c>
      <c r="N11" s="61">
        <v>60.9</v>
      </c>
      <c r="O11" s="61">
        <v>59</v>
      </c>
      <c r="P11" s="61">
        <v>60.3</v>
      </c>
      <c r="Q11" s="61">
        <v>63.4</v>
      </c>
      <c r="R11" s="61">
        <v>94.1</v>
      </c>
      <c r="S11" s="61">
        <v>95.3</v>
      </c>
      <c r="T11" s="61">
        <v>94.3</v>
      </c>
      <c r="U11" s="61">
        <v>69.599999999999994</v>
      </c>
      <c r="V11" s="61">
        <v>66.900000000000006</v>
      </c>
      <c r="W11" s="61">
        <v>78.099999999999994</v>
      </c>
      <c r="X11" s="61">
        <v>66.7</v>
      </c>
      <c r="Y11" s="61">
        <v>68.5</v>
      </c>
      <c r="Z11" s="61">
        <v>54.5</v>
      </c>
      <c r="AA11" s="61">
        <v>55.8</v>
      </c>
      <c r="AB11" s="61">
        <v>60.2</v>
      </c>
      <c r="AC11" s="61">
        <v>55</v>
      </c>
      <c r="AD11" s="61">
        <v>40.9</v>
      </c>
      <c r="AE11" s="61">
        <v>41.2</v>
      </c>
      <c r="AF11" s="61">
        <v>36.700000000000003</v>
      </c>
      <c r="AG11" s="61">
        <v>31</v>
      </c>
      <c r="AH11" s="61">
        <v>42.3</v>
      </c>
      <c r="AI11" s="61">
        <v>41.5</v>
      </c>
      <c r="AJ11" s="61">
        <v>36.4</v>
      </c>
      <c r="AK11" s="61">
        <v>35.4</v>
      </c>
      <c r="AL11" s="61">
        <v>35.200000000000003</v>
      </c>
      <c r="AM11" s="170">
        <v>39.6</v>
      </c>
    </row>
    <row r="12" spans="1:39" x14ac:dyDescent="0.25">
      <c r="A12" s="212">
        <f t="shared" si="0"/>
        <v>7</v>
      </c>
      <c r="B12" s="306" t="s">
        <v>66</v>
      </c>
      <c r="C12" s="61">
        <v>953.8</v>
      </c>
      <c r="D12" s="61">
        <v>920.7</v>
      </c>
      <c r="E12" s="61">
        <v>910.5</v>
      </c>
      <c r="F12" s="61">
        <v>1069.7</v>
      </c>
      <c r="G12" s="42">
        <v>1164.4000000000001</v>
      </c>
      <c r="H12" s="61">
        <v>1286.4000000000001</v>
      </c>
      <c r="I12" s="61">
        <v>1315.3</v>
      </c>
      <c r="J12" s="61">
        <v>1377.5</v>
      </c>
      <c r="K12" s="61">
        <v>1365.5</v>
      </c>
      <c r="L12" s="61">
        <v>1381.8</v>
      </c>
      <c r="M12" s="170">
        <v>1462</v>
      </c>
      <c r="N12" s="61">
        <v>1261.9000000000001</v>
      </c>
      <c r="O12" s="61">
        <v>1297.5</v>
      </c>
      <c r="P12" s="61">
        <v>1285.5</v>
      </c>
      <c r="Q12" s="61">
        <v>1300.8</v>
      </c>
      <c r="R12" s="61">
        <v>1294.2</v>
      </c>
      <c r="S12" s="61">
        <v>1316.5</v>
      </c>
      <c r="T12" s="61">
        <v>1318.2</v>
      </c>
      <c r="U12" s="61">
        <v>1332</v>
      </c>
      <c r="V12" s="61">
        <v>1350.8</v>
      </c>
      <c r="W12" s="61">
        <v>1372.2</v>
      </c>
      <c r="X12" s="61">
        <v>1399.7</v>
      </c>
      <c r="Y12" s="61">
        <v>1387.4</v>
      </c>
      <c r="Z12" s="61">
        <v>1376.5</v>
      </c>
      <c r="AA12" s="61">
        <v>1354.6</v>
      </c>
      <c r="AB12" s="61">
        <v>1369.3</v>
      </c>
      <c r="AC12" s="61">
        <v>1361.4</v>
      </c>
      <c r="AD12" s="61">
        <v>1374.4</v>
      </c>
      <c r="AE12" s="61">
        <v>1363.4</v>
      </c>
      <c r="AF12" s="61">
        <v>1382</v>
      </c>
      <c r="AG12" s="61">
        <v>1407.6</v>
      </c>
      <c r="AH12" s="61">
        <v>1432.9</v>
      </c>
      <c r="AI12" s="61">
        <v>1453.5</v>
      </c>
      <c r="AJ12" s="61">
        <v>1471.1</v>
      </c>
      <c r="AK12" s="61">
        <v>1490.6</v>
      </c>
      <c r="AL12" s="61">
        <v>1514.7</v>
      </c>
      <c r="AM12" s="170">
        <v>1529.5</v>
      </c>
    </row>
    <row r="13" spans="1:39" ht="30" x14ac:dyDescent="0.25">
      <c r="A13" s="247">
        <f t="shared" si="0"/>
        <v>8</v>
      </c>
      <c r="B13" s="305" t="s">
        <v>249</v>
      </c>
      <c r="C13" s="61">
        <v>184.4</v>
      </c>
      <c r="D13" s="61">
        <v>256.7</v>
      </c>
      <c r="E13" s="61">
        <v>327.3</v>
      </c>
      <c r="F13" s="61">
        <v>394.2</v>
      </c>
      <c r="G13" s="42">
        <v>478.6</v>
      </c>
      <c r="H13" s="61">
        <v>518</v>
      </c>
      <c r="I13" s="61">
        <v>557</v>
      </c>
      <c r="J13" s="61">
        <v>608.4</v>
      </c>
      <c r="K13" s="61">
        <v>651.79999999999995</v>
      </c>
      <c r="L13" s="61">
        <v>694.8</v>
      </c>
      <c r="M13" s="170">
        <v>730.2</v>
      </c>
      <c r="N13" s="61">
        <v>509.9</v>
      </c>
      <c r="O13" s="61">
        <v>517.5</v>
      </c>
      <c r="P13" s="61">
        <v>520.5</v>
      </c>
      <c r="Q13" s="61">
        <v>524</v>
      </c>
      <c r="R13" s="61">
        <v>537.9</v>
      </c>
      <c r="S13" s="61">
        <v>550.20000000000005</v>
      </c>
      <c r="T13" s="61">
        <v>564.6</v>
      </c>
      <c r="U13" s="61">
        <v>575.20000000000005</v>
      </c>
      <c r="V13" s="61">
        <v>590.70000000000005</v>
      </c>
      <c r="W13" s="61">
        <v>604.70000000000005</v>
      </c>
      <c r="X13" s="61">
        <v>615.4</v>
      </c>
      <c r="Y13" s="61">
        <v>622.9</v>
      </c>
      <c r="Z13" s="61">
        <v>631.1</v>
      </c>
      <c r="AA13" s="61">
        <v>647.20000000000005</v>
      </c>
      <c r="AB13" s="61">
        <v>659.2</v>
      </c>
      <c r="AC13" s="61">
        <v>669.7</v>
      </c>
      <c r="AD13" s="61">
        <v>685.2</v>
      </c>
      <c r="AE13" s="61">
        <v>694</v>
      </c>
      <c r="AF13" s="61">
        <v>696.3</v>
      </c>
      <c r="AG13" s="61">
        <v>703.8</v>
      </c>
      <c r="AH13" s="61">
        <v>719</v>
      </c>
      <c r="AI13" s="61">
        <v>724.4</v>
      </c>
      <c r="AJ13" s="61">
        <v>732</v>
      </c>
      <c r="AK13" s="61">
        <v>745.3</v>
      </c>
      <c r="AL13" s="61">
        <v>749.3</v>
      </c>
      <c r="AM13" s="170">
        <v>757.9</v>
      </c>
    </row>
    <row r="14" spans="1:39" x14ac:dyDescent="0.25">
      <c r="A14" s="212">
        <f t="shared" si="0"/>
        <v>9</v>
      </c>
      <c r="B14" s="305" t="s">
        <v>67</v>
      </c>
      <c r="C14" s="61">
        <v>2183.8000000000002</v>
      </c>
      <c r="D14" s="61">
        <v>2200.9</v>
      </c>
      <c r="E14" s="61">
        <v>1852.2</v>
      </c>
      <c r="F14" s="61">
        <v>1782.3</v>
      </c>
      <c r="G14" s="42">
        <v>1950.9</v>
      </c>
      <c r="H14" s="61">
        <v>2165.6</v>
      </c>
      <c r="I14" s="61">
        <v>2066.3000000000002</v>
      </c>
      <c r="J14" s="61">
        <v>2301.1999999999998</v>
      </c>
      <c r="K14" s="61">
        <v>2471.3000000000002</v>
      </c>
      <c r="L14" s="61">
        <v>2516.6</v>
      </c>
      <c r="M14" s="170">
        <v>2631.6</v>
      </c>
      <c r="N14" s="61">
        <v>2097</v>
      </c>
      <c r="O14" s="61">
        <v>2151.6999999999998</v>
      </c>
      <c r="P14" s="61">
        <v>2086.6999999999998</v>
      </c>
      <c r="Q14" s="61">
        <v>2327.1</v>
      </c>
      <c r="R14" s="61">
        <v>2030.5</v>
      </c>
      <c r="S14" s="61">
        <v>2041.1</v>
      </c>
      <c r="T14" s="61">
        <v>2082</v>
      </c>
      <c r="U14" s="61">
        <v>2111.6</v>
      </c>
      <c r="V14" s="61">
        <v>2189.9</v>
      </c>
      <c r="W14" s="61">
        <v>2285</v>
      </c>
      <c r="X14" s="61">
        <v>2349</v>
      </c>
      <c r="Y14" s="61">
        <v>2381</v>
      </c>
      <c r="Z14" s="61">
        <v>2399.8000000000002</v>
      </c>
      <c r="AA14" s="61">
        <v>2479.1</v>
      </c>
      <c r="AB14" s="61">
        <v>2517.1</v>
      </c>
      <c r="AC14" s="61">
        <v>2489.3000000000002</v>
      </c>
      <c r="AD14" s="61">
        <v>2485.9</v>
      </c>
      <c r="AE14" s="61">
        <v>2505.5</v>
      </c>
      <c r="AF14" s="61">
        <v>2524.5</v>
      </c>
      <c r="AG14" s="61">
        <v>2550.4</v>
      </c>
      <c r="AH14" s="61">
        <v>2607.4</v>
      </c>
      <c r="AI14" s="61">
        <v>2610.9</v>
      </c>
      <c r="AJ14" s="61">
        <v>2615.1</v>
      </c>
      <c r="AK14" s="61">
        <v>2692.9</v>
      </c>
      <c r="AL14" s="61">
        <v>2719.5</v>
      </c>
      <c r="AM14" s="170">
        <v>2749.3</v>
      </c>
    </row>
    <row r="15" spans="1:39" x14ac:dyDescent="0.25">
      <c r="A15" s="212">
        <f t="shared" si="0"/>
        <v>10</v>
      </c>
      <c r="B15" s="306" t="s">
        <v>68</v>
      </c>
      <c r="C15" s="61">
        <v>1368.6</v>
      </c>
      <c r="D15" s="61">
        <v>1396.3</v>
      </c>
      <c r="E15" s="61">
        <v>1299.3</v>
      </c>
      <c r="F15" s="61">
        <v>1238.5</v>
      </c>
      <c r="G15" s="42">
        <v>1269.4000000000001</v>
      </c>
      <c r="H15" s="61">
        <v>1330.5</v>
      </c>
      <c r="I15" s="61">
        <v>1273</v>
      </c>
      <c r="J15" s="61">
        <v>1347.8</v>
      </c>
      <c r="K15" s="61">
        <v>1438.1</v>
      </c>
      <c r="L15" s="61">
        <v>1440.9</v>
      </c>
      <c r="M15" s="170">
        <v>1523</v>
      </c>
      <c r="N15" s="61">
        <v>1341.6</v>
      </c>
      <c r="O15" s="61">
        <v>1365.3</v>
      </c>
      <c r="P15" s="61">
        <v>1290.2</v>
      </c>
      <c r="Q15" s="61">
        <v>1325.1</v>
      </c>
      <c r="R15" s="61">
        <v>1273.4000000000001</v>
      </c>
      <c r="S15" s="61">
        <v>1261</v>
      </c>
      <c r="T15" s="61">
        <v>1272.4000000000001</v>
      </c>
      <c r="U15" s="61">
        <v>1285.2</v>
      </c>
      <c r="V15" s="61">
        <v>1314.8</v>
      </c>
      <c r="W15" s="61">
        <v>1339.7</v>
      </c>
      <c r="X15" s="61">
        <v>1363.8</v>
      </c>
      <c r="Y15" s="61">
        <v>1372.9</v>
      </c>
      <c r="Z15" s="61">
        <v>1354.6</v>
      </c>
      <c r="AA15" s="61">
        <v>1457.2</v>
      </c>
      <c r="AB15" s="61">
        <v>1492.3</v>
      </c>
      <c r="AC15" s="61">
        <v>1448.1</v>
      </c>
      <c r="AD15" s="61">
        <v>1430.9</v>
      </c>
      <c r="AE15" s="61">
        <v>1434.9</v>
      </c>
      <c r="AF15" s="61">
        <v>1439.8</v>
      </c>
      <c r="AG15" s="61">
        <v>1458.1</v>
      </c>
      <c r="AH15" s="61">
        <v>1523.9</v>
      </c>
      <c r="AI15" s="61">
        <v>1490.9</v>
      </c>
      <c r="AJ15" s="61">
        <v>1500.1</v>
      </c>
      <c r="AK15" s="61">
        <v>1577.2</v>
      </c>
      <c r="AL15" s="61">
        <v>1597.6</v>
      </c>
      <c r="AM15" s="170">
        <v>1606.9</v>
      </c>
    </row>
    <row r="16" spans="1:39" x14ac:dyDescent="0.25">
      <c r="A16" s="212">
        <f t="shared" si="0"/>
        <v>11</v>
      </c>
      <c r="B16" s="306" t="s">
        <v>178</v>
      </c>
      <c r="C16" s="61">
        <v>815.3</v>
      </c>
      <c r="D16" s="61">
        <v>804.6</v>
      </c>
      <c r="E16" s="61">
        <v>553</v>
      </c>
      <c r="F16" s="61">
        <v>543.9</v>
      </c>
      <c r="G16" s="42">
        <v>681.5</v>
      </c>
      <c r="H16" s="61">
        <v>835.1</v>
      </c>
      <c r="I16" s="61">
        <v>793.3</v>
      </c>
      <c r="J16" s="61">
        <v>953.4</v>
      </c>
      <c r="K16" s="61">
        <v>1033.3</v>
      </c>
      <c r="L16" s="61">
        <v>1075.7</v>
      </c>
      <c r="M16" s="170">
        <v>1108.5999999999999</v>
      </c>
      <c r="N16" s="61">
        <v>755.4</v>
      </c>
      <c r="O16" s="61">
        <v>786.5</v>
      </c>
      <c r="P16" s="61">
        <v>796.6</v>
      </c>
      <c r="Q16" s="61">
        <v>1002</v>
      </c>
      <c r="R16" s="61">
        <v>757.1</v>
      </c>
      <c r="S16" s="61">
        <v>780.1</v>
      </c>
      <c r="T16" s="61">
        <v>809.7</v>
      </c>
      <c r="U16" s="61">
        <v>826.4</v>
      </c>
      <c r="V16" s="61">
        <v>875</v>
      </c>
      <c r="W16" s="61">
        <v>945.3</v>
      </c>
      <c r="X16" s="61">
        <v>985.2</v>
      </c>
      <c r="Y16" s="61">
        <v>1008.1</v>
      </c>
      <c r="Z16" s="61">
        <v>1045.3</v>
      </c>
      <c r="AA16" s="61">
        <v>1021.9</v>
      </c>
      <c r="AB16" s="61">
        <v>1024.7</v>
      </c>
      <c r="AC16" s="61">
        <v>1041.2</v>
      </c>
      <c r="AD16" s="61">
        <v>1055.0999999999999</v>
      </c>
      <c r="AE16" s="61">
        <v>1070.5999999999999</v>
      </c>
      <c r="AF16" s="61">
        <v>1084.5999999999999</v>
      </c>
      <c r="AG16" s="61">
        <v>1092.3</v>
      </c>
      <c r="AH16" s="61">
        <v>1083.5</v>
      </c>
      <c r="AI16" s="61">
        <v>1120</v>
      </c>
      <c r="AJ16" s="61">
        <v>1115.0999999999999</v>
      </c>
      <c r="AK16" s="61">
        <v>1115.7</v>
      </c>
      <c r="AL16" s="61">
        <v>1121.9000000000001</v>
      </c>
      <c r="AM16" s="170">
        <v>1142.4000000000001</v>
      </c>
    </row>
    <row r="17" spans="1:39" x14ac:dyDescent="0.25">
      <c r="A17" s="212">
        <f t="shared" si="0"/>
        <v>12</v>
      </c>
      <c r="B17" s="305" t="s">
        <v>69</v>
      </c>
      <c r="C17" s="61">
        <v>1728.1</v>
      </c>
      <c r="D17" s="61">
        <v>1955.1</v>
      </c>
      <c r="E17" s="61">
        <v>2146.6999999999998</v>
      </c>
      <c r="F17" s="61">
        <v>2325.1999999999998</v>
      </c>
      <c r="G17" s="42">
        <v>2358.6999999999998</v>
      </c>
      <c r="H17" s="61">
        <v>2363</v>
      </c>
      <c r="I17" s="61">
        <v>2424.3000000000002</v>
      </c>
      <c r="J17" s="61">
        <v>2540.3000000000002</v>
      </c>
      <c r="K17" s="61">
        <v>2683</v>
      </c>
      <c r="L17" s="61">
        <v>2778.1</v>
      </c>
      <c r="M17" s="170">
        <v>2859.7</v>
      </c>
      <c r="N17" s="61">
        <v>2340.4</v>
      </c>
      <c r="O17" s="61">
        <v>2362.8000000000002</v>
      </c>
      <c r="P17" s="61">
        <v>2364.6999999999998</v>
      </c>
      <c r="Q17" s="61">
        <v>2384.1999999999998</v>
      </c>
      <c r="R17" s="61">
        <v>2403.5</v>
      </c>
      <c r="S17" s="61">
        <v>2416.1999999999998</v>
      </c>
      <c r="T17" s="61">
        <v>2434.5</v>
      </c>
      <c r="U17" s="61">
        <v>2443.1999999999998</v>
      </c>
      <c r="V17" s="61">
        <v>2474.1</v>
      </c>
      <c r="W17" s="61">
        <v>2526.5</v>
      </c>
      <c r="X17" s="61">
        <v>2567.4</v>
      </c>
      <c r="Y17" s="61">
        <v>2593.3000000000002</v>
      </c>
      <c r="Z17" s="61">
        <v>2643.1</v>
      </c>
      <c r="AA17" s="61">
        <v>2680.6</v>
      </c>
      <c r="AB17" s="61">
        <v>2696.5</v>
      </c>
      <c r="AC17" s="61">
        <v>2712</v>
      </c>
      <c r="AD17" s="61">
        <v>2746.6</v>
      </c>
      <c r="AE17" s="61">
        <v>2769.8</v>
      </c>
      <c r="AF17" s="61">
        <v>2788.5</v>
      </c>
      <c r="AG17" s="61">
        <v>2807.3</v>
      </c>
      <c r="AH17" s="61">
        <v>2834.2</v>
      </c>
      <c r="AI17" s="61">
        <v>2841.6</v>
      </c>
      <c r="AJ17" s="61">
        <v>2875.3</v>
      </c>
      <c r="AK17" s="61">
        <v>2887.6</v>
      </c>
      <c r="AL17" s="61">
        <v>2933.9</v>
      </c>
      <c r="AM17" s="170">
        <v>2964.2</v>
      </c>
    </row>
    <row r="18" spans="1:39" ht="30" x14ac:dyDescent="0.25">
      <c r="A18" s="247">
        <f t="shared" si="0"/>
        <v>13</v>
      </c>
      <c r="B18" s="305" t="s">
        <v>292</v>
      </c>
      <c r="C18" s="61">
        <v>961.4</v>
      </c>
      <c r="D18" s="61">
        <v>988.4</v>
      </c>
      <c r="E18" s="61">
        <v>964.3</v>
      </c>
      <c r="F18" s="61">
        <v>983.7</v>
      </c>
      <c r="G18" s="42">
        <v>916.7</v>
      </c>
      <c r="H18" s="61">
        <v>950.5</v>
      </c>
      <c r="I18" s="61">
        <v>1104.3</v>
      </c>
      <c r="J18" s="61">
        <v>1153.8</v>
      </c>
      <c r="K18" s="61">
        <v>1205.3</v>
      </c>
      <c r="L18" s="61">
        <v>1239.9000000000001</v>
      </c>
      <c r="M18" s="170">
        <v>1298.5999999999999</v>
      </c>
      <c r="N18" s="61">
        <v>940.3</v>
      </c>
      <c r="O18" s="61">
        <v>944.7</v>
      </c>
      <c r="P18" s="61">
        <v>947.6</v>
      </c>
      <c r="Q18" s="61">
        <v>969.4</v>
      </c>
      <c r="R18" s="61">
        <v>1090.5999999999999</v>
      </c>
      <c r="S18" s="61">
        <v>1103.0999999999999</v>
      </c>
      <c r="T18" s="61">
        <v>1106.3</v>
      </c>
      <c r="U18" s="61">
        <v>1117.2</v>
      </c>
      <c r="V18" s="61">
        <v>1142.0999999999999</v>
      </c>
      <c r="W18" s="61">
        <v>1144.9000000000001</v>
      </c>
      <c r="X18" s="61">
        <v>1155.5999999999999</v>
      </c>
      <c r="Y18" s="61">
        <v>1172.5999999999999</v>
      </c>
      <c r="Z18" s="61">
        <v>1187.8</v>
      </c>
      <c r="AA18" s="61">
        <v>1201.4000000000001</v>
      </c>
      <c r="AB18" s="61">
        <v>1211.8</v>
      </c>
      <c r="AC18" s="61">
        <v>1220.2</v>
      </c>
      <c r="AD18" s="61">
        <v>1225.9000000000001</v>
      </c>
      <c r="AE18" s="61">
        <v>1232.4000000000001</v>
      </c>
      <c r="AF18" s="61">
        <v>1243.5999999999999</v>
      </c>
      <c r="AG18" s="61">
        <v>1257.5999999999999</v>
      </c>
      <c r="AH18" s="61">
        <v>1280.5</v>
      </c>
      <c r="AI18" s="61">
        <v>1290.5999999999999</v>
      </c>
      <c r="AJ18" s="61">
        <v>1306</v>
      </c>
      <c r="AK18" s="61">
        <v>1317.3</v>
      </c>
      <c r="AL18" s="61">
        <v>1343.4</v>
      </c>
      <c r="AM18" s="170">
        <v>1356.7</v>
      </c>
    </row>
    <row r="19" spans="1:39" x14ac:dyDescent="0.25">
      <c r="A19" s="212">
        <f t="shared" si="0"/>
        <v>14</v>
      </c>
      <c r="B19" s="304" t="s">
        <v>70</v>
      </c>
      <c r="C19" s="61">
        <v>1492.2</v>
      </c>
      <c r="D19" s="61">
        <v>1507.2</v>
      </c>
      <c r="E19" s="61">
        <v>1152</v>
      </c>
      <c r="F19" s="61">
        <v>1237.3</v>
      </c>
      <c r="G19" s="42">
        <v>1453.2</v>
      </c>
      <c r="H19" s="61">
        <v>1508.9</v>
      </c>
      <c r="I19" s="61">
        <v>1675.8</v>
      </c>
      <c r="J19" s="61">
        <v>1785.4</v>
      </c>
      <c r="K19" s="61">
        <v>1935.2</v>
      </c>
      <c r="L19" s="61">
        <v>1954.3</v>
      </c>
      <c r="M19" s="170">
        <v>2034.6</v>
      </c>
      <c r="N19" s="61">
        <v>1467.8</v>
      </c>
      <c r="O19" s="61">
        <v>1487.1</v>
      </c>
      <c r="P19" s="61">
        <v>1509.5</v>
      </c>
      <c r="Q19" s="61">
        <v>1571.4</v>
      </c>
      <c r="R19" s="61">
        <v>1649.3</v>
      </c>
      <c r="S19" s="61">
        <v>1681.9</v>
      </c>
      <c r="T19" s="61">
        <v>1674.5</v>
      </c>
      <c r="U19" s="61">
        <v>1697.7</v>
      </c>
      <c r="V19" s="61">
        <v>1748.3</v>
      </c>
      <c r="W19" s="61">
        <v>1761</v>
      </c>
      <c r="X19" s="61">
        <v>1798.1</v>
      </c>
      <c r="Y19" s="61">
        <v>1834.4</v>
      </c>
      <c r="Z19" s="61">
        <v>1900.1</v>
      </c>
      <c r="AA19" s="61">
        <v>1940</v>
      </c>
      <c r="AB19" s="61">
        <v>1943.7</v>
      </c>
      <c r="AC19" s="61">
        <v>1957.1</v>
      </c>
      <c r="AD19" s="61">
        <v>1919.9</v>
      </c>
      <c r="AE19" s="61">
        <v>1944.2</v>
      </c>
      <c r="AF19" s="61">
        <v>1968.7</v>
      </c>
      <c r="AG19" s="61">
        <v>1984.3</v>
      </c>
      <c r="AH19" s="61">
        <v>2004.9</v>
      </c>
      <c r="AI19" s="61">
        <v>2014.2</v>
      </c>
      <c r="AJ19" s="61">
        <v>2048.5</v>
      </c>
      <c r="AK19" s="61">
        <v>2070.9</v>
      </c>
      <c r="AL19" s="61">
        <v>2029.9</v>
      </c>
      <c r="AM19" s="170">
        <v>2046.3</v>
      </c>
    </row>
    <row r="20" spans="1:39" x14ac:dyDescent="0.25">
      <c r="A20" s="212">
        <f t="shared" si="0"/>
        <v>15</v>
      </c>
      <c r="B20" s="309" t="s">
        <v>71</v>
      </c>
      <c r="C20" s="66">
        <v>10515.6</v>
      </c>
      <c r="D20" s="66">
        <v>10935</v>
      </c>
      <c r="E20" s="66">
        <v>10907.1</v>
      </c>
      <c r="F20" s="66">
        <v>11314.3</v>
      </c>
      <c r="G20" s="73">
        <v>11873.6</v>
      </c>
      <c r="H20" s="66">
        <v>12501.2</v>
      </c>
      <c r="I20" s="66">
        <v>12505.3</v>
      </c>
      <c r="J20" s="66">
        <v>13206.4</v>
      </c>
      <c r="K20" s="66">
        <v>13784.3</v>
      </c>
      <c r="L20" s="66">
        <v>14170.9</v>
      </c>
      <c r="M20" s="169">
        <v>14796.3</v>
      </c>
      <c r="N20" s="66">
        <v>12317.9</v>
      </c>
      <c r="O20" s="66">
        <v>12459.7</v>
      </c>
      <c r="P20" s="66">
        <v>12406</v>
      </c>
      <c r="Q20" s="66">
        <v>12821.2</v>
      </c>
      <c r="R20" s="66">
        <v>12351.9</v>
      </c>
      <c r="S20" s="66">
        <v>12453.1</v>
      </c>
      <c r="T20" s="66">
        <v>12557.5</v>
      </c>
      <c r="U20" s="66">
        <v>12658.5</v>
      </c>
      <c r="V20" s="66">
        <v>12911.9</v>
      </c>
      <c r="W20" s="66">
        <v>13131.5</v>
      </c>
      <c r="X20" s="66">
        <v>13316.3</v>
      </c>
      <c r="Y20" s="66">
        <v>13465.8</v>
      </c>
      <c r="Z20" s="66">
        <v>13571.2</v>
      </c>
      <c r="AA20" s="66">
        <v>13741.7</v>
      </c>
      <c r="AB20" s="66">
        <v>13899.3</v>
      </c>
      <c r="AC20" s="66">
        <v>13925</v>
      </c>
      <c r="AD20" s="66">
        <v>14026.7</v>
      </c>
      <c r="AE20" s="66">
        <v>14087.4</v>
      </c>
      <c r="AF20" s="66">
        <v>14202</v>
      </c>
      <c r="AG20" s="66">
        <v>14367.5</v>
      </c>
      <c r="AH20" s="66">
        <v>14599.6</v>
      </c>
      <c r="AI20" s="66">
        <v>14707</v>
      </c>
      <c r="AJ20" s="66">
        <v>14846.6</v>
      </c>
      <c r="AK20" s="66">
        <v>15032.2</v>
      </c>
      <c r="AL20" s="66">
        <v>15288.9</v>
      </c>
      <c r="AM20" s="169">
        <v>15456.4</v>
      </c>
    </row>
    <row r="21" spans="1:39" x14ac:dyDescent="0.25">
      <c r="A21" s="212">
        <f t="shared" si="0"/>
        <v>16</v>
      </c>
      <c r="B21" s="304" t="s">
        <v>72</v>
      </c>
      <c r="C21" s="61">
        <v>10123.9</v>
      </c>
      <c r="D21" s="61">
        <v>10390.1</v>
      </c>
      <c r="E21" s="61">
        <v>10240.6</v>
      </c>
      <c r="F21" s="61">
        <v>10573.5</v>
      </c>
      <c r="G21" s="42">
        <v>11023.7</v>
      </c>
      <c r="H21" s="61">
        <v>11393.6</v>
      </c>
      <c r="I21" s="61">
        <v>11703.9</v>
      </c>
      <c r="J21" s="61">
        <v>12236.1</v>
      </c>
      <c r="K21" s="61">
        <v>12740.1</v>
      </c>
      <c r="L21" s="61">
        <v>13222.7</v>
      </c>
      <c r="M21" s="170">
        <v>13809.5</v>
      </c>
      <c r="N21" s="61">
        <v>11309.1</v>
      </c>
      <c r="O21" s="61">
        <v>11353.5</v>
      </c>
      <c r="P21" s="61">
        <v>11398</v>
      </c>
      <c r="Q21" s="61">
        <v>11513.9</v>
      </c>
      <c r="R21" s="61">
        <v>11608.6</v>
      </c>
      <c r="S21" s="61">
        <v>11625.5</v>
      </c>
      <c r="T21" s="61">
        <v>11716.7</v>
      </c>
      <c r="U21" s="61">
        <v>11864.9</v>
      </c>
      <c r="V21" s="61">
        <v>11974.9</v>
      </c>
      <c r="W21" s="61">
        <v>12162</v>
      </c>
      <c r="X21" s="61">
        <v>12335.1</v>
      </c>
      <c r="Y21" s="61">
        <v>12472.3</v>
      </c>
      <c r="Z21" s="61">
        <v>12529.3</v>
      </c>
      <c r="AA21" s="61">
        <v>12700.1</v>
      </c>
      <c r="AB21" s="61">
        <v>12830.8</v>
      </c>
      <c r="AC21" s="61">
        <v>12900.3</v>
      </c>
      <c r="AD21" s="61">
        <v>12979.1</v>
      </c>
      <c r="AE21" s="61">
        <v>13155.8</v>
      </c>
      <c r="AF21" s="61">
        <v>13302.2</v>
      </c>
      <c r="AG21" s="61">
        <v>13453.6</v>
      </c>
      <c r="AH21" s="61">
        <v>13584.7</v>
      </c>
      <c r="AI21" s="61">
        <v>13716.7</v>
      </c>
      <c r="AJ21" s="61">
        <v>13853.3</v>
      </c>
      <c r="AK21" s="61">
        <v>14083.3</v>
      </c>
      <c r="AL21" s="61">
        <v>14194.8</v>
      </c>
      <c r="AM21" s="170">
        <v>14405.3</v>
      </c>
    </row>
    <row r="22" spans="1:39" x14ac:dyDescent="0.25">
      <c r="A22" s="212">
        <f t="shared" si="0"/>
        <v>17</v>
      </c>
      <c r="B22" s="309" t="s">
        <v>73</v>
      </c>
      <c r="C22" s="66">
        <v>391.6</v>
      </c>
      <c r="D22" s="66">
        <v>544.9</v>
      </c>
      <c r="E22" s="66">
        <v>666.5</v>
      </c>
      <c r="F22" s="66">
        <v>740.9</v>
      </c>
      <c r="G22" s="73">
        <v>849.8</v>
      </c>
      <c r="H22" s="66">
        <v>1107.5999999999999</v>
      </c>
      <c r="I22" s="66">
        <v>801.4</v>
      </c>
      <c r="J22" s="66">
        <v>970.3</v>
      </c>
      <c r="K22" s="66">
        <v>1044.2</v>
      </c>
      <c r="L22" s="66">
        <v>948.2</v>
      </c>
      <c r="M22" s="169">
        <v>986.8</v>
      </c>
      <c r="N22" s="66">
        <v>1008.9</v>
      </c>
      <c r="O22" s="66">
        <v>1106.0999999999999</v>
      </c>
      <c r="P22" s="66">
        <v>1008</v>
      </c>
      <c r="Q22" s="66">
        <v>1307.3</v>
      </c>
      <c r="R22" s="66">
        <v>743.2</v>
      </c>
      <c r="S22" s="66">
        <v>827.7</v>
      </c>
      <c r="T22" s="66">
        <v>840.9</v>
      </c>
      <c r="U22" s="66">
        <v>793.6</v>
      </c>
      <c r="V22" s="66">
        <v>937</v>
      </c>
      <c r="W22" s="66">
        <v>969.5</v>
      </c>
      <c r="X22" s="66">
        <v>981.2</v>
      </c>
      <c r="Y22" s="66">
        <v>993.5</v>
      </c>
      <c r="Z22" s="66">
        <v>1041.9000000000001</v>
      </c>
      <c r="AA22" s="66">
        <v>1041.5999999999999</v>
      </c>
      <c r="AB22" s="66">
        <v>1068.5</v>
      </c>
      <c r="AC22" s="66">
        <v>1024.7</v>
      </c>
      <c r="AD22" s="66">
        <v>1047.5999999999999</v>
      </c>
      <c r="AE22" s="66">
        <v>931.6</v>
      </c>
      <c r="AF22" s="66">
        <v>899.7</v>
      </c>
      <c r="AG22" s="66">
        <v>913.9</v>
      </c>
      <c r="AH22" s="66">
        <v>1014.9</v>
      </c>
      <c r="AI22" s="66">
        <v>990.2</v>
      </c>
      <c r="AJ22" s="66">
        <v>993.4</v>
      </c>
      <c r="AK22" s="66">
        <v>948.9</v>
      </c>
      <c r="AL22" s="66">
        <v>1094.0999999999999</v>
      </c>
      <c r="AM22" s="169">
        <v>1051.0999999999999</v>
      </c>
    </row>
    <row r="23" spans="1:39" ht="30" x14ac:dyDescent="0.25">
      <c r="A23" s="247">
        <f t="shared" si="0"/>
        <v>18</v>
      </c>
      <c r="B23" s="305" t="s">
        <v>293</v>
      </c>
      <c r="C23" s="61">
        <v>3.7</v>
      </c>
      <c r="D23" s="61">
        <v>5</v>
      </c>
      <c r="E23" s="61">
        <v>6.1</v>
      </c>
      <c r="F23" s="61">
        <v>6.5</v>
      </c>
      <c r="G23" s="42">
        <v>7.2</v>
      </c>
      <c r="H23" s="61">
        <v>8.9</v>
      </c>
      <c r="I23" s="61">
        <v>6.4</v>
      </c>
      <c r="J23" s="61">
        <v>7.3</v>
      </c>
      <c r="K23" s="61">
        <v>7.6</v>
      </c>
      <c r="L23" s="61">
        <v>6.7</v>
      </c>
      <c r="M23" s="170">
        <v>6.7</v>
      </c>
      <c r="N23" s="61">
        <v>8.1999999999999993</v>
      </c>
      <c r="O23" s="61">
        <v>8.9</v>
      </c>
      <c r="P23" s="61">
        <v>8.1</v>
      </c>
      <c r="Q23" s="61">
        <v>10.199999999999999</v>
      </c>
      <c r="R23" s="61">
        <v>6</v>
      </c>
      <c r="S23" s="61">
        <v>6.6</v>
      </c>
      <c r="T23" s="61">
        <v>6.7</v>
      </c>
      <c r="U23" s="61">
        <v>6.3</v>
      </c>
      <c r="V23" s="61">
        <v>7.3</v>
      </c>
      <c r="W23" s="61">
        <v>7.4</v>
      </c>
      <c r="X23" s="61">
        <v>7.4</v>
      </c>
      <c r="Y23" s="61">
        <v>7.4</v>
      </c>
      <c r="Z23" s="61">
        <v>7.7</v>
      </c>
      <c r="AA23" s="61">
        <v>7.6</v>
      </c>
      <c r="AB23" s="61">
        <v>7.7</v>
      </c>
      <c r="AC23" s="61">
        <v>7.4</v>
      </c>
      <c r="AD23" s="61">
        <v>7.5</v>
      </c>
      <c r="AE23" s="61">
        <v>6.6</v>
      </c>
      <c r="AF23" s="61">
        <v>6.3</v>
      </c>
      <c r="AG23" s="61">
        <v>6.4</v>
      </c>
      <c r="AH23" s="61">
        <v>7</v>
      </c>
      <c r="AI23" s="61">
        <v>6.7</v>
      </c>
      <c r="AJ23" s="61">
        <v>6.7</v>
      </c>
      <c r="AK23" s="61">
        <v>6.3</v>
      </c>
      <c r="AL23" s="61">
        <v>7.2</v>
      </c>
      <c r="AM23" s="170">
        <v>6.8</v>
      </c>
    </row>
    <row r="24" spans="1:39" x14ac:dyDescent="0.25">
      <c r="A24" s="247"/>
      <c r="B24" s="309" t="s">
        <v>39</v>
      </c>
      <c r="C24" s="61"/>
      <c r="D24" s="61"/>
      <c r="E24" s="61"/>
      <c r="F24" s="61"/>
      <c r="G24" s="42"/>
      <c r="H24" s="61"/>
      <c r="I24" s="61"/>
      <c r="J24" s="61"/>
      <c r="K24" s="61"/>
      <c r="L24" s="61"/>
      <c r="M24" s="170"/>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170"/>
    </row>
    <row r="25" spans="1:39" ht="32.25" x14ac:dyDescent="0.25">
      <c r="A25" s="247">
        <f>+A23+1</f>
        <v>19</v>
      </c>
      <c r="B25" s="305" t="s">
        <v>294</v>
      </c>
      <c r="C25" s="61">
        <v>11242.3</v>
      </c>
      <c r="D25" s="61">
        <v>11135.2</v>
      </c>
      <c r="E25" s="61">
        <v>10534.5</v>
      </c>
      <c r="F25" s="61">
        <v>10685.4</v>
      </c>
      <c r="G25" s="42">
        <v>11177</v>
      </c>
      <c r="H25" s="61">
        <v>11647.1</v>
      </c>
      <c r="I25" s="61">
        <v>11600.6</v>
      </c>
      <c r="J25" s="61">
        <v>12104.3</v>
      </c>
      <c r="K25" s="61">
        <v>12641.3</v>
      </c>
      <c r="L25" s="61">
        <v>12804.8</v>
      </c>
      <c r="M25" s="170">
        <v>13171.4</v>
      </c>
      <c r="N25" s="61">
        <v>11498.6</v>
      </c>
      <c r="O25" s="61">
        <v>11610.1</v>
      </c>
      <c r="P25" s="61">
        <v>11543.7</v>
      </c>
      <c r="Q25" s="61">
        <v>11934.1</v>
      </c>
      <c r="R25" s="61">
        <v>11485.1</v>
      </c>
      <c r="S25" s="61">
        <v>11596.4</v>
      </c>
      <c r="T25" s="61">
        <v>11627.3</v>
      </c>
      <c r="U25" s="61">
        <v>11693.5</v>
      </c>
      <c r="V25" s="61">
        <v>11905.4</v>
      </c>
      <c r="W25" s="61">
        <v>12021.7</v>
      </c>
      <c r="X25" s="61">
        <v>12161.2</v>
      </c>
      <c r="Y25" s="61">
        <v>12328.9</v>
      </c>
      <c r="Z25" s="61">
        <v>12502.4</v>
      </c>
      <c r="AA25" s="61">
        <v>12609.5</v>
      </c>
      <c r="AB25" s="61">
        <v>12712.4</v>
      </c>
      <c r="AC25" s="61">
        <v>12741.1</v>
      </c>
      <c r="AD25" s="61">
        <v>12762.9</v>
      </c>
      <c r="AE25" s="61">
        <v>12747.9</v>
      </c>
      <c r="AF25" s="61">
        <v>12808.2</v>
      </c>
      <c r="AG25" s="61">
        <v>12901.4</v>
      </c>
      <c r="AH25" s="61">
        <v>13049.4</v>
      </c>
      <c r="AI25" s="61">
        <v>13127.2</v>
      </c>
      <c r="AJ25" s="61">
        <v>13207.3</v>
      </c>
      <c r="AK25" s="61">
        <v>13301.7</v>
      </c>
      <c r="AL25" s="61">
        <v>13378.8</v>
      </c>
      <c r="AM25" s="170">
        <v>13460</v>
      </c>
    </row>
    <row r="26" spans="1:39" ht="32.25" x14ac:dyDescent="0.25">
      <c r="A26" s="253">
        <f>+A25+1</f>
        <v>20</v>
      </c>
      <c r="B26" s="299" t="s">
        <v>295</v>
      </c>
      <c r="C26" s="115">
        <v>11500.3</v>
      </c>
      <c r="D26" s="160">
        <v>11610.8</v>
      </c>
      <c r="E26" s="160">
        <v>11591.7</v>
      </c>
      <c r="F26" s="160">
        <v>11822.1</v>
      </c>
      <c r="G26" s="160">
        <v>12099.8</v>
      </c>
      <c r="H26" s="186">
        <v>12501.2</v>
      </c>
      <c r="I26" s="186">
        <v>12339.1</v>
      </c>
      <c r="J26" s="186">
        <v>12838.1</v>
      </c>
      <c r="K26" s="186">
        <v>13366.5</v>
      </c>
      <c r="L26" s="186">
        <v>13595.2</v>
      </c>
      <c r="M26" s="202">
        <v>13949.2</v>
      </c>
      <c r="N26" s="186">
        <v>12375.3</v>
      </c>
      <c r="O26" s="186">
        <v>12487.8</v>
      </c>
      <c r="P26" s="186">
        <v>12398.4</v>
      </c>
      <c r="Q26" s="186">
        <v>12741.9</v>
      </c>
      <c r="R26" s="186">
        <v>12231.9</v>
      </c>
      <c r="S26" s="186">
        <v>12323</v>
      </c>
      <c r="T26" s="186">
        <v>12376.3</v>
      </c>
      <c r="U26" s="160">
        <v>12425.2</v>
      </c>
      <c r="V26" s="160">
        <v>12614.4</v>
      </c>
      <c r="W26" s="160">
        <v>12765.9</v>
      </c>
      <c r="X26" s="160">
        <v>12906.9</v>
      </c>
      <c r="Y26" s="160">
        <v>13065.2</v>
      </c>
      <c r="Z26" s="160">
        <v>13226.6</v>
      </c>
      <c r="AA26" s="160">
        <v>13327.8</v>
      </c>
      <c r="AB26" s="160">
        <v>13440.4</v>
      </c>
      <c r="AC26" s="160">
        <v>13471.4</v>
      </c>
      <c r="AD26" s="160">
        <v>13562.3</v>
      </c>
      <c r="AE26" s="160">
        <v>13541.5</v>
      </c>
      <c r="AF26" s="160">
        <v>13592.9</v>
      </c>
      <c r="AG26" s="160">
        <v>13685.4</v>
      </c>
      <c r="AH26" s="160">
        <v>13835.3</v>
      </c>
      <c r="AI26" s="160">
        <v>13909.8</v>
      </c>
      <c r="AJ26" s="160">
        <v>13986.2</v>
      </c>
      <c r="AK26" s="160">
        <v>14065.9</v>
      </c>
      <c r="AL26" s="160">
        <v>14219.6</v>
      </c>
      <c r="AM26" s="159">
        <v>14309.8</v>
      </c>
    </row>
    <row r="27" spans="1:39" x14ac:dyDescent="0.25">
      <c r="A27" s="290" t="s">
        <v>246</v>
      </c>
      <c r="B27" s="290"/>
      <c r="C27" s="290"/>
      <c r="D27" s="290"/>
      <c r="E27" s="290"/>
      <c r="F27" s="290"/>
      <c r="G27" s="290"/>
      <c r="H27" s="290"/>
      <c r="I27" s="290"/>
      <c r="J27" s="290"/>
      <c r="K27" s="290"/>
      <c r="L27" s="290"/>
      <c r="M27" s="290"/>
      <c r="N27" s="290"/>
      <c r="O27" s="290"/>
      <c r="P27" s="290"/>
      <c r="Q27" s="290"/>
      <c r="R27" s="290"/>
      <c r="S27" s="290"/>
      <c r="T27" s="290"/>
      <c r="U27" s="290"/>
      <c r="V27" s="290"/>
      <c r="W27" s="290"/>
      <c r="X27" s="290"/>
      <c r="Y27" s="290"/>
      <c r="Z27" s="290"/>
      <c r="AA27" s="290"/>
      <c r="AB27" s="290"/>
      <c r="AC27" s="290"/>
      <c r="AD27" s="290"/>
      <c r="AE27" s="290"/>
      <c r="AF27" s="290"/>
      <c r="AG27" s="290"/>
      <c r="AH27" s="290"/>
      <c r="AI27" s="290"/>
      <c r="AJ27" s="290"/>
      <c r="AK27" s="290"/>
      <c r="AL27" s="290"/>
      <c r="AM27" s="290"/>
    </row>
    <row r="28" spans="1:39" ht="33" customHeight="1" x14ac:dyDescent="0.25">
      <c r="A28" s="313" t="s">
        <v>296</v>
      </c>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c r="AA28" s="313"/>
      <c r="AB28" s="313"/>
      <c r="AC28" s="313"/>
      <c r="AD28" s="313"/>
      <c r="AE28" s="313"/>
      <c r="AF28" s="313"/>
      <c r="AG28" s="313"/>
      <c r="AH28" s="313"/>
      <c r="AI28" s="313"/>
      <c r="AJ28" s="313"/>
      <c r="AK28" s="313"/>
      <c r="AL28" s="313"/>
      <c r="AM28" s="313"/>
    </row>
    <row r="29" spans="1:39" ht="17.100000000000001" customHeight="1" x14ac:dyDescent="0.25">
      <c r="A29" s="320" t="s">
        <v>185</v>
      </c>
      <c r="B29" s="320"/>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c r="AH29" s="320"/>
      <c r="AI29" s="320"/>
      <c r="AJ29" s="320"/>
      <c r="AK29" s="320"/>
      <c r="AL29" s="320"/>
      <c r="AM29" s="320"/>
    </row>
    <row r="30" spans="1:39" x14ac:dyDescent="0.25">
      <c r="A30" s="320" t="s">
        <v>150</v>
      </c>
      <c r="B30" s="320"/>
      <c r="C30" s="320"/>
      <c r="D30" s="320"/>
      <c r="E30" s="320"/>
      <c r="F30" s="320"/>
      <c r="G30" s="320"/>
      <c r="H30" s="320"/>
      <c r="I30" s="320"/>
      <c r="J30" s="320"/>
      <c r="K30" s="320"/>
      <c r="L30" s="320"/>
      <c r="M30" s="320"/>
      <c r="N30" s="320"/>
      <c r="O30" s="320"/>
      <c r="P30" s="320"/>
      <c r="Q30" s="320"/>
      <c r="R30" s="320"/>
      <c r="S30" s="320"/>
      <c r="T30" s="320"/>
      <c r="U30" s="320"/>
      <c r="V30" s="320"/>
      <c r="W30" s="320"/>
      <c r="X30" s="320"/>
      <c r="Y30" s="397"/>
      <c r="Z30" s="397"/>
      <c r="AA30" s="397"/>
      <c r="AB30" s="397"/>
      <c r="AC30" s="397"/>
      <c r="AD30" s="397"/>
      <c r="AE30" s="397"/>
      <c r="AF30" s="397"/>
      <c r="AG30" s="397"/>
      <c r="AH30" s="397"/>
      <c r="AI30" s="397"/>
      <c r="AJ30" s="397"/>
      <c r="AK30" s="397"/>
      <c r="AL30" s="397"/>
      <c r="AM30" s="397"/>
    </row>
    <row r="42" spans="2:2" x14ac:dyDescent="0.25">
      <c r="B42" s="54"/>
    </row>
  </sheetData>
  <mergeCells count="26">
    <mergeCell ref="A2:AM2"/>
    <mergeCell ref="C3:C5"/>
    <mergeCell ref="A1:AM1"/>
    <mergeCell ref="A29:AM29"/>
    <mergeCell ref="D3:D5"/>
    <mergeCell ref="R4:U4"/>
    <mergeCell ref="B3:B5"/>
    <mergeCell ref="A3:A5"/>
    <mergeCell ref="M3:M5"/>
    <mergeCell ref="K3:K5"/>
    <mergeCell ref="A30:AM30"/>
    <mergeCell ref="F3:F5"/>
    <mergeCell ref="Z4:AC4"/>
    <mergeCell ref="N3:AM3"/>
    <mergeCell ref="AH4:AK4"/>
    <mergeCell ref="N4:Q4"/>
    <mergeCell ref="V4:Y4"/>
    <mergeCell ref="H3:H5"/>
    <mergeCell ref="G3:G5"/>
    <mergeCell ref="L3:L5"/>
    <mergeCell ref="AD4:AG4"/>
    <mergeCell ref="AL4:AM4"/>
    <mergeCell ref="J3:J5"/>
    <mergeCell ref="I3:I5"/>
    <mergeCell ref="A28:AM28"/>
    <mergeCell ref="E3:E5"/>
  </mergeCells>
  <pageMargins left="0.25" right="0.25" top="0.75" bottom="0.75" header="0.3" footer="0.3"/>
  <pageSetup scale="5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7"/>
  <sheetViews>
    <sheetView showGridLines="0" tabSelected="1" topLeftCell="C1" zoomScale="73" zoomScaleNormal="73" workbookViewId="0">
      <selection activeCell="Q10" sqref="Q10"/>
    </sheetView>
  </sheetViews>
  <sheetFormatPr defaultColWidth="9.7109375" defaultRowHeight="15" x14ac:dyDescent="0.25"/>
  <cols>
    <col min="1" max="1" width="4.7109375" style="23" customWidth="1"/>
    <col min="2" max="2" width="51.5703125" style="23" customWidth="1"/>
    <col min="3" max="6" width="8.7109375" style="24" customWidth="1"/>
    <col min="7" max="23" width="8.7109375" style="23" customWidth="1"/>
    <col min="24" max="241" width="8.85546875" style="23" customWidth="1"/>
    <col min="242" max="242" width="46" style="23" customWidth="1"/>
    <col min="243" max="247" width="9.28515625" style="23" customWidth="1"/>
    <col min="248" max="253" width="10.5703125" style="23" customWidth="1"/>
    <col min="254" max="254" width="12" style="23" customWidth="1"/>
    <col min="255" max="256" width="9.7109375" style="23"/>
    <col min="257" max="257" width="46" style="23" customWidth="1"/>
    <col min="258" max="261" width="10.5703125" style="23" customWidth="1"/>
    <col min="262" max="497" width="8.85546875" style="23" customWidth="1"/>
    <col min="498" max="498" width="46" style="23" customWidth="1"/>
    <col min="499" max="503" width="9.28515625" style="23" customWidth="1"/>
    <col min="504" max="509" width="10.5703125" style="23" customWidth="1"/>
    <col min="510" max="510" width="12" style="23" customWidth="1"/>
    <col min="511" max="512" width="9.7109375" style="23"/>
    <col min="513" max="513" width="46" style="23" customWidth="1"/>
    <col min="514" max="517" width="10.5703125" style="23" customWidth="1"/>
    <col min="518" max="753" width="8.85546875" style="23" customWidth="1"/>
    <col min="754" max="754" width="46" style="23" customWidth="1"/>
    <col min="755" max="759" width="9.28515625" style="23" customWidth="1"/>
    <col min="760" max="765" width="10.5703125" style="23" customWidth="1"/>
    <col min="766" max="766" width="12" style="23" customWidth="1"/>
    <col min="767" max="768" width="9.7109375" style="23"/>
    <col min="769" max="769" width="46" style="23" customWidth="1"/>
    <col min="770" max="773" width="10.5703125" style="23" customWidth="1"/>
    <col min="774" max="1009" width="8.85546875" style="23" customWidth="1"/>
    <col min="1010" max="1010" width="46" style="23" customWidth="1"/>
    <col min="1011" max="1015" width="9.28515625" style="23" customWidth="1"/>
    <col min="1016" max="1021" width="10.5703125" style="23" customWidth="1"/>
    <col min="1022" max="1022" width="12" style="23" customWidth="1"/>
    <col min="1023" max="1024" width="9.7109375" style="23"/>
    <col min="1025" max="1025" width="46" style="23" customWidth="1"/>
    <col min="1026" max="1029" width="10.5703125" style="23" customWidth="1"/>
    <col min="1030" max="1265" width="8.85546875" style="23" customWidth="1"/>
    <col min="1266" max="1266" width="46" style="23" customWidth="1"/>
    <col min="1267" max="1271" width="9.28515625" style="23" customWidth="1"/>
    <col min="1272" max="1277" width="10.5703125" style="23" customWidth="1"/>
    <col min="1278" max="1278" width="12" style="23" customWidth="1"/>
    <col min="1279" max="1280" width="9.7109375" style="23"/>
    <col min="1281" max="1281" width="46" style="23" customWidth="1"/>
    <col min="1282" max="1285" width="10.5703125" style="23" customWidth="1"/>
    <col min="1286" max="1521" width="8.85546875" style="23" customWidth="1"/>
    <col min="1522" max="1522" width="46" style="23" customWidth="1"/>
    <col min="1523" max="1527" width="9.28515625" style="23" customWidth="1"/>
    <col min="1528" max="1533" width="10.5703125" style="23" customWidth="1"/>
    <col min="1534" max="1534" width="12" style="23" customWidth="1"/>
    <col min="1535" max="1536" width="9.7109375" style="23"/>
    <col min="1537" max="1537" width="46" style="23" customWidth="1"/>
    <col min="1538" max="1541" width="10.5703125" style="23" customWidth="1"/>
    <col min="1542" max="1777" width="8.85546875" style="23" customWidth="1"/>
    <col min="1778" max="1778" width="46" style="23" customWidth="1"/>
    <col min="1779" max="1783" width="9.28515625" style="23" customWidth="1"/>
    <col min="1784" max="1789" width="10.5703125" style="23" customWidth="1"/>
    <col min="1790" max="1790" width="12" style="23" customWidth="1"/>
    <col min="1791" max="1792" width="9.7109375" style="23"/>
    <col min="1793" max="1793" width="46" style="23" customWidth="1"/>
    <col min="1794" max="1797" width="10.5703125" style="23" customWidth="1"/>
    <col min="1798" max="2033" width="8.85546875" style="23" customWidth="1"/>
    <col min="2034" max="2034" width="46" style="23" customWidth="1"/>
    <col min="2035" max="2039" width="9.28515625" style="23" customWidth="1"/>
    <col min="2040" max="2045" width="10.5703125" style="23" customWidth="1"/>
    <col min="2046" max="2046" width="12" style="23" customWidth="1"/>
    <col min="2047" max="2048" width="9.7109375" style="23"/>
    <col min="2049" max="2049" width="46" style="23" customWidth="1"/>
    <col min="2050" max="2053" width="10.5703125" style="23" customWidth="1"/>
    <col min="2054" max="2289" width="8.85546875" style="23" customWidth="1"/>
    <col min="2290" max="2290" width="46" style="23" customWidth="1"/>
    <col min="2291" max="2295" width="9.28515625" style="23" customWidth="1"/>
    <col min="2296" max="2301" width="10.5703125" style="23" customWidth="1"/>
    <col min="2302" max="2302" width="12" style="23" customWidth="1"/>
    <col min="2303" max="2304" width="9.7109375" style="23"/>
    <col min="2305" max="2305" width="46" style="23" customWidth="1"/>
    <col min="2306" max="2309" width="10.5703125" style="23" customWidth="1"/>
    <col min="2310" max="2545" width="8.85546875" style="23" customWidth="1"/>
    <col min="2546" max="2546" width="46" style="23" customWidth="1"/>
    <col min="2547" max="2551" width="9.28515625" style="23" customWidth="1"/>
    <col min="2552" max="2557" width="10.5703125" style="23" customWidth="1"/>
    <col min="2558" max="2558" width="12" style="23" customWidth="1"/>
    <col min="2559" max="2560" width="9.7109375" style="23"/>
    <col min="2561" max="2561" width="46" style="23" customWidth="1"/>
    <col min="2562" max="2565" width="10.5703125" style="23" customWidth="1"/>
    <col min="2566" max="2801" width="8.85546875" style="23" customWidth="1"/>
    <col min="2802" max="2802" width="46" style="23" customWidth="1"/>
    <col min="2803" max="2807" width="9.28515625" style="23" customWidth="1"/>
    <col min="2808" max="2813" width="10.5703125" style="23" customWidth="1"/>
    <col min="2814" max="2814" width="12" style="23" customWidth="1"/>
    <col min="2815" max="2816" width="9.7109375" style="23"/>
    <col min="2817" max="2817" width="46" style="23" customWidth="1"/>
    <col min="2818" max="2821" width="10.5703125" style="23" customWidth="1"/>
    <col min="2822" max="3057" width="8.85546875" style="23" customWidth="1"/>
    <col min="3058" max="3058" width="46" style="23" customWidth="1"/>
    <col min="3059" max="3063" width="9.28515625" style="23" customWidth="1"/>
    <col min="3064" max="3069" width="10.5703125" style="23" customWidth="1"/>
    <col min="3070" max="3070" width="12" style="23" customWidth="1"/>
    <col min="3071" max="3072" width="9.7109375" style="23"/>
    <col min="3073" max="3073" width="46" style="23" customWidth="1"/>
    <col min="3074" max="3077" width="10.5703125" style="23" customWidth="1"/>
    <col min="3078" max="3313" width="8.85546875" style="23" customWidth="1"/>
    <col min="3314" max="3314" width="46" style="23" customWidth="1"/>
    <col min="3315" max="3319" width="9.28515625" style="23" customWidth="1"/>
    <col min="3320" max="3325" width="10.5703125" style="23" customWidth="1"/>
    <col min="3326" max="3326" width="12" style="23" customWidth="1"/>
    <col min="3327" max="3328" width="9.7109375" style="23"/>
    <col min="3329" max="3329" width="46" style="23" customWidth="1"/>
    <col min="3330" max="3333" width="10.5703125" style="23" customWidth="1"/>
    <col min="3334" max="3569" width="8.85546875" style="23" customWidth="1"/>
    <col min="3570" max="3570" width="46" style="23" customWidth="1"/>
    <col min="3571" max="3575" width="9.28515625" style="23" customWidth="1"/>
    <col min="3576" max="3581" width="10.5703125" style="23" customWidth="1"/>
    <col min="3582" max="3582" width="12" style="23" customWidth="1"/>
    <col min="3583" max="3584" width="9.7109375" style="23"/>
    <col min="3585" max="3585" width="46" style="23" customWidth="1"/>
    <col min="3586" max="3589" width="10.5703125" style="23" customWidth="1"/>
    <col min="3590" max="3825" width="8.85546875" style="23" customWidth="1"/>
    <col min="3826" max="3826" width="46" style="23" customWidth="1"/>
    <col min="3827" max="3831" width="9.28515625" style="23" customWidth="1"/>
    <col min="3832" max="3837" width="10.5703125" style="23" customWidth="1"/>
    <col min="3838" max="3838" width="12" style="23" customWidth="1"/>
    <col min="3839" max="3840" width="9.7109375" style="23"/>
    <col min="3841" max="3841" width="46" style="23" customWidth="1"/>
    <col min="3842" max="3845" width="10.5703125" style="23" customWidth="1"/>
    <col min="3846" max="4081" width="8.85546875" style="23" customWidth="1"/>
    <col min="4082" max="4082" width="46" style="23" customWidth="1"/>
    <col min="4083" max="4087" width="9.28515625" style="23" customWidth="1"/>
    <col min="4088" max="4093" width="10.5703125" style="23" customWidth="1"/>
    <col min="4094" max="4094" width="12" style="23" customWidth="1"/>
    <col min="4095" max="4096" width="9.7109375" style="23"/>
    <col min="4097" max="4097" width="46" style="23" customWidth="1"/>
    <col min="4098" max="4101" width="10.5703125" style="23" customWidth="1"/>
    <col min="4102" max="4337" width="8.85546875" style="23" customWidth="1"/>
    <col min="4338" max="4338" width="46" style="23" customWidth="1"/>
    <col min="4339" max="4343" width="9.28515625" style="23" customWidth="1"/>
    <col min="4344" max="4349" width="10.5703125" style="23" customWidth="1"/>
    <col min="4350" max="4350" width="12" style="23" customWidth="1"/>
    <col min="4351" max="4352" width="9.7109375" style="23"/>
    <col min="4353" max="4353" width="46" style="23" customWidth="1"/>
    <col min="4354" max="4357" width="10.5703125" style="23" customWidth="1"/>
    <col min="4358" max="4593" width="8.85546875" style="23" customWidth="1"/>
    <col min="4594" max="4594" width="46" style="23" customWidth="1"/>
    <col min="4595" max="4599" width="9.28515625" style="23" customWidth="1"/>
    <col min="4600" max="4605" width="10.5703125" style="23" customWidth="1"/>
    <col min="4606" max="4606" width="12" style="23" customWidth="1"/>
    <col min="4607" max="4608" width="9.7109375" style="23"/>
    <col min="4609" max="4609" width="46" style="23" customWidth="1"/>
    <col min="4610" max="4613" width="10.5703125" style="23" customWidth="1"/>
    <col min="4614" max="4849" width="8.85546875" style="23" customWidth="1"/>
    <col min="4850" max="4850" width="46" style="23" customWidth="1"/>
    <col min="4851" max="4855" width="9.28515625" style="23" customWidth="1"/>
    <col min="4856" max="4861" width="10.5703125" style="23" customWidth="1"/>
    <col min="4862" max="4862" width="12" style="23" customWidth="1"/>
    <col min="4863" max="4864" width="9.7109375" style="23"/>
    <col min="4865" max="4865" width="46" style="23" customWidth="1"/>
    <col min="4866" max="4869" width="10.5703125" style="23" customWidth="1"/>
    <col min="4870" max="5105" width="8.85546875" style="23" customWidth="1"/>
    <col min="5106" max="5106" width="46" style="23" customWidth="1"/>
    <col min="5107" max="5111" width="9.28515625" style="23" customWidth="1"/>
    <col min="5112" max="5117" width="10.5703125" style="23" customWidth="1"/>
    <col min="5118" max="5118" width="12" style="23" customWidth="1"/>
    <col min="5119" max="5120" width="9.7109375" style="23"/>
    <col min="5121" max="5121" width="46" style="23" customWidth="1"/>
    <col min="5122" max="5125" width="10.5703125" style="23" customWidth="1"/>
    <col min="5126" max="5361" width="8.85546875" style="23" customWidth="1"/>
    <col min="5362" max="5362" width="46" style="23" customWidth="1"/>
    <col min="5363" max="5367" width="9.28515625" style="23" customWidth="1"/>
    <col min="5368" max="5373" width="10.5703125" style="23" customWidth="1"/>
    <col min="5374" max="5374" width="12" style="23" customWidth="1"/>
    <col min="5375" max="5376" width="9.7109375" style="23"/>
    <col min="5377" max="5377" width="46" style="23" customWidth="1"/>
    <col min="5378" max="5381" width="10.5703125" style="23" customWidth="1"/>
    <col min="5382" max="5617" width="8.85546875" style="23" customWidth="1"/>
    <col min="5618" max="5618" width="46" style="23" customWidth="1"/>
    <col min="5619" max="5623" width="9.28515625" style="23" customWidth="1"/>
    <col min="5624" max="5629" width="10.5703125" style="23" customWidth="1"/>
    <col min="5630" max="5630" width="12" style="23" customWidth="1"/>
    <col min="5631" max="5632" width="9.7109375" style="23"/>
    <col min="5633" max="5633" width="46" style="23" customWidth="1"/>
    <col min="5634" max="5637" width="10.5703125" style="23" customWidth="1"/>
    <col min="5638" max="5873" width="8.85546875" style="23" customWidth="1"/>
    <col min="5874" max="5874" width="46" style="23" customWidth="1"/>
    <col min="5875" max="5879" width="9.28515625" style="23" customWidth="1"/>
    <col min="5880" max="5885" width="10.5703125" style="23" customWidth="1"/>
    <col min="5886" max="5886" width="12" style="23" customWidth="1"/>
    <col min="5887" max="5888" width="9.7109375" style="23"/>
    <col min="5889" max="5889" width="46" style="23" customWidth="1"/>
    <col min="5890" max="5893" width="10.5703125" style="23" customWidth="1"/>
    <col min="5894" max="6129" width="8.85546875" style="23" customWidth="1"/>
    <col min="6130" max="6130" width="46" style="23" customWidth="1"/>
    <col min="6131" max="6135" width="9.28515625" style="23" customWidth="1"/>
    <col min="6136" max="6141" width="10.5703125" style="23" customWidth="1"/>
    <col min="6142" max="6142" width="12" style="23" customWidth="1"/>
    <col min="6143" max="6144" width="9.7109375" style="23"/>
    <col min="6145" max="6145" width="46" style="23" customWidth="1"/>
    <col min="6146" max="6149" width="10.5703125" style="23" customWidth="1"/>
    <col min="6150" max="6385" width="8.85546875" style="23" customWidth="1"/>
    <col min="6386" max="6386" width="46" style="23" customWidth="1"/>
    <col min="6387" max="6391" width="9.28515625" style="23" customWidth="1"/>
    <col min="6392" max="6397" width="10.5703125" style="23" customWidth="1"/>
    <col min="6398" max="6398" width="12" style="23" customWidth="1"/>
    <col min="6399" max="6400" width="9.7109375" style="23"/>
    <col min="6401" max="6401" width="46" style="23" customWidth="1"/>
    <col min="6402" max="6405" width="10.5703125" style="23" customWidth="1"/>
    <col min="6406" max="6641" width="8.85546875" style="23" customWidth="1"/>
    <col min="6642" max="6642" width="46" style="23" customWidth="1"/>
    <col min="6643" max="6647" width="9.28515625" style="23" customWidth="1"/>
    <col min="6648" max="6653" width="10.5703125" style="23" customWidth="1"/>
    <col min="6654" max="6654" width="12" style="23" customWidth="1"/>
    <col min="6655" max="6656" width="9.7109375" style="23"/>
    <col min="6657" max="6657" width="46" style="23" customWidth="1"/>
    <col min="6658" max="6661" width="10.5703125" style="23" customWidth="1"/>
    <col min="6662" max="6897" width="8.85546875" style="23" customWidth="1"/>
    <col min="6898" max="6898" width="46" style="23" customWidth="1"/>
    <col min="6899" max="6903" width="9.28515625" style="23" customWidth="1"/>
    <col min="6904" max="6909" width="10.5703125" style="23" customWidth="1"/>
    <col min="6910" max="6910" width="12" style="23" customWidth="1"/>
    <col min="6911" max="6912" width="9.7109375" style="23"/>
    <col min="6913" max="6913" width="46" style="23" customWidth="1"/>
    <col min="6914" max="6917" width="10.5703125" style="23" customWidth="1"/>
    <col min="6918" max="7153" width="8.85546875" style="23" customWidth="1"/>
    <col min="7154" max="7154" width="46" style="23" customWidth="1"/>
    <col min="7155" max="7159" width="9.28515625" style="23" customWidth="1"/>
    <col min="7160" max="7165" width="10.5703125" style="23" customWidth="1"/>
    <col min="7166" max="7166" width="12" style="23" customWidth="1"/>
    <col min="7167" max="7168" width="9.7109375" style="23"/>
    <col min="7169" max="7169" width="46" style="23" customWidth="1"/>
    <col min="7170" max="7173" width="10.5703125" style="23" customWidth="1"/>
    <col min="7174" max="7409" width="8.85546875" style="23" customWidth="1"/>
    <col min="7410" max="7410" width="46" style="23" customWidth="1"/>
    <col min="7411" max="7415" width="9.28515625" style="23" customWidth="1"/>
    <col min="7416" max="7421" width="10.5703125" style="23" customWidth="1"/>
    <col min="7422" max="7422" width="12" style="23" customWidth="1"/>
    <col min="7423" max="7424" width="9.7109375" style="23"/>
    <col min="7425" max="7425" width="46" style="23" customWidth="1"/>
    <col min="7426" max="7429" width="10.5703125" style="23" customWidth="1"/>
    <col min="7430" max="7665" width="8.85546875" style="23" customWidth="1"/>
    <col min="7666" max="7666" width="46" style="23" customWidth="1"/>
    <col min="7667" max="7671" width="9.28515625" style="23" customWidth="1"/>
    <col min="7672" max="7677" width="10.5703125" style="23" customWidth="1"/>
    <col min="7678" max="7678" width="12" style="23" customWidth="1"/>
    <col min="7679" max="7680" width="9.7109375" style="23"/>
    <col min="7681" max="7681" width="46" style="23" customWidth="1"/>
    <col min="7682" max="7685" width="10.5703125" style="23" customWidth="1"/>
    <col min="7686" max="7921" width="8.85546875" style="23" customWidth="1"/>
    <col min="7922" max="7922" width="46" style="23" customWidth="1"/>
    <col min="7923" max="7927" width="9.28515625" style="23" customWidth="1"/>
    <col min="7928" max="7933" width="10.5703125" style="23" customWidth="1"/>
    <col min="7934" max="7934" width="12" style="23" customWidth="1"/>
    <col min="7935" max="7936" width="9.7109375" style="23"/>
    <col min="7937" max="7937" width="46" style="23" customWidth="1"/>
    <col min="7938" max="7941" width="10.5703125" style="23" customWidth="1"/>
    <col min="7942" max="8177" width="8.85546875" style="23" customWidth="1"/>
    <col min="8178" max="8178" width="46" style="23" customWidth="1"/>
    <col min="8179" max="8183" width="9.28515625" style="23" customWidth="1"/>
    <col min="8184" max="8189" width="10.5703125" style="23" customWidth="1"/>
    <col min="8190" max="8190" width="12" style="23" customWidth="1"/>
    <col min="8191" max="8192" width="9.7109375" style="23"/>
    <col min="8193" max="8193" width="46" style="23" customWidth="1"/>
    <col min="8194" max="8197" width="10.5703125" style="23" customWidth="1"/>
    <col min="8198" max="8433" width="8.85546875" style="23" customWidth="1"/>
    <col min="8434" max="8434" width="46" style="23" customWidth="1"/>
    <col min="8435" max="8439" width="9.28515625" style="23" customWidth="1"/>
    <col min="8440" max="8445" width="10.5703125" style="23" customWidth="1"/>
    <col min="8446" max="8446" width="12" style="23" customWidth="1"/>
    <col min="8447" max="8448" width="9.7109375" style="23"/>
    <col min="8449" max="8449" width="46" style="23" customWidth="1"/>
    <col min="8450" max="8453" width="10.5703125" style="23" customWidth="1"/>
    <col min="8454" max="8689" width="8.85546875" style="23" customWidth="1"/>
    <col min="8690" max="8690" width="46" style="23" customWidth="1"/>
    <col min="8691" max="8695" width="9.28515625" style="23" customWidth="1"/>
    <col min="8696" max="8701" width="10.5703125" style="23" customWidth="1"/>
    <col min="8702" max="8702" width="12" style="23" customWidth="1"/>
    <col min="8703" max="8704" width="9.7109375" style="23"/>
    <col min="8705" max="8705" width="46" style="23" customWidth="1"/>
    <col min="8706" max="8709" width="10.5703125" style="23" customWidth="1"/>
    <col min="8710" max="8945" width="8.85546875" style="23" customWidth="1"/>
    <col min="8946" max="8946" width="46" style="23" customWidth="1"/>
    <col min="8947" max="8951" width="9.28515625" style="23" customWidth="1"/>
    <col min="8952" max="8957" width="10.5703125" style="23" customWidth="1"/>
    <col min="8958" max="8958" width="12" style="23" customWidth="1"/>
    <col min="8959" max="8960" width="9.7109375" style="23"/>
    <col min="8961" max="8961" width="46" style="23" customWidth="1"/>
    <col min="8962" max="8965" width="10.5703125" style="23" customWidth="1"/>
    <col min="8966" max="9201" width="8.85546875" style="23" customWidth="1"/>
    <col min="9202" max="9202" width="46" style="23" customWidth="1"/>
    <col min="9203" max="9207" width="9.28515625" style="23" customWidth="1"/>
    <col min="9208" max="9213" width="10.5703125" style="23" customWidth="1"/>
    <col min="9214" max="9214" width="12" style="23" customWidth="1"/>
    <col min="9215" max="9216" width="9.7109375" style="23"/>
    <col min="9217" max="9217" width="46" style="23" customWidth="1"/>
    <col min="9218" max="9221" width="10.5703125" style="23" customWidth="1"/>
    <col min="9222" max="9457" width="8.85546875" style="23" customWidth="1"/>
    <col min="9458" max="9458" width="46" style="23" customWidth="1"/>
    <col min="9459" max="9463" width="9.28515625" style="23" customWidth="1"/>
    <col min="9464" max="9469" width="10.5703125" style="23" customWidth="1"/>
    <col min="9470" max="9470" width="12" style="23" customWidth="1"/>
    <col min="9471" max="9472" width="9.7109375" style="23"/>
    <col min="9473" max="9473" width="46" style="23" customWidth="1"/>
    <col min="9474" max="9477" width="10.5703125" style="23" customWidth="1"/>
    <col min="9478" max="9713" width="8.85546875" style="23" customWidth="1"/>
    <col min="9714" max="9714" width="46" style="23" customWidth="1"/>
    <col min="9715" max="9719" width="9.28515625" style="23" customWidth="1"/>
    <col min="9720" max="9725" width="10.5703125" style="23" customWidth="1"/>
    <col min="9726" max="9726" width="12" style="23" customWidth="1"/>
    <col min="9727" max="9728" width="9.7109375" style="23"/>
    <col min="9729" max="9729" width="46" style="23" customWidth="1"/>
    <col min="9730" max="9733" width="10.5703125" style="23" customWidth="1"/>
    <col min="9734" max="9969" width="8.85546875" style="23" customWidth="1"/>
    <col min="9970" max="9970" width="46" style="23" customWidth="1"/>
    <col min="9971" max="9975" width="9.28515625" style="23" customWidth="1"/>
    <col min="9976" max="9981" width="10.5703125" style="23" customWidth="1"/>
    <col min="9982" max="9982" width="12" style="23" customWidth="1"/>
    <col min="9983" max="9984" width="9.7109375" style="23"/>
    <col min="9985" max="9985" width="46" style="23" customWidth="1"/>
    <col min="9986" max="9989" width="10.5703125" style="23" customWidth="1"/>
    <col min="9990" max="10225" width="8.85546875" style="23" customWidth="1"/>
    <col min="10226" max="10226" width="46" style="23" customWidth="1"/>
    <col min="10227" max="10231" width="9.28515625" style="23" customWidth="1"/>
    <col min="10232" max="10237" width="10.5703125" style="23" customWidth="1"/>
    <col min="10238" max="10238" width="12" style="23" customWidth="1"/>
    <col min="10239" max="10240" width="9.7109375" style="23"/>
    <col min="10241" max="10241" width="46" style="23" customWidth="1"/>
    <col min="10242" max="10245" width="10.5703125" style="23" customWidth="1"/>
    <col min="10246" max="10481" width="8.85546875" style="23" customWidth="1"/>
    <col min="10482" max="10482" width="46" style="23" customWidth="1"/>
    <col min="10483" max="10487" width="9.28515625" style="23" customWidth="1"/>
    <col min="10488" max="10493" width="10.5703125" style="23" customWidth="1"/>
    <col min="10494" max="10494" width="12" style="23" customWidth="1"/>
    <col min="10495" max="10496" width="9.7109375" style="23"/>
    <col min="10497" max="10497" width="46" style="23" customWidth="1"/>
    <col min="10498" max="10501" width="10.5703125" style="23" customWidth="1"/>
    <col min="10502" max="10737" width="8.85546875" style="23" customWidth="1"/>
    <col min="10738" max="10738" width="46" style="23" customWidth="1"/>
    <col min="10739" max="10743" width="9.28515625" style="23" customWidth="1"/>
    <col min="10744" max="10749" width="10.5703125" style="23" customWidth="1"/>
    <col min="10750" max="10750" width="12" style="23" customWidth="1"/>
    <col min="10751" max="10752" width="9.7109375" style="23"/>
    <col min="10753" max="10753" width="46" style="23" customWidth="1"/>
    <col min="10754" max="10757" width="10.5703125" style="23" customWidth="1"/>
    <col min="10758" max="10993" width="8.85546875" style="23" customWidth="1"/>
    <col min="10994" max="10994" width="46" style="23" customWidth="1"/>
    <col min="10995" max="10999" width="9.28515625" style="23" customWidth="1"/>
    <col min="11000" max="11005" width="10.5703125" style="23" customWidth="1"/>
    <col min="11006" max="11006" width="12" style="23" customWidth="1"/>
    <col min="11007" max="11008" width="9.7109375" style="23"/>
    <col min="11009" max="11009" width="46" style="23" customWidth="1"/>
    <col min="11010" max="11013" width="10.5703125" style="23" customWidth="1"/>
    <col min="11014" max="11249" width="8.85546875" style="23" customWidth="1"/>
    <col min="11250" max="11250" width="46" style="23" customWidth="1"/>
    <col min="11251" max="11255" width="9.28515625" style="23" customWidth="1"/>
    <col min="11256" max="11261" width="10.5703125" style="23" customWidth="1"/>
    <col min="11262" max="11262" width="12" style="23" customWidth="1"/>
    <col min="11263" max="11264" width="9.7109375" style="23"/>
    <col min="11265" max="11265" width="46" style="23" customWidth="1"/>
    <col min="11266" max="11269" width="10.5703125" style="23" customWidth="1"/>
    <col min="11270" max="11505" width="8.85546875" style="23" customWidth="1"/>
    <col min="11506" max="11506" width="46" style="23" customWidth="1"/>
    <col min="11507" max="11511" width="9.28515625" style="23" customWidth="1"/>
    <col min="11512" max="11517" width="10.5703125" style="23" customWidth="1"/>
    <col min="11518" max="11518" width="12" style="23" customWidth="1"/>
    <col min="11519" max="11520" width="9.7109375" style="23"/>
    <col min="11521" max="11521" width="46" style="23" customWidth="1"/>
    <col min="11522" max="11525" width="10.5703125" style="23" customWidth="1"/>
    <col min="11526" max="11761" width="8.85546875" style="23" customWidth="1"/>
    <col min="11762" max="11762" width="46" style="23" customWidth="1"/>
    <col min="11763" max="11767" width="9.28515625" style="23" customWidth="1"/>
    <col min="11768" max="11773" width="10.5703125" style="23" customWidth="1"/>
    <col min="11774" max="11774" width="12" style="23" customWidth="1"/>
    <col min="11775" max="11776" width="9.7109375" style="23"/>
    <col min="11777" max="11777" width="46" style="23" customWidth="1"/>
    <col min="11778" max="11781" width="10.5703125" style="23" customWidth="1"/>
    <col min="11782" max="12017" width="8.85546875" style="23" customWidth="1"/>
    <col min="12018" max="12018" width="46" style="23" customWidth="1"/>
    <col min="12019" max="12023" width="9.28515625" style="23" customWidth="1"/>
    <col min="12024" max="12029" width="10.5703125" style="23" customWidth="1"/>
    <col min="12030" max="12030" width="12" style="23" customWidth="1"/>
    <col min="12031" max="12032" width="9.7109375" style="23"/>
    <col min="12033" max="12033" width="46" style="23" customWidth="1"/>
    <col min="12034" max="12037" width="10.5703125" style="23" customWidth="1"/>
    <col min="12038" max="12273" width="8.85546875" style="23" customWidth="1"/>
    <col min="12274" max="12274" width="46" style="23" customWidth="1"/>
    <col min="12275" max="12279" width="9.28515625" style="23" customWidth="1"/>
    <col min="12280" max="12285" width="10.5703125" style="23" customWidth="1"/>
    <col min="12286" max="12286" width="12" style="23" customWidth="1"/>
    <col min="12287" max="12288" width="9.7109375" style="23"/>
    <col min="12289" max="12289" width="46" style="23" customWidth="1"/>
    <col min="12290" max="12293" width="10.5703125" style="23" customWidth="1"/>
    <col min="12294" max="12529" width="8.85546875" style="23" customWidth="1"/>
    <col min="12530" max="12530" width="46" style="23" customWidth="1"/>
    <col min="12531" max="12535" width="9.28515625" style="23" customWidth="1"/>
    <col min="12536" max="12541" width="10.5703125" style="23" customWidth="1"/>
    <col min="12542" max="12542" width="12" style="23" customWidth="1"/>
    <col min="12543" max="12544" width="9.7109375" style="23"/>
    <col min="12545" max="12545" width="46" style="23" customWidth="1"/>
    <col min="12546" max="12549" width="10.5703125" style="23" customWidth="1"/>
    <col min="12550" max="12785" width="8.85546875" style="23" customWidth="1"/>
    <col min="12786" max="12786" width="46" style="23" customWidth="1"/>
    <col min="12787" max="12791" width="9.28515625" style="23" customWidth="1"/>
    <col min="12792" max="12797" width="10.5703125" style="23" customWidth="1"/>
    <col min="12798" max="12798" width="12" style="23" customWidth="1"/>
    <col min="12799" max="12800" width="9.7109375" style="23"/>
    <col min="12801" max="12801" width="46" style="23" customWidth="1"/>
    <col min="12802" max="12805" width="10.5703125" style="23" customWidth="1"/>
    <col min="12806" max="13041" width="8.85546875" style="23" customWidth="1"/>
    <col min="13042" max="13042" width="46" style="23" customWidth="1"/>
    <col min="13043" max="13047" width="9.28515625" style="23" customWidth="1"/>
    <col min="13048" max="13053" width="10.5703125" style="23" customWidth="1"/>
    <col min="13054" max="13054" width="12" style="23" customWidth="1"/>
    <col min="13055" max="13056" width="9.7109375" style="23"/>
    <col min="13057" max="13057" width="46" style="23" customWidth="1"/>
    <col min="13058" max="13061" width="10.5703125" style="23" customWidth="1"/>
    <col min="13062" max="13297" width="8.85546875" style="23" customWidth="1"/>
    <col min="13298" max="13298" width="46" style="23" customWidth="1"/>
    <col min="13299" max="13303" width="9.28515625" style="23" customWidth="1"/>
    <col min="13304" max="13309" width="10.5703125" style="23" customWidth="1"/>
    <col min="13310" max="13310" width="12" style="23" customWidth="1"/>
    <col min="13311" max="13312" width="9.7109375" style="23"/>
    <col min="13313" max="13313" width="46" style="23" customWidth="1"/>
    <col min="13314" max="13317" width="10.5703125" style="23" customWidth="1"/>
    <col min="13318" max="13553" width="8.85546875" style="23" customWidth="1"/>
    <col min="13554" max="13554" width="46" style="23" customWidth="1"/>
    <col min="13555" max="13559" width="9.28515625" style="23" customWidth="1"/>
    <col min="13560" max="13565" width="10.5703125" style="23" customWidth="1"/>
    <col min="13566" max="13566" width="12" style="23" customWidth="1"/>
    <col min="13567" max="13568" width="9.7109375" style="23"/>
    <col min="13569" max="13569" width="46" style="23" customWidth="1"/>
    <col min="13570" max="13573" width="10.5703125" style="23" customWidth="1"/>
    <col min="13574" max="13809" width="8.85546875" style="23" customWidth="1"/>
    <col min="13810" max="13810" width="46" style="23" customWidth="1"/>
    <col min="13811" max="13815" width="9.28515625" style="23" customWidth="1"/>
    <col min="13816" max="13821" width="10.5703125" style="23" customWidth="1"/>
    <col min="13822" max="13822" width="12" style="23" customWidth="1"/>
    <col min="13823" max="13824" width="9.7109375" style="23"/>
    <col min="13825" max="13825" width="46" style="23" customWidth="1"/>
    <col min="13826" max="13829" width="10.5703125" style="23" customWidth="1"/>
    <col min="13830" max="14065" width="8.85546875" style="23" customWidth="1"/>
    <col min="14066" max="14066" width="46" style="23" customWidth="1"/>
    <col min="14067" max="14071" width="9.28515625" style="23" customWidth="1"/>
    <col min="14072" max="14077" width="10.5703125" style="23" customWidth="1"/>
    <col min="14078" max="14078" width="12" style="23" customWidth="1"/>
    <col min="14079" max="14080" width="9.7109375" style="23"/>
    <col min="14081" max="14081" width="46" style="23" customWidth="1"/>
    <col min="14082" max="14085" width="10.5703125" style="23" customWidth="1"/>
    <col min="14086" max="14321" width="8.85546875" style="23" customWidth="1"/>
    <col min="14322" max="14322" width="46" style="23" customWidth="1"/>
    <col min="14323" max="14327" width="9.28515625" style="23" customWidth="1"/>
    <col min="14328" max="14333" width="10.5703125" style="23" customWidth="1"/>
    <col min="14334" max="14334" width="12" style="23" customWidth="1"/>
    <col min="14335" max="14336" width="9.7109375" style="23"/>
    <col min="14337" max="14337" width="46" style="23" customWidth="1"/>
    <col min="14338" max="14341" width="10.5703125" style="23" customWidth="1"/>
    <col min="14342" max="14577" width="8.85546875" style="23" customWidth="1"/>
    <col min="14578" max="14578" width="46" style="23" customWidth="1"/>
    <col min="14579" max="14583" width="9.28515625" style="23" customWidth="1"/>
    <col min="14584" max="14589" width="10.5703125" style="23" customWidth="1"/>
    <col min="14590" max="14590" width="12" style="23" customWidth="1"/>
    <col min="14591" max="14592" width="9.7109375" style="23"/>
    <col min="14593" max="14593" width="46" style="23" customWidth="1"/>
    <col min="14594" max="14597" width="10.5703125" style="23" customWidth="1"/>
    <col min="14598" max="14833" width="8.85546875" style="23" customWidth="1"/>
    <col min="14834" max="14834" width="46" style="23" customWidth="1"/>
    <col min="14835" max="14839" width="9.28515625" style="23" customWidth="1"/>
    <col min="14840" max="14845" width="10.5703125" style="23" customWidth="1"/>
    <col min="14846" max="14846" width="12" style="23" customWidth="1"/>
    <col min="14847" max="14848" width="9.7109375" style="23"/>
    <col min="14849" max="14849" width="46" style="23" customWidth="1"/>
    <col min="14850" max="14853" width="10.5703125" style="23" customWidth="1"/>
    <col min="14854" max="15089" width="8.85546875" style="23" customWidth="1"/>
    <col min="15090" max="15090" width="46" style="23" customWidth="1"/>
    <col min="15091" max="15095" width="9.28515625" style="23" customWidth="1"/>
    <col min="15096" max="15101" width="10.5703125" style="23" customWidth="1"/>
    <col min="15102" max="15102" width="12" style="23" customWidth="1"/>
    <col min="15103" max="15104" width="9.7109375" style="23"/>
    <col min="15105" max="15105" width="46" style="23" customWidth="1"/>
    <col min="15106" max="15109" width="10.5703125" style="23" customWidth="1"/>
    <col min="15110" max="15345" width="8.85546875" style="23" customWidth="1"/>
    <col min="15346" max="15346" width="46" style="23" customWidth="1"/>
    <col min="15347" max="15351" width="9.28515625" style="23" customWidth="1"/>
    <col min="15352" max="15357" width="10.5703125" style="23" customWidth="1"/>
    <col min="15358" max="15358" width="12" style="23" customWidth="1"/>
    <col min="15359" max="15360" width="9.7109375" style="23"/>
    <col min="15361" max="15361" width="46" style="23" customWidth="1"/>
    <col min="15362" max="15365" width="10.5703125" style="23" customWidth="1"/>
    <col min="15366" max="15601" width="8.85546875" style="23" customWidth="1"/>
    <col min="15602" max="15602" width="46" style="23" customWidth="1"/>
    <col min="15603" max="15607" width="9.28515625" style="23" customWidth="1"/>
    <col min="15608" max="15613" width="10.5703125" style="23" customWidth="1"/>
    <col min="15614" max="15614" width="12" style="23" customWidth="1"/>
    <col min="15615" max="15616" width="9.7109375" style="23"/>
    <col min="15617" max="15617" width="46" style="23" customWidth="1"/>
    <col min="15618" max="15621" width="10.5703125" style="23" customWidth="1"/>
    <col min="15622" max="15857" width="8.85546875" style="23" customWidth="1"/>
    <col min="15858" max="15858" width="46" style="23" customWidth="1"/>
    <col min="15859" max="15863" width="9.28515625" style="23" customWidth="1"/>
    <col min="15864" max="15869" width="10.5703125" style="23" customWidth="1"/>
    <col min="15870" max="15870" width="12" style="23" customWidth="1"/>
    <col min="15871" max="15872" width="9.7109375" style="23"/>
    <col min="15873" max="15873" width="46" style="23" customWidth="1"/>
    <col min="15874" max="15877" width="10.5703125" style="23" customWidth="1"/>
    <col min="15878" max="16113" width="8.85546875" style="23" customWidth="1"/>
    <col min="16114" max="16114" width="46" style="23" customWidth="1"/>
    <col min="16115" max="16119" width="9.28515625" style="23" customWidth="1"/>
    <col min="16120" max="16125" width="10.5703125" style="23" customWidth="1"/>
    <col min="16126" max="16126" width="12" style="23" customWidth="1"/>
    <col min="16127" max="16128" width="9.7109375" style="23"/>
    <col min="16129" max="16129" width="46" style="23" customWidth="1"/>
    <col min="16130" max="16133" width="10.5703125" style="23" customWidth="1"/>
    <col min="16134" max="16369" width="8.85546875" style="23" customWidth="1"/>
    <col min="16370" max="16370" width="46" style="23" customWidth="1"/>
    <col min="16371" max="16375" width="9.28515625" style="23" customWidth="1"/>
    <col min="16376" max="16381" width="10.5703125" style="23" customWidth="1"/>
    <col min="16382" max="16382" width="12" style="23" customWidth="1"/>
    <col min="16383" max="16384" width="9.7109375" style="23"/>
  </cols>
  <sheetData>
    <row r="1" spans="1:38" ht="21" x14ac:dyDescent="0.35">
      <c r="A1" s="398" t="s">
        <v>297</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ht="17.100000000000001" customHeight="1"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ht="17.100000000000001" customHeight="1" x14ac:dyDescent="0.25">
      <c r="A3" s="402" t="s">
        <v>149</v>
      </c>
      <c r="B3" s="399"/>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283"/>
    </row>
    <row r="4" spans="1:38" s="47" customFormat="1" x14ac:dyDescent="0.25">
      <c r="A4" s="403" t="s">
        <v>149</v>
      </c>
      <c r="B4" s="400"/>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x14ac:dyDescent="0.25">
      <c r="A5" s="404" t="s">
        <v>149</v>
      </c>
      <c r="B5" s="401"/>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ht="30" x14ac:dyDescent="0.25">
      <c r="A6" s="254">
        <v>1</v>
      </c>
      <c r="B6" s="309" t="s">
        <v>289</v>
      </c>
      <c r="C6" s="85">
        <v>1533.2</v>
      </c>
      <c r="D6" s="85">
        <v>1285.8</v>
      </c>
      <c r="E6" s="85">
        <v>1386.8</v>
      </c>
      <c r="F6" s="85">
        <v>1728.7</v>
      </c>
      <c r="G6" s="204">
        <v>1809.8</v>
      </c>
      <c r="H6" s="85">
        <v>1997.4</v>
      </c>
      <c r="I6" s="85">
        <v>2010.7</v>
      </c>
      <c r="J6" s="85">
        <v>2118.8000000000002</v>
      </c>
      <c r="K6" s="85">
        <v>2057.3000000000002</v>
      </c>
      <c r="L6" s="85">
        <v>2035</v>
      </c>
      <c r="M6" s="85">
        <v>2099.3000000000002</v>
      </c>
      <c r="N6" s="116">
        <v>2025.6</v>
      </c>
      <c r="O6" s="85">
        <v>2006.9</v>
      </c>
      <c r="P6" s="85">
        <v>1985.4</v>
      </c>
      <c r="Q6" s="85">
        <v>1971.7</v>
      </c>
      <c r="R6" s="85">
        <v>1983.5</v>
      </c>
      <c r="S6" s="85">
        <v>2000.2</v>
      </c>
      <c r="T6" s="85">
        <v>2011.1</v>
      </c>
      <c r="U6" s="85">
        <v>2047.9</v>
      </c>
      <c r="V6" s="85">
        <v>1982.9</v>
      </c>
      <c r="W6" s="85">
        <v>2136</v>
      </c>
      <c r="X6" s="85">
        <v>2188.5</v>
      </c>
      <c r="Y6" s="85">
        <v>2167.9</v>
      </c>
      <c r="Z6" s="85">
        <v>2133.6999999999998</v>
      </c>
      <c r="AA6" s="85">
        <v>2102.5</v>
      </c>
      <c r="AB6" s="85">
        <v>2056.6</v>
      </c>
      <c r="AC6" s="85">
        <v>1936.2</v>
      </c>
      <c r="AD6" s="85">
        <v>1995.2</v>
      </c>
      <c r="AE6" s="85">
        <v>2017.7</v>
      </c>
      <c r="AF6" s="85">
        <v>2044.6</v>
      </c>
      <c r="AG6" s="85">
        <v>2082.4</v>
      </c>
      <c r="AH6" s="85">
        <v>2055.9</v>
      </c>
      <c r="AI6" s="85">
        <v>2089.5</v>
      </c>
      <c r="AJ6" s="85">
        <v>2101.1</v>
      </c>
      <c r="AK6" s="85">
        <v>2150.6999999999998</v>
      </c>
      <c r="AL6" s="175">
        <v>7777</v>
      </c>
    </row>
    <row r="7" spans="1:38" x14ac:dyDescent="0.25">
      <c r="A7" s="255">
        <f>+A6+1</f>
        <v>2</v>
      </c>
      <c r="B7" s="304" t="s">
        <v>96</v>
      </c>
      <c r="C7" s="58">
        <v>392.1</v>
      </c>
      <c r="D7" s="58">
        <v>256.10000000000002</v>
      </c>
      <c r="E7" s="58">
        <v>204.2</v>
      </c>
      <c r="F7" s="58">
        <v>272.5</v>
      </c>
      <c r="G7" s="205">
        <v>281.10000000000002</v>
      </c>
      <c r="H7" s="58">
        <v>334.9</v>
      </c>
      <c r="I7" s="58">
        <v>362.8</v>
      </c>
      <c r="J7" s="58">
        <v>407.4</v>
      </c>
      <c r="K7" s="58">
        <v>397.2</v>
      </c>
      <c r="L7" s="58">
        <v>392.9</v>
      </c>
      <c r="M7" s="58">
        <v>350.7</v>
      </c>
      <c r="N7" s="117">
        <v>320.10000000000002</v>
      </c>
      <c r="O7" s="58">
        <v>334.5</v>
      </c>
      <c r="P7" s="58">
        <v>342</v>
      </c>
      <c r="Q7" s="58">
        <v>342.8</v>
      </c>
      <c r="R7" s="58">
        <v>360.8</v>
      </c>
      <c r="S7" s="58">
        <v>357.3</v>
      </c>
      <c r="T7" s="58">
        <v>364.9</v>
      </c>
      <c r="U7" s="58">
        <v>368.1</v>
      </c>
      <c r="V7" s="58">
        <v>405.7</v>
      </c>
      <c r="W7" s="58">
        <v>425.8</v>
      </c>
      <c r="X7" s="58">
        <v>396.3</v>
      </c>
      <c r="Y7" s="58">
        <v>401.7</v>
      </c>
      <c r="Z7" s="58">
        <v>417.5</v>
      </c>
      <c r="AA7" s="58">
        <v>421.9</v>
      </c>
      <c r="AB7" s="58">
        <v>391.5</v>
      </c>
      <c r="AC7" s="58">
        <v>358</v>
      </c>
      <c r="AD7" s="58">
        <v>384.4</v>
      </c>
      <c r="AE7" s="58">
        <v>385.5</v>
      </c>
      <c r="AF7" s="58">
        <v>413</v>
      </c>
      <c r="AG7" s="58">
        <v>388.5</v>
      </c>
      <c r="AH7" s="58">
        <v>348</v>
      </c>
      <c r="AI7" s="58">
        <v>355.8</v>
      </c>
      <c r="AJ7" s="58">
        <v>365.2</v>
      </c>
      <c r="AK7" s="58">
        <v>333.8</v>
      </c>
      <c r="AL7" s="174">
        <v>7777</v>
      </c>
    </row>
    <row r="8" spans="1:38" ht="30" x14ac:dyDescent="0.25">
      <c r="A8" s="255">
        <f t="shared" ref="A8:A18" si="0">+A7+1</f>
        <v>3</v>
      </c>
      <c r="B8" s="309" t="s">
        <v>298</v>
      </c>
      <c r="C8" s="85">
        <v>1141.0999999999999</v>
      </c>
      <c r="D8" s="85">
        <v>1029.7</v>
      </c>
      <c r="E8" s="85">
        <v>1182.5999999999999</v>
      </c>
      <c r="F8" s="85">
        <v>1456.2</v>
      </c>
      <c r="G8" s="206">
        <v>1528.7</v>
      </c>
      <c r="H8" s="85">
        <v>1662.5</v>
      </c>
      <c r="I8" s="85">
        <v>1647.9</v>
      </c>
      <c r="J8" s="85">
        <v>1711.5</v>
      </c>
      <c r="K8" s="85">
        <v>1660.1</v>
      </c>
      <c r="L8" s="85">
        <v>1642.1</v>
      </c>
      <c r="M8" s="85">
        <v>1748.6</v>
      </c>
      <c r="N8" s="118">
        <v>1705.5</v>
      </c>
      <c r="O8" s="85">
        <v>1672.4</v>
      </c>
      <c r="P8" s="85">
        <v>1643.4</v>
      </c>
      <c r="Q8" s="85">
        <v>1628.9</v>
      </c>
      <c r="R8" s="85">
        <v>1622.7</v>
      </c>
      <c r="S8" s="85">
        <v>1642.9</v>
      </c>
      <c r="T8" s="85">
        <v>1646.2</v>
      </c>
      <c r="U8" s="85">
        <v>1679.8</v>
      </c>
      <c r="V8" s="85">
        <v>1577.2</v>
      </c>
      <c r="W8" s="85">
        <v>1710.2</v>
      </c>
      <c r="X8" s="85">
        <v>1792.2</v>
      </c>
      <c r="Y8" s="85">
        <v>1766.2</v>
      </c>
      <c r="Z8" s="85">
        <v>1716.3</v>
      </c>
      <c r="AA8" s="85">
        <v>1680.6</v>
      </c>
      <c r="AB8" s="85">
        <v>1665.1</v>
      </c>
      <c r="AC8" s="85">
        <v>1578.2</v>
      </c>
      <c r="AD8" s="85">
        <v>1610.8</v>
      </c>
      <c r="AE8" s="85">
        <v>1632.2</v>
      </c>
      <c r="AF8" s="85">
        <v>1631.6</v>
      </c>
      <c r="AG8" s="85">
        <v>1693.9</v>
      </c>
      <c r="AH8" s="85">
        <v>1707.8</v>
      </c>
      <c r="AI8" s="85">
        <v>1733.7</v>
      </c>
      <c r="AJ8" s="85">
        <v>1735.9</v>
      </c>
      <c r="AK8" s="85">
        <v>1816.8</v>
      </c>
      <c r="AL8" s="175">
        <v>7777</v>
      </c>
    </row>
    <row r="9" spans="1:38" x14ac:dyDescent="0.25">
      <c r="A9" s="255">
        <f t="shared" si="0"/>
        <v>4</v>
      </c>
      <c r="B9" s="305" t="s">
        <v>179</v>
      </c>
      <c r="C9" s="58">
        <v>853.5</v>
      </c>
      <c r="D9" s="58">
        <v>840.3</v>
      </c>
      <c r="E9" s="58">
        <v>622.1</v>
      </c>
      <c r="F9" s="58">
        <v>643.20000000000005</v>
      </c>
      <c r="G9" s="205">
        <v>779.1</v>
      </c>
      <c r="H9" s="58">
        <v>948.7</v>
      </c>
      <c r="I9" s="58">
        <v>1009</v>
      </c>
      <c r="J9" s="58">
        <v>1096.0999999999999</v>
      </c>
      <c r="K9" s="58">
        <v>1164.9000000000001</v>
      </c>
      <c r="L9" s="58">
        <v>1187.4000000000001</v>
      </c>
      <c r="M9" s="58">
        <v>1215.3</v>
      </c>
      <c r="N9" s="117">
        <v>879.7</v>
      </c>
      <c r="O9" s="58">
        <v>902.1</v>
      </c>
      <c r="P9" s="58">
        <v>906.9</v>
      </c>
      <c r="Q9" s="58">
        <v>1106.0999999999999</v>
      </c>
      <c r="R9" s="58">
        <v>870.8</v>
      </c>
      <c r="S9" s="58">
        <v>1127.8</v>
      </c>
      <c r="T9" s="58">
        <v>958.4</v>
      </c>
      <c r="U9" s="58">
        <v>1079</v>
      </c>
      <c r="V9" s="58">
        <v>1052.9000000000001</v>
      </c>
      <c r="W9" s="58">
        <v>1093.8</v>
      </c>
      <c r="X9" s="58">
        <v>1105.7</v>
      </c>
      <c r="Y9" s="58">
        <v>1131.9000000000001</v>
      </c>
      <c r="Z9" s="58">
        <v>1148</v>
      </c>
      <c r="AA9" s="58">
        <v>1128.9000000000001</v>
      </c>
      <c r="AB9" s="58">
        <v>1157.4000000000001</v>
      </c>
      <c r="AC9" s="58">
        <v>1225.2</v>
      </c>
      <c r="AD9" s="58">
        <v>1180.2</v>
      </c>
      <c r="AE9" s="58">
        <v>1180.9000000000001</v>
      </c>
      <c r="AF9" s="58">
        <v>1196.3</v>
      </c>
      <c r="AG9" s="58">
        <v>1192.4000000000001</v>
      </c>
      <c r="AH9" s="58">
        <v>1217.7</v>
      </c>
      <c r="AI9" s="58">
        <v>1233.3</v>
      </c>
      <c r="AJ9" s="58">
        <v>1215.5</v>
      </c>
      <c r="AK9" s="58">
        <v>1194.8</v>
      </c>
      <c r="AL9" s="174">
        <v>7777</v>
      </c>
    </row>
    <row r="10" spans="1:38" ht="30" x14ac:dyDescent="0.25">
      <c r="A10" s="256">
        <f t="shared" si="0"/>
        <v>5</v>
      </c>
      <c r="B10" s="305" t="s">
        <v>299</v>
      </c>
      <c r="C10" s="58">
        <v>287.60000000000002</v>
      </c>
      <c r="D10" s="58">
        <v>189.4</v>
      </c>
      <c r="E10" s="58">
        <v>560.6</v>
      </c>
      <c r="F10" s="58">
        <v>813</v>
      </c>
      <c r="G10" s="205">
        <v>749.6</v>
      </c>
      <c r="H10" s="58">
        <v>713.9</v>
      </c>
      <c r="I10" s="58">
        <v>638.9</v>
      </c>
      <c r="J10" s="58">
        <v>615.4</v>
      </c>
      <c r="K10" s="58">
        <v>495.2</v>
      </c>
      <c r="L10" s="58">
        <v>454.7</v>
      </c>
      <c r="M10" s="58">
        <v>533.29999999999995</v>
      </c>
      <c r="N10" s="117">
        <v>825.8</v>
      </c>
      <c r="O10" s="58">
        <v>770.3</v>
      </c>
      <c r="P10" s="58">
        <v>736.6</v>
      </c>
      <c r="Q10" s="58">
        <v>522.79999999999995</v>
      </c>
      <c r="R10" s="58">
        <v>751.9</v>
      </c>
      <c r="S10" s="58">
        <v>515.20000000000005</v>
      </c>
      <c r="T10" s="58">
        <v>687.9</v>
      </c>
      <c r="U10" s="58">
        <v>600.79999999999995</v>
      </c>
      <c r="V10" s="58">
        <v>524.29999999999995</v>
      </c>
      <c r="W10" s="58">
        <v>616.4</v>
      </c>
      <c r="X10" s="58">
        <v>686.5</v>
      </c>
      <c r="Y10" s="58">
        <v>634.29999999999995</v>
      </c>
      <c r="Z10" s="58">
        <v>568.20000000000005</v>
      </c>
      <c r="AA10" s="58">
        <v>551.70000000000005</v>
      </c>
      <c r="AB10" s="58">
        <v>507.7</v>
      </c>
      <c r="AC10" s="58">
        <v>353</v>
      </c>
      <c r="AD10" s="58">
        <v>430.6</v>
      </c>
      <c r="AE10" s="58">
        <v>451.3</v>
      </c>
      <c r="AF10" s="58">
        <v>435.3</v>
      </c>
      <c r="AG10" s="58">
        <v>501.5</v>
      </c>
      <c r="AH10" s="58">
        <v>490.2</v>
      </c>
      <c r="AI10" s="58">
        <v>500.4</v>
      </c>
      <c r="AJ10" s="58">
        <v>520.5</v>
      </c>
      <c r="AK10" s="58">
        <v>622</v>
      </c>
      <c r="AL10" s="174">
        <v>7777</v>
      </c>
    </row>
    <row r="11" spans="1:38" x14ac:dyDescent="0.25">
      <c r="A11" s="255"/>
      <c r="B11" s="309" t="s">
        <v>97</v>
      </c>
      <c r="C11" s="58"/>
      <c r="D11" s="58"/>
      <c r="E11" s="58"/>
      <c r="F11" s="58"/>
      <c r="G11" s="205"/>
      <c r="H11" s="58"/>
      <c r="I11" s="58"/>
      <c r="J11" s="58"/>
      <c r="K11" s="58"/>
      <c r="L11" s="58"/>
      <c r="M11" s="58"/>
      <c r="N11" s="117"/>
      <c r="O11" s="58"/>
      <c r="P11" s="58"/>
      <c r="Q11" s="58"/>
      <c r="R11" s="58"/>
      <c r="S11" s="58"/>
      <c r="T11" s="58"/>
      <c r="U11" s="58"/>
      <c r="V11" s="58"/>
      <c r="W11" s="58"/>
      <c r="X11" s="58"/>
      <c r="Y11" s="58"/>
      <c r="Z11" s="58"/>
      <c r="AA11" s="58"/>
      <c r="AB11" s="58"/>
      <c r="AC11" s="58"/>
      <c r="AD11" s="58"/>
      <c r="AE11" s="58"/>
      <c r="AF11" s="58"/>
      <c r="AG11" s="58"/>
      <c r="AH11" s="58"/>
      <c r="AI11" s="58"/>
      <c r="AJ11" s="58"/>
      <c r="AK11" s="58"/>
      <c r="AL11" s="174"/>
    </row>
    <row r="12" spans="1:38" x14ac:dyDescent="0.25">
      <c r="A12" s="256">
        <f>+A10+1</f>
        <v>6</v>
      </c>
      <c r="B12" s="310" t="s">
        <v>145</v>
      </c>
      <c r="C12" s="85">
        <v>1476.5</v>
      </c>
      <c r="D12" s="85">
        <v>1510.2</v>
      </c>
      <c r="E12" s="85">
        <v>1908</v>
      </c>
      <c r="F12" s="85">
        <v>2104.6999999999998</v>
      </c>
      <c r="G12" s="206">
        <v>2113</v>
      </c>
      <c r="H12" s="85">
        <v>2113.6999999999998</v>
      </c>
      <c r="I12" s="85">
        <v>2094.8000000000002</v>
      </c>
      <c r="J12" s="85">
        <v>2140.4</v>
      </c>
      <c r="K12" s="85">
        <v>2091.8000000000002</v>
      </c>
      <c r="L12" s="85">
        <v>2080.5</v>
      </c>
      <c r="M12" s="85">
        <v>1941.4</v>
      </c>
      <c r="N12" s="118">
        <v>2218.8000000000002</v>
      </c>
      <c r="O12" s="85">
        <v>2164.1999999999998</v>
      </c>
      <c r="P12" s="85">
        <v>2147.8000000000002</v>
      </c>
      <c r="Q12" s="85">
        <v>1924.1</v>
      </c>
      <c r="R12" s="85">
        <v>2187.1</v>
      </c>
      <c r="S12" s="85">
        <v>1962.2</v>
      </c>
      <c r="T12" s="85">
        <v>2149.6</v>
      </c>
      <c r="U12" s="85">
        <v>2080.3000000000002</v>
      </c>
      <c r="V12" s="85">
        <v>2027.7</v>
      </c>
      <c r="W12" s="85">
        <v>2141</v>
      </c>
      <c r="X12" s="85">
        <v>2190.6</v>
      </c>
      <c r="Y12" s="85">
        <v>2202.1999999999998</v>
      </c>
      <c r="Z12" s="85">
        <v>2144.8000000000002</v>
      </c>
      <c r="AA12" s="85">
        <v>2144.9</v>
      </c>
      <c r="AB12" s="85">
        <v>2113.4</v>
      </c>
      <c r="AC12" s="85">
        <v>1964.3</v>
      </c>
      <c r="AD12" s="85">
        <v>2046</v>
      </c>
      <c r="AE12" s="85">
        <v>2071</v>
      </c>
      <c r="AF12" s="85">
        <v>2071.6999999999998</v>
      </c>
      <c r="AG12" s="85">
        <v>2133.4</v>
      </c>
      <c r="AH12" s="85">
        <v>2136.6</v>
      </c>
      <c r="AI12" s="85">
        <v>2194.1</v>
      </c>
      <c r="AJ12" s="85">
        <v>2086.1999999999998</v>
      </c>
      <c r="AK12" s="85">
        <v>1348.6</v>
      </c>
      <c r="AL12" s="175">
        <v>7777</v>
      </c>
    </row>
    <row r="13" spans="1:38" ht="33" customHeight="1" x14ac:dyDescent="0.25">
      <c r="A13" s="256">
        <f t="shared" si="0"/>
        <v>7</v>
      </c>
      <c r="B13" s="306" t="s">
        <v>299</v>
      </c>
      <c r="C13" s="58">
        <v>287.60000000000002</v>
      </c>
      <c r="D13" s="58">
        <v>189.4</v>
      </c>
      <c r="E13" s="58">
        <v>560.6</v>
      </c>
      <c r="F13" s="58">
        <v>813</v>
      </c>
      <c r="G13" s="205">
        <v>749.6</v>
      </c>
      <c r="H13" s="58">
        <v>713.9</v>
      </c>
      <c r="I13" s="58">
        <v>638.9</v>
      </c>
      <c r="J13" s="58">
        <v>615.4</v>
      </c>
      <c r="K13" s="58">
        <v>495.2</v>
      </c>
      <c r="L13" s="58">
        <v>454.7</v>
      </c>
      <c r="M13" s="58">
        <v>533.29999999999995</v>
      </c>
      <c r="N13" s="117">
        <v>825.8</v>
      </c>
      <c r="O13" s="58">
        <v>770.3</v>
      </c>
      <c r="P13" s="58">
        <v>736.6</v>
      </c>
      <c r="Q13" s="58">
        <v>522.79999999999995</v>
      </c>
      <c r="R13" s="58">
        <v>751.9</v>
      </c>
      <c r="S13" s="58">
        <v>515.20000000000005</v>
      </c>
      <c r="T13" s="58">
        <v>687.9</v>
      </c>
      <c r="U13" s="58">
        <v>600.79999999999995</v>
      </c>
      <c r="V13" s="58">
        <v>524.29999999999995</v>
      </c>
      <c r="W13" s="58">
        <v>616.4</v>
      </c>
      <c r="X13" s="58">
        <v>686.5</v>
      </c>
      <c r="Y13" s="58">
        <v>634.29999999999995</v>
      </c>
      <c r="Z13" s="58">
        <v>568.20000000000005</v>
      </c>
      <c r="AA13" s="58">
        <v>551.70000000000005</v>
      </c>
      <c r="AB13" s="58">
        <v>507.7</v>
      </c>
      <c r="AC13" s="58">
        <v>353</v>
      </c>
      <c r="AD13" s="58">
        <v>430.6</v>
      </c>
      <c r="AE13" s="58">
        <v>451.3</v>
      </c>
      <c r="AF13" s="58">
        <v>435.3</v>
      </c>
      <c r="AG13" s="58">
        <v>501.5</v>
      </c>
      <c r="AH13" s="58">
        <v>490.2</v>
      </c>
      <c r="AI13" s="58">
        <v>500.4</v>
      </c>
      <c r="AJ13" s="58">
        <v>520.5</v>
      </c>
      <c r="AK13" s="58">
        <v>622</v>
      </c>
      <c r="AL13" s="174">
        <v>7777</v>
      </c>
    </row>
    <row r="14" spans="1:38" x14ac:dyDescent="0.25">
      <c r="A14" s="255">
        <f t="shared" si="0"/>
        <v>8</v>
      </c>
      <c r="B14" s="306" t="s">
        <v>98</v>
      </c>
      <c r="C14" s="58">
        <v>1188.9000000000001</v>
      </c>
      <c r="D14" s="58">
        <v>1256.5999999999999</v>
      </c>
      <c r="E14" s="58">
        <v>1263.8</v>
      </c>
      <c r="F14" s="58">
        <v>1271.2</v>
      </c>
      <c r="G14" s="205">
        <v>1324.6</v>
      </c>
      <c r="H14" s="58">
        <v>1392.5</v>
      </c>
      <c r="I14" s="58">
        <v>1450.2</v>
      </c>
      <c r="J14" s="58">
        <v>1528.3</v>
      </c>
      <c r="K14" s="58">
        <v>1593.4</v>
      </c>
      <c r="L14" s="58">
        <v>1630.3</v>
      </c>
      <c r="M14" s="58">
        <v>1699.6</v>
      </c>
      <c r="N14" s="117">
        <v>1367.6</v>
      </c>
      <c r="O14" s="58">
        <v>1386.1</v>
      </c>
      <c r="P14" s="58">
        <v>1402</v>
      </c>
      <c r="Q14" s="58">
        <v>1414.1</v>
      </c>
      <c r="R14" s="58">
        <v>1425.6</v>
      </c>
      <c r="S14" s="58">
        <v>1441.2</v>
      </c>
      <c r="T14" s="58">
        <v>1457.2</v>
      </c>
      <c r="U14" s="58">
        <v>1476.7</v>
      </c>
      <c r="V14" s="58">
        <v>1496</v>
      </c>
      <c r="W14" s="58">
        <v>1517.8</v>
      </c>
      <c r="X14" s="58">
        <v>1539.7</v>
      </c>
      <c r="Y14" s="58">
        <v>1559.7</v>
      </c>
      <c r="Z14" s="58">
        <v>1573.5</v>
      </c>
      <c r="AA14" s="58">
        <v>1588.8</v>
      </c>
      <c r="AB14" s="58">
        <v>1602</v>
      </c>
      <c r="AC14" s="58">
        <v>1609.4</v>
      </c>
      <c r="AD14" s="58">
        <v>1613.7</v>
      </c>
      <c r="AE14" s="58">
        <v>1625.3</v>
      </c>
      <c r="AF14" s="58">
        <v>1634.8</v>
      </c>
      <c r="AG14" s="58">
        <v>1647.3</v>
      </c>
      <c r="AH14" s="58">
        <v>1671.7</v>
      </c>
      <c r="AI14" s="58">
        <v>1692.1</v>
      </c>
      <c r="AJ14" s="58">
        <v>1709</v>
      </c>
      <c r="AK14" s="58">
        <v>1725.5</v>
      </c>
      <c r="AL14" s="174">
        <v>7777</v>
      </c>
    </row>
    <row r="15" spans="1:38" x14ac:dyDescent="0.25">
      <c r="A15" s="255">
        <f t="shared" si="0"/>
        <v>9</v>
      </c>
      <c r="B15" s="306" t="s">
        <v>99</v>
      </c>
      <c r="C15" s="58">
        <v>0</v>
      </c>
      <c r="D15" s="58">
        <v>-64.2</v>
      </c>
      <c r="E15" s="58">
        <v>-83.6</v>
      </c>
      <c r="F15" s="58">
        <v>-20.6</v>
      </c>
      <c r="G15" s="205">
        <v>-38.799999999999997</v>
      </c>
      <c r="H15" s="58">
        <v>-7.4</v>
      </c>
      <c r="I15" s="58">
        <v>-5.7</v>
      </c>
      <c r="J15" s="58">
        <v>3.3</v>
      </c>
      <c r="K15" s="58">
        <v>-3.2</v>
      </c>
      <c r="L15" s="58">
        <v>4.4000000000000004</v>
      </c>
      <c r="M15" s="58">
        <v>291.5</v>
      </c>
      <c r="N15" s="117">
        <v>-25.4</v>
      </c>
      <c r="O15" s="58">
        <v>-7.9</v>
      </c>
      <c r="P15" s="58">
        <v>-9.1999999999999993</v>
      </c>
      <c r="Q15" s="58">
        <v>12.8</v>
      </c>
      <c r="R15" s="58">
        <v>-9.6</v>
      </c>
      <c r="S15" s="58">
        <v>-5.8</v>
      </c>
      <c r="T15" s="58">
        <v>-4.5</v>
      </c>
      <c r="U15" s="58">
        <v>-2.9</v>
      </c>
      <c r="V15" s="58">
        <v>-7.4</v>
      </c>
      <c r="W15" s="58">
        <v>-6.9</v>
      </c>
      <c r="X15" s="58">
        <v>35.6</v>
      </c>
      <c r="Y15" s="58">
        <v>-8.1</v>
      </c>
      <c r="Z15" s="58">
        <v>-3</v>
      </c>
      <c r="AA15" s="58">
        <v>-4.4000000000000004</v>
      </c>
      <c r="AB15" s="58">
        <v>-3.7</v>
      </c>
      <c r="AC15" s="58">
        <v>-1.9</v>
      </c>
      <c r="AD15" s="58">
        <v>-1.7</v>
      </c>
      <c r="AE15" s="58">
        <v>5.6</v>
      </c>
      <c r="AF15" s="58">
        <v>-1.6</v>
      </c>
      <c r="AG15" s="58">
        <v>15.4</v>
      </c>
      <c r="AH15" s="58">
        <v>25.3</v>
      </c>
      <c r="AI15" s="58">
        <v>-1.5</v>
      </c>
      <c r="AJ15" s="58">
        <v>143.4</v>
      </c>
      <c r="AK15" s="58">
        <v>998.9</v>
      </c>
      <c r="AL15" s="174">
        <v>7777</v>
      </c>
    </row>
    <row r="16" spans="1:38" x14ac:dyDescent="0.25">
      <c r="A16" s="255"/>
      <c r="B16" s="309" t="s">
        <v>39</v>
      </c>
      <c r="C16" s="58"/>
      <c r="D16" s="58"/>
      <c r="E16" s="58"/>
      <c r="F16" s="58"/>
      <c r="G16" s="205"/>
      <c r="H16" s="58"/>
      <c r="I16" s="58"/>
      <c r="J16" s="58"/>
      <c r="K16" s="58"/>
      <c r="L16" s="58"/>
      <c r="M16" s="58"/>
      <c r="N16" s="117"/>
      <c r="O16" s="58"/>
      <c r="P16" s="58"/>
      <c r="Q16" s="58"/>
      <c r="R16" s="58"/>
      <c r="S16" s="58"/>
      <c r="T16" s="58"/>
      <c r="U16" s="58"/>
      <c r="V16" s="58"/>
      <c r="W16" s="58"/>
      <c r="X16" s="58"/>
      <c r="Y16" s="58"/>
      <c r="Z16" s="58"/>
      <c r="AA16" s="58"/>
      <c r="AB16" s="58"/>
      <c r="AC16" s="58"/>
      <c r="AD16" s="58"/>
      <c r="AE16" s="58"/>
      <c r="AF16" s="58"/>
      <c r="AG16" s="58"/>
      <c r="AH16" s="58"/>
      <c r="AI16" s="58"/>
      <c r="AJ16" s="58"/>
      <c r="AK16" s="58"/>
      <c r="AL16" s="174"/>
    </row>
    <row r="17" spans="1:38" ht="30" x14ac:dyDescent="0.25">
      <c r="A17" s="256">
        <f>+A15+1</f>
        <v>10</v>
      </c>
      <c r="B17" s="305" t="s">
        <v>300</v>
      </c>
      <c r="C17" s="58">
        <v>1751.9</v>
      </c>
      <c r="D17" s="58">
        <v>1379.3</v>
      </c>
      <c r="E17" s="58">
        <v>1467.5</v>
      </c>
      <c r="F17" s="58">
        <v>1834</v>
      </c>
      <c r="G17" s="205">
        <v>1818.2</v>
      </c>
      <c r="H17" s="58">
        <v>2156.1</v>
      </c>
      <c r="I17" s="58">
        <v>2151.5</v>
      </c>
      <c r="J17" s="58">
        <v>2262.5</v>
      </c>
      <c r="K17" s="58">
        <v>2134.1999999999998</v>
      </c>
      <c r="L17" s="58">
        <v>2129.6999999999998</v>
      </c>
      <c r="M17" s="58">
        <v>2181.9</v>
      </c>
      <c r="N17" s="117">
        <v>2199.9</v>
      </c>
      <c r="O17" s="58">
        <v>2136</v>
      </c>
      <c r="P17" s="58">
        <v>2160.1</v>
      </c>
      <c r="Q17" s="58">
        <v>2128.5</v>
      </c>
      <c r="R17" s="58">
        <v>2127.1</v>
      </c>
      <c r="S17" s="58">
        <v>2114.6999999999998</v>
      </c>
      <c r="T17" s="58">
        <v>2157.5</v>
      </c>
      <c r="U17" s="58">
        <v>2206.8000000000002</v>
      </c>
      <c r="V17" s="58">
        <v>2172.6999999999998</v>
      </c>
      <c r="W17" s="58">
        <v>2290.1</v>
      </c>
      <c r="X17" s="58">
        <v>2316.1</v>
      </c>
      <c r="Y17" s="58">
        <v>2271.3000000000002</v>
      </c>
      <c r="Z17" s="58">
        <v>2194</v>
      </c>
      <c r="AA17" s="58">
        <v>2222.8000000000002</v>
      </c>
      <c r="AB17" s="58">
        <v>2129.6</v>
      </c>
      <c r="AC17" s="58">
        <v>1990.3</v>
      </c>
      <c r="AD17" s="58">
        <v>2037.8</v>
      </c>
      <c r="AE17" s="58">
        <v>2146.8000000000002</v>
      </c>
      <c r="AF17" s="58">
        <v>2137.5</v>
      </c>
      <c r="AG17" s="58">
        <v>2196.6999999999998</v>
      </c>
      <c r="AH17" s="58">
        <v>2211.8000000000002</v>
      </c>
      <c r="AI17" s="58">
        <v>2200.4</v>
      </c>
      <c r="AJ17" s="58">
        <v>2230.6999999999998</v>
      </c>
      <c r="AK17" s="58">
        <v>2084.6</v>
      </c>
      <c r="AL17" s="174">
        <v>7777</v>
      </c>
    </row>
    <row r="18" spans="1:38" ht="30" x14ac:dyDescent="0.25">
      <c r="A18" s="256">
        <f t="shared" si="0"/>
        <v>11</v>
      </c>
      <c r="B18" s="305" t="s">
        <v>301</v>
      </c>
      <c r="C18" s="58">
        <v>1359.9</v>
      </c>
      <c r="D18" s="58">
        <v>1123.2</v>
      </c>
      <c r="E18" s="58">
        <v>1263.3</v>
      </c>
      <c r="F18" s="58">
        <v>1561.5</v>
      </c>
      <c r="G18" s="205">
        <v>1537.2</v>
      </c>
      <c r="H18" s="58">
        <v>1821.2</v>
      </c>
      <c r="I18" s="58">
        <v>1788.7</v>
      </c>
      <c r="J18" s="58">
        <v>1855.2</v>
      </c>
      <c r="K18" s="58">
        <v>1737</v>
      </c>
      <c r="L18" s="58">
        <v>1736.9</v>
      </c>
      <c r="M18" s="58">
        <v>1831.2</v>
      </c>
      <c r="N18" s="117">
        <v>1879.8</v>
      </c>
      <c r="O18" s="58">
        <v>1801.4</v>
      </c>
      <c r="P18" s="58">
        <v>1818</v>
      </c>
      <c r="Q18" s="58">
        <v>1785.6</v>
      </c>
      <c r="R18" s="58">
        <v>1766.3</v>
      </c>
      <c r="S18" s="58">
        <v>1757.4</v>
      </c>
      <c r="T18" s="58">
        <v>1792.6</v>
      </c>
      <c r="U18" s="58">
        <v>1838.6</v>
      </c>
      <c r="V18" s="58">
        <v>1767</v>
      </c>
      <c r="W18" s="58">
        <v>1864.3</v>
      </c>
      <c r="X18" s="58">
        <v>1919.8</v>
      </c>
      <c r="Y18" s="58">
        <v>1869.7</v>
      </c>
      <c r="Z18" s="58">
        <v>1776.5</v>
      </c>
      <c r="AA18" s="58">
        <v>1800.9</v>
      </c>
      <c r="AB18" s="58">
        <v>1738.2</v>
      </c>
      <c r="AC18" s="58">
        <v>1632.3</v>
      </c>
      <c r="AD18" s="58">
        <v>1653.4</v>
      </c>
      <c r="AE18" s="58">
        <v>1761.2</v>
      </c>
      <c r="AF18" s="58">
        <v>1724.6</v>
      </c>
      <c r="AG18" s="58">
        <v>1808.2</v>
      </c>
      <c r="AH18" s="58">
        <v>1863.8</v>
      </c>
      <c r="AI18" s="58">
        <v>1844.6</v>
      </c>
      <c r="AJ18" s="58">
        <v>1865.5</v>
      </c>
      <c r="AK18" s="58">
        <v>1750.8</v>
      </c>
      <c r="AL18" s="174">
        <v>7777</v>
      </c>
    </row>
    <row r="19" spans="1:38" x14ac:dyDescent="0.25">
      <c r="A19" s="255">
        <f>+A18+1</f>
        <v>12</v>
      </c>
      <c r="B19" s="305" t="s">
        <v>100</v>
      </c>
      <c r="C19" s="58">
        <v>-43.6</v>
      </c>
      <c r="D19" s="58">
        <v>-34.799999999999997</v>
      </c>
      <c r="E19" s="58">
        <v>2.6</v>
      </c>
      <c r="F19" s="58">
        <v>-47.6</v>
      </c>
      <c r="G19" s="205">
        <v>-68</v>
      </c>
      <c r="H19" s="58">
        <v>-11.4</v>
      </c>
      <c r="I19" s="58">
        <v>14.4</v>
      </c>
      <c r="J19" s="58">
        <v>3.6</v>
      </c>
      <c r="K19" s="58">
        <v>52.8</v>
      </c>
      <c r="L19" s="58">
        <v>-1</v>
      </c>
      <c r="M19" s="58">
        <v>-45.5</v>
      </c>
      <c r="N19" s="117">
        <v>-31.3</v>
      </c>
      <c r="O19" s="58">
        <v>18.3</v>
      </c>
      <c r="P19" s="58">
        <v>-24.9</v>
      </c>
      <c r="Q19" s="58">
        <v>-7.9</v>
      </c>
      <c r="R19" s="58">
        <v>18.2</v>
      </c>
      <c r="S19" s="58">
        <v>40.9</v>
      </c>
      <c r="T19" s="58">
        <v>5.2</v>
      </c>
      <c r="U19" s="58">
        <v>-6.8</v>
      </c>
      <c r="V19" s="58">
        <v>-44.4</v>
      </c>
      <c r="W19" s="58">
        <v>-6.8</v>
      </c>
      <c r="X19" s="58">
        <v>20.9</v>
      </c>
      <c r="Y19" s="58">
        <v>44.5</v>
      </c>
      <c r="Z19" s="58">
        <v>81</v>
      </c>
      <c r="AA19" s="58">
        <v>16.3</v>
      </c>
      <c r="AB19" s="58">
        <v>55.2</v>
      </c>
      <c r="AC19" s="58">
        <v>58.8</v>
      </c>
      <c r="AD19" s="58">
        <v>63.4</v>
      </c>
      <c r="AE19" s="58">
        <v>-32.4</v>
      </c>
      <c r="AF19" s="58">
        <v>-5.2</v>
      </c>
      <c r="AG19" s="58">
        <v>-29.9</v>
      </c>
      <c r="AH19" s="58">
        <v>-63.8</v>
      </c>
      <c r="AI19" s="58">
        <v>-13</v>
      </c>
      <c r="AJ19" s="58">
        <v>-30.8</v>
      </c>
      <c r="AK19" s="58">
        <v>-74.400000000000006</v>
      </c>
      <c r="AL19" s="174">
        <v>7777</v>
      </c>
    </row>
    <row r="20" spans="1:38" x14ac:dyDescent="0.25">
      <c r="A20" s="257">
        <f>+A19+1</f>
        <v>13</v>
      </c>
      <c r="B20" s="299" t="s">
        <v>101</v>
      </c>
      <c r="C20" s="119">
        <v>-175.1</v>
      </c>
      <c r="D20" s="171">
        <v>-58.6</v>
      </c>
      <c r="E20" s="171">
        <v>-83.3</v>
      </c>
      <c r="F20" s="171">
        <v>-57.7</v>
      </c>
      <c r="G20" s="171">
        <v>59.6</v>
      </c>
      <c r="H20" s="171">
        <v>-147.19999999999999</v>
      </c>
      <c r="I20" s="171">
        <v>-155.19999999999999</v>
      </c>
      <c r="J20" s="171">
        <v>-147.30000000000001</v>
      </c>
      <c r="K20" s="171">
        <v>-129.80000000000001</v>
      </c>
      <c r="L20" s="171">
        <v>-93.7</v>
      </c>
      <c r="M20" s="171">
        <v>-37.1</v>
      </c>
      <c r="N20" s="119">
        <v>-143.1</v>
      </c>
      <c r="O20" s="171">
        <v>-147.30000000000001</v>
      </c>
      <c r="P20" s="171">
        <v>-149.69999999999999</v>
      </c>
      <c r="Q20" s="171">
        <v>-148.80000000000001</v>
      </c>
      <c r="R20" s="171">
        <v>-161.9</v>
      </c>
      <c r="S20" s="171">
        <v>-155.4</v>
      </c>
      <c r="T20" s="171">
        <v>-151.6</v>
      </c>
      <c r="U20" s="171">
        <v>-152</v>
      </c>
      <c r="V20" s="171">
        <v>-145.30000000000001</v>
      </c>
      <c r="W20" s="171">
        <v>-147.30000000000001</v>
      </c>
      <c r="X20" s="171">
        <v>-148.4</v>
      </c>
      <c r="Y20" s="171">
        <v>-148</v>
      </c>
      <c r="Z20" s="171">
        <v>-141.19999999999999</v>
      </c>
      <c r="AA20" s="171">
        <v>-136.6</v>
      </c>
      <c r="AB20" s="171">
        <v>-128.30000000000001</v>
      </c>
      <c r="AC20" s="171">
        <v>-112.9</v>
      </c>
      <c r="AD20" s="171">
        <v>-106</v>
      </c>
      <c r="AE20" s="171">
        <v>-96.7</v>
      </c>
      <c r="AF20" s="171">
        <v>-87.7</v>
      </c>
      <c r="AG20" s="171">
        <v>-84.5</v>
      </c>
      <c r="AH20" s="171">
        <v>-92.1</v>
      </c>
      <c r="AI20" s="171">
        <v>-97.9</v>
      </c>
      <c r="AJ20" s="171">
        <v>-98.8</v>
      </c>
      <c r="AK20" s="171">
        <v>140.4</v>
      </c>
      <c r="AL20" s="172">
        <v>7777</v>
      </c>
    </row>
    <row r="21" spans="1:38" x14ac:dyDescent="0.25">
      <c r="A21" s="408"/>
      <c r="B21" s="408"/>
      <c r="C21" s="408"/>
      <c r="D21" s="408"/>
      <c r="E21" s="408"/>
      <c r="F21" s="408"/>
      <c r="G21" s="408"/>
      <c r="H21" s="408"/>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8"/>
      <c r="AF21" s="408"/>
      <c r="AG21" s="408"/>
      <c r="AH21" s="408"/>
      <c r="AI21" s="408"/>
      <c r="AJ21" s="408"/>
      <c r="AK21" s="408"/>
      <c r="AL21" s="408"/>
    </row>
    <row r="22" spans="1:38" x14ac:dyDescent="0.25">
      <c r="A22" s="320" t="s">
        <v>150</v>
      </c>
      <c r="B22" s="320"/>
      <c r="C22" s="320"/>
      <c r="D22" s="320"/>
      <c r="E22" s="320"/>
      <c r="F22" s="320"/>
      <c r="G22" s="320"/>
      <c r="H22" s="320"/>
      <c r="I22" s="320"/>
      <c r="J22" s="320"/>
      <c r="K22" s="320"/>
      <c r="L22" s="320"/>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row>
    <row r="37" spans="1:38" x14ac:dyDescent="0.25">
      <c r="A37" s="406"/>
      <c r="B37" s="406"/>
      <c r="C37" s="407"/>
      <c r="D37" s="407"/>
      <c r="E37" s="407"/>
      <c r="F37" s="407"/>
      <c r="G37" s="406"/>
      <c r="H37" s="406"/>
      <c r="I37" s="406"/>
      <c r="J37" s="406"/>
      <c r="K37" s="406"/>
      <c r="L37" s="406"/>
      <c r="M37" s="406"/>
      <c r="N37" s="406"/>
      <c r="O37" s="406"/>
      <c r="P37" s="406"/>
      <c r="Q37" s="406"/>
      <c r="R37" s="406"/>
      <c r="S37" s="406"/>
      <c r="T37" s="406"/>
      <c r="U37" s="406"/>
      <c r="V37" s="406"/>
      <c r="W37" s="406"/>
      <c r="X37" s="406"/>
      <c r="Y37" s="406"/>
      <c r="Z37" s="406"/>
      <c r="AA37" s="406"/>
      <c r="AB37" s="406"/>
      <c r="AC37" s="406"/>
      <c r="AD37" s="406"/>
      <c r="AE37" s="406"/>
      <c r="AF37" s="406"/>
      <c r="AG37" s="406"/>
      <c r="AH37" s="406"/>
      <c r="AI37" s="406"/>
      <c r="AJ37" s="406"/>
      <c r="AK37" s="406"/>
      <c r="AL37" s="406"/>
    </row>
  </sheetData>
  <mergeCells count="25">
    <mergeCell ref="I3:I5"/>
    <mergeCell ref="A22:AL22"/>
    <mergeCell ref="A37:AL37"/>
    <mergeCell ref="A21:AL21"/>
    <mergeCell ref="AH4:AK4"/>
    <mergeCell ref="N4:Q4"/>
    <mergeCell ref="V4:Y4"/>
    <mergeCell ref="C3:C5"/>
    <mergeCell ref="E3:E5"/>
    <mergeCell ref="A1:AL1"/>
    <mergeCell ref="B3:B5"/>
    <mergeCell ref="A3:A5"/>
    <mergeCell ref="D3:D5"/>
    <mergeCell ref="R4:U4"/>
    <mergeCell ref="F3:F5"/>
    <mergeCell ref="Z4:AC4"/>
    <mergeCell ref="A2:AL2"/>
    <mergeCell ref="N3:AK3"/>
    <mergeCell ref="H3:H5"/>
    <mergeCell ref="G3:G5"/>
    <mergeCell ref="L3:L5"/>
    <mergeCell ref="AD4:AG4"/>
    <mergeCell ref="J3:J5"/>
    <mergeCell ref="M3:M5"/>
    <mergeCell ref="K3:K5"/>
  </mergeCells>
  <pageMargins left="0.25" right="0.25" top="0.75" bottom="0.75" header="0.3" footer="0.3"/>
  <pageSetup scale="5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1"/>
  <sheetViews>
    <sheetView showGridLines="0" zoomScale="80" zoomScaleNormal="80" workbookViewId="0">
      <selection activeCell="B6" sqref="B6"/>
    </sheetView>
  </sheetViews>
  <sheetFormatPr defaultColWidth="9.7109375" defaultRowHeight="15" x14ac:dyDescent="0.25"/>
  <cols>
    <col min="1" max="1" width="4.7109375" style="23" customWidth="1"/>
    <col min="2" max="2" width="51" style="23" customWidth="1"/>
    <col min="3" max="6" width="8.7109375" style="24" customWidth="1"/>
    <col min="7" max="23" width="8.7109375" style="23" customWidth="1"/>
    <col min="24" max="241" width="8.85546875" style="23" customWidth="1"/>
    <col min="242" max="242" width="46" style="23" customWidth="1"/>
    <col min="243" max="247" width="9.28515625" style="23" customWidth="1"/>
    <col min="248" max="253" width="10.5703125" style="23" customWidth="1"/>
    <col min="254" max="254" width="12" style="23" customWidth="1"/>
    <col min="255" max="256" width="9.7109375" style="23"/>
    <col min="257" max="257" width="46" style="23" customWidth="1"/>
    <col min="258" max="261" width="10.5703125" style="23" customWidth="1"/>
    <col min="262" max="497" width="8.85546875" style="23" customWidth="1"/>
    <col min="498" max="498" width="46" style="23" customWidth="1"/>
    <col min="499" max="503" width="9.28515625" style="23" customWidth="1"/>
    <col min="504" max="509" width="10.5703125" style="23" customWidth="1"/>
    <col min="510" max="510" width="12" style="23" customWidth="1"/>
    <col min="511" max="512" width="9.7109375" style="23"/>
    <col min="513" max="513" width="46" style="23" customWidth="1"/>
    <col min="514" max="517" width="10.5703125" style="23" customWidth="1"/>
    <col min="518" max="753" width="8.85546875" style="23" customWidth="1"/>
    <col min="754" max="754" width="46" style="23" customWidth="1"/>
    <col min="755" max="759" width="9.28515625" style="23" customWidth="1"/>
    <col min="760" max="765" width="10.5703125" style="23" customWidth="1"/>
    <col min="766" max="766" width="12" style="23" customWidth="1"/>
    <col min="767" max="768" width="9.7109375" style="23"/>
    <col min="769" max="769" width="46" style="23" customWidth="1"/>
    <col min="770" max="773" width="10.5703125" style="23" customWidth="1"/>
    <col min="774" max="1009" width="8.85546875" style="23" customWidth="1"/>
    <col min="1010" max="1010" width="46" style="23" customWidth="1"/>
    <col min="1011" max="1015" width="9.28515625" style="23" customWidth="1"/>
    <col min="1016" max="1021" width="10.5703125" style="23" customWidth="1"/>
    <col min="1022" max="1022" width="12" style="23" customWidth="1"/>
    <col min="1023" max="1024" width="9.7109375" style="23"/>
    <col min="1025" max="1025" width="46" style="23" customWidth="1"/>
    <col min="1026" max="1029" width="10.5703125" style="23" customWidth="1"/>
    <col min="1030" max="1265" width="8.85546875" style="23" customWidth="1"/>
    <col min="1266" max="1266" width="46" style="23" customWidth="1"/>
    <col min="1267" max="1271" width="9.28515625" style="23" customWidth="1"/>
    <col min="1272" max="1277" width="10.5703125" style="23" customWidth="1"/>
    <col min="1278" max="1278" width="12" style="23" customWidth="1"/>
    <col min="1279" max="1280" width="9.7109375" style="23"/>
    <col min="1281" max="1281" width="46" style="23" customWidth="1"/>
    <col min="1282" max="1285" width="10.5703125" style="23" customWidth="1"/>
    <col min="1286" max="1521" width="8.85546875" style="23" customWidth="1"/>
    <col min="1522" max="1522" width="46" style="23" customWidth="1"/>
    <col min="1523" max="1527" width="9.28515625" style="23" customWidth="1"/>
    <col min="1528" max="1533" width="10.5703125" style="23" customWidth="1"/>
    <col min="1534" max="1534" width="12" style="23" customWidth="1"/>
    <col min="1535" max="1536" width="9.7109375" style="23"/>
    <col min="1537" max="1537" width="46" style="23" customWidth="1"/>
    <col min="1538" max="1541" width="10.5703125" style="23" customWidth="1"/>
    <col min="1542" max="1777" width="8.85546875" style="23" customWidth="1"/>
    <col min="1778" max="1778" width="46" style="23" customWidth="1"/>
    <col min="1779" max="1783" width="9.28515625" style="23" customWidth="1"/>
    <col min="1784" max="1789" width="10.5703125" style="23" customWidth="1"/>
    <col min="1790" max="1790" width="12" style="23" customWidth="1"/>
    <col min="1791" max="1792" width="9.7109375" style="23"/>
    <col min="1793" max="1793" width="46" style="23" customWidth="1"/>
    <col min="1794" max="1797" width="10.5703125" style="23" customWidth="1"/>
    <col min="1798" max="2033" width="8.85546875" style="23" customWidth="1"/>
    <col min="2034" max="2034" width="46" style="23" customWidth="1"/>
    <col min="2035" max="2039" width="9.28515625" style="23" customWidth="1"/>
    <col min="2040" max="2045" width="10.5703125" style="23" customWidth="1"/>
    <col min="2046" max="2046" width="12" style="23" customWidth="1"/>
    <col min="2047" max="2048" width="9.7109375" style="23"/>
    <col min="2049" max="2049" width="46" style="23" customWidth="1"/>
    <col min="2050" max="2053" width="10.5703125" style="23" customWidth="1"/>
    <col min="2054" max="2289" width="8.85546875" style="23" customWidth="1"/>
    <col min="2290" max="2290" width="46" style="23" customWidth="1"/>
    <col min="2291" max="2295" width="9.28515625" style="23" customWidth="1"/>
    <col min="2296" max="2301" width="10.5703125" style="23" customWidth="1"/>
    <col min="2302" max="2302" width="12" style="23" customWidth="1"/>
    <col min="2303" max="2304" width="9.7109375" style="23"/>
    <col min="2305" max="2305" width="46" style="23" customWidth="1"/>
    <col min="2306" max="2309" width="10.5703125" style="23" customWidth="1"/>
    <col min="2310" max="2545" width="8.85546875" style="23" customWidth="1"/>
    <col min="2546" max="2546" width="46" style="23" customWidth="1"/>
    <col min="2547" max="2551" width="9.28515625" style="23" customWidth="1"/>
    <col min="2552" max="2557" width="10.5703125" style="23" customWidth="1"/>
    <col min="2558" max="2558" width="12" style="23" customWidth="1"/>
    <col min="2559" max="2560" width="9.7109375" style="23"/>
    <col min="2561" max="2561" width="46" style="23" customWidth="1"/>
    <col min="2562" max="2565" width="10.5703125" style="23" customWidth="1"/>
    <col min="2566" max="2801" width="8.85546875" style="23" customWidth="1"/>
    <col min="2802" max="2802" width="46" style="23" customWidth="1"/>
    <col min="2803" max="2807" width="9.28515625" style="23" customWidth="1"/>
    <col min="2808" max="2813" width="10.5703125" style="23" customWidth="1"/>
    <col min="2814" max="2814" width="12" style="23" customWidth="1"/>
    <col min="2815" max="2816" width="9.7109375" style="23"/>
    <col min="2817" max="2817" width="46" style="23" customWidth="1"/>
    <col min="2818" max="2821" width="10.5703125" style="23" customWidth="1"/>
    <col min="2822" max="3057" width="8.85546875" style="23" customWidth="1"/>
    <col min="3058" max="3058" width="46" style="23" customWidth="1"/>
    <col min="3059" max="3063" width="9.28515625" style="23" customWidth="1"/>
    <col min="3064" max="3069" width="10.5703125" style="23" customWidth="1"/>
    <col min="3070" max="3070" width="12" style="23" customWidth="1"/>
    <col min="3071" max="3072" width="9.7109375" style="23"/>
    <col min="3073" max="3073" width="46" style="23" customWidth="1"/>
    <col min="3074" max="3077" width="10.5703125" style="23" customWidth="1"/>
    <col min="3078" max="3313" width="8.85546875" style="23" customWidth="1"/>
    <col min="3314" max="3314" width="46" style="23" customWidth="1"/>
    <col min="3315" max="3319" width="9.28515625" style="23" customWidth="1"/>
    <col min="3320" max="3325" width="10.5703125" style="23" customWidth="1"/>
    <col min="3326" max="3326" width="12" style="23" customWidth="1"/>
    <col min="3327" max="3328" width="9.7109375" style="23"/>
    <col min="3329" max="3329" width="46" style="23" customWidth="1"/>
    <col min="3330" max="3333" width="10.5703125" style="23" customWidth="1"/>
    <col min="3334" max="3569" width="8.85546875" style="23" customWidth="1"/>
    <col min="3570" max="3570" width="46" style="23" customWidth="1"/>
    <col min="3571" max="3575" width="9.28515625" style="23" customWidth="1"/>
    <col min="3576" max="3581" width="10.5703125" style="23" customWidth="1"/>
    <col min="3582" max="3582" width="12" style="23" customWidth="1"/>
    <col min="3583" max="3584" width="9.7109375" style="23"/>
    <col min="3585" max="3585" width="46" style="23" customWidth="1"/>
    <col min="3586" max="3589" width="10.5703125" style="23" customWidth="1"/>
    <col min="3590" max="3825" width="8.85546875" style="23" customWidth="1"/>
    <col min="3826" max="3826" width="46" style="23" customWidth="1"/>
    <col min="3827" max="3831" width="9.28515625" style="23" customWidth="1"/>
    <col min="3832" max="3837" width="10.5703125" style="23" customWidth="1"/>
    <col min="3838" max="3838" width="12" style="23" customWidth="1"/>
    <col min="3839" max="3840" width="9.7109375" style="23"/>
    <col min="3841" max="3841" width="46" style="23" customWidth="1"/>
    <col min="3842" max="3845" width="10.5703125" style="23" customWidth="1"/>
    <col min="3846" max="4081" width="8.85546875" style="23" customWidth="1"/>
    <col min="4082" max="4082" width="46" style="23" customWidth="1"/>
    <col min="4083" max="4087" width="9.28515625" style="23" customWidth="1"/>
    <col min="4088" max="4093" width="10.5703125" style="23" customWidth="1"/>
    <col min="4094" max="4094" width="12" style="23" customWidth="1"/>
    <col min="4095" max="4096" width="9.7109375" style="23"/>
    <col min="4097" max="4097" width="46" style="23" customWidth="1"/>
    <col min="4098" max="4101" width="10.5703125" style="23" customWidth="1"/>
    <col min="4102" max="4337" width="8.85546875" style="23" customWidth="1"/>
    <col min="4338" max="4338" width="46" style="23" customWidth="1"/>
    <col min="4339" max="4343" width="9.28515625" style="23" customWidth="1"/>
    <col min="4344" max="4349" width="10.5703125" style="23" customWidth="1"/>
    <col min="4350" max="4350" width="12" style="23" customWidth="1"/>
    <col min="4351" max="4352" width="9.7109375" style="23"/>
    <col min="4353" max="4353" width="46" style="23" customWidth="1"/>
    <col min="4354" max="4357" width="10.5703125" style="23" customWidth="1"/>
    <col min="4358" max="4593" width="8.85546875" style="23" customWidth="1"/>
    <col min="4594" max="4594" width="46" style="23" customWidth="1"/>
    <col min="4595" max="4599" width="9.28515625" style="23" customWidth="1"/>
    <col min="4600" max="4605" width="10.5703125" style="23" customWidth="1"/>
    <col min="4606" max="4606" width="12" style="23" customWidth="1"/>
    <col min="4607" max="4608" width="9.7109375" style="23"/>
    <col min="4609" max="4609" width="46" style="23" customWidth="1"/>
    <col min="4610" max="4613" width="10.5703125" style="23" customWidth="1"/>
    <col min="4614" max="4849" width="8.85546875" style="23" customWidth="1"/>
    <col min="4850" max="4850" width="46" style="23" customWidth="1"/>
    <col min="4851" max="4855" width="9.28515625" style="23" customWidth="1"/>
    <col min="4856" max="4861" width="10.5703125" style="23" customWidth="1"/>
    <col min="4862" max="4862" width="12" style="23" customWidth="1"/>
    <col min="4863" max="4864" width="9.7109375" style="23"/>
    <col min="4865" max="4865" width="46" style="23" customWidth="1"/>
    <col min="4866" max="4869" width="10.5703125" style="23" customWidth="1"/>
    <col min="4870" max="5105" width="8.85546875" style="23" customWidth="1"/>
    <col min="5106" max="5106" width="46" style="23" customWidth="1"/>
    <col min="5107" max="5111" width="9.28515625" style="23" customWidth="1"/>
    <col min="5112" max="5117" width="10.5703125" style="23" customWidth="1"/>
    <col min="5118" max="5118" width="12" style="23" customWidth="1"/>
    <col min="5119" max="5120" width="9.7109375" style="23"/>
    <col min="5121" max="5121" width="46" style="23" customWidth="1"/>
    <col min="5122" max="5125" width="10.5703125" style="23" customWidth="1"/>
    <col min="5126" max="5361" width="8.85546875" style="23" customWidth="1"/>
    <col min="5362" max="5362" width="46" style="23" customWidth="1"/>
    <col min="5363" max="5367" width="9.28515625" style="23" customWidth="1"/>
    <col min="5368" max="5373" width="10.5703125" style="23" customWidth="1"/>
    <col min="5374" max="5374" width="12" style="23" customWidth="1"/>
    <col min="5375" max="5376" width="9.7109375" style="23"/>
    <col min="5377" max="5377" width="46" style="23" customWidth="1"/>
    <col min="5378" max="5381" width="10.5703125" style="23" customWidth="1"/>
    <col min="5382" max="5617" width="8.85546875" style="23" customWidth="1"/>
    <col min="5618" max="5618" width="46" style="23" customWidth="1"/>
    <col min="5619" max="5623" width="9.28515625" style="23" customWidth="1"/>
    <col min="5624" max="5629" width="10.5703125" style="23" customWidth="1"/>
    <col min="5630" max="5630" width="12" style="23" customWidth="1"/>
    <col min="5631" max="5632" width="9.7109375" style="23"/>
    <col min="5633" max="5633" width="46" style="23" customWidth="1"/>
    <col min="5634" max="5637" width="10.5703125" style="23" customWidth="1"/>
    <col min="5638" max="5873" width="8.85546875" style="23" customWidth="1"/>
    <col min="5874" max="5874" width="46" style="23" customWidth="1"/>
    <col min="5875" max="5879" width="9.28515625" style="23" customWidth="1"/>
    <col min="5880" max="5885" width="10.5703125" style="23" customWidth="1"/>
    <col min="5886" max="5886" width="12" style="23" customWidth="1"/>
    <col min="5887" max="5888" width="9.7109375" style="23"/>
    <col min="5889" max="5889" width="46" style="23" customWidth="1"/>
    <col min="5890" max="5893" width="10.5703125" style="23" customWidth="1"/>
    <col min="5894" max="6129" width="8.85546875" style="23" customWidth="1"/>
    <col min="6130" max="6130" width="46" style="23" customWidth="1"/>
    <col min="6131" max="6135" width="9.28515625" style="23" customWidth="1"/>
    <col min="6136" max="6141" width="10.5703125" style="23" customWidth="1"/>
    <col min="6142" max="6142" width="12" style="23" customWidth="1"/>
    <col min="6143" max="6144" width="9.7109375" style="23"/>
    <col min="6145" max="6145" width="46" style="23" customWidth="1"/>
    <col min="6146" max="6149" width="10.5703125" style="23" customWidth="1"/>
    <col min="6150" max="6385" width="8.85546875" style="23" customWidth="1"/>
    <col min="6386" max="6386" width="46" style="23" customWidth="1"/>
    <col min="6387" max="6391" width="9.28515625" style="23" customWidth="1"/>
    <col min="6392" max="6397" width="10.5703125" style="23" customWidth="1"/>
    <col min="6398" max="6398" width="12" style="23" customWidth="1"/>
    <col min="6399" max="6400" width="9.7109375" style="23"/>
    <col min="6401" max="6401" width="46" style="23" customWidth="1"/>
    <col min="6402" max="6405" width="10.5703125" style="23" customWidth="1"/>
    <col min="6406" max="6641" width="8.85546875" style="23" customWidth="1"/>
    <col min="6642" max="6642" width="46" style="23" customWidth="1"/>
    <col min="6643" max="6647" width="9.28515625" style="23" customWidth="1"/>
    <col min="6648" max="6653" width="10.5703125" style="23" customWidth="1"/>
    <col min="6654" max="6654" width="12" style="23" customWidth="1"/>
    <col min="6655" max="6656" width="9.7109375" style="23"/>
    <col min="6657" max="6657" width="46" style="23" customWidth="1"/>
    <col min="6658" max="6661" width="10.5703125" style="23" customWidth="1"/>
    <col min="6662" max="6897" width="8.85546875" style="23" customWidth="1"/>
    <col min="6898" max="6898" width="46" style="23" customWidth="1"/>
    <col min="6899" max="6903" width="9.28515625" style="23" customWidth="1"/>
    <col min="6904" max="6909" width="10.5703125" style="23" customWidth="1"/>
    <col min="6910" max="6910" width="12" style="23" customWidth="1"/>
    <col min="6911" max="6912" width="9.7109375" style="23"/>
    <col min="6913" max="6913" width="46" style="23" customWidth="1"/>
    <col min="6914" max="6917" width="10.5703125" style="23" customWidth="1"/>
    <col min="6918" max="7153" width="8.85546875" style="23" customWidth="1"/>
    <col min="7154" max="7154" width="46" style="23" customWidth="1"/>
    <col min="7155" max="7159" width="9.28515625" style="23" customWidth="1"/>
    <col min="7160" max="7165" width="10.5703125" style="23" customWidth="1"/>
    <col min="7166" max="7166" width="12" style="23" customWidth="1"/>
    <col min="7167" max="7168" width="9.7109375" style="23"/>
    <col min="7169" max="7169" width="46" style="23" customWidth="1"/>
    <col min="7170" max="7173" width="10.5703125" style="23" customWidth="1"/>
    <col min="7174" max="7409" width="8.85546875" style="23" customWidth="1"/>
    <col min="7410" max="7410" width="46" style="23" customWidth="1"/>
    <col min="7411" max="7415" width="9.28515625" style="23" customWidth="1"/>
    <col min="7416" max="7421" width="10.5703125" style="23" customWidth="1"/>
    <col min="7422" max="7422" width="12" style="23" customWidth="1"/>
    <col min="7423" max="7424" width="9.7109375" style="23"/>
    <col min="7425" max="7425" width="46" style="23" customWidth="1"/>
    <col min="7426" max="7429" width="10.5703125" style="23" customWidth="1"/>
    <col min="7430" max="7665" width="8.85546875" style="23" customWidth="1"/>
    <col min="7666" max="7666" width="46" style="23" customWidth="1"/>
    <col min="7667" max="7671" width="9.28515625" style="23" customWidth="1"/>
    <col min="7672" max="7677" width="10.5703125" style="23" customWidth="1"/>
    <col min="7678" max="7678" width="12" style="23" customWidth="1"/>
    <col min="7679" max="7680" width="9.7109375" style="23"/>
    <col min="7681" max="7681" width="46" style="23" customWidth="1"/>
    <col min="7682" max="7685" width="10.5703125" style="23" customWidth="1"/>
    <col min="7686" max="7921" width="8.85546875" style="23" customWidth="1"/>
    <col min="7922" max="7922" width="46" style="23" customWidth="1"/>
    <col min="7923" max="7927" width="9.28515625" style="23" customWidth="1"/>
    <col min="7928" max="7933" width="10.5703125" style="23" customWidth="1"/>
    <col min="7934" max="7934" width="12" style="23" customWidth="1"/>
    <col min="7935" max="7936" width="9.7109375" style="23"/>
    <col min="7937" max="7937" width="46" style="23" customWidth="1"/>
    <col min="7938" max="7941" width="10.5703125" style="23" customWidth="1"/>
    <col min="7942" max="8177" width="8.85546875" style="23" customWidth="1"/>
    <col min="8178" max="8178" width="46" style="23" customWidth="1"/>
    <col min="8179" max="8183" width="9.28515625" style="23" customWidth="1"/>
    <col min="8184" max="8189" width="10.5703125" style="23" customWidth="1"/>
    <col min="8190" max="8190" width="12" style="23" customWidth="1"/>
    <col min="8191" max="8192" width="9.7109375" style="23"/>
    <col min="8193" max="8193" width="46" style="23" customWidth="1"/>
    <col min="8194" max="8197" width="10.5703125" style="23" customWidth="1"/>
    <col min="8198" max="8433" width="8.85546875" style="23" customWidth="1"/>
    <col min="8434" max="8434" width="46" style="23" customWidth="1"/>
    <col min="8435" max="8439" width="9.28515625" style="23" customWidth="1"/>
    <col min="8440" max="8445" width="10.5703125" style="23" customWidth="1"/>
    <col min="8446" max="8446" width="12" style="23" customWidth="1"/>
    <col min="8447" max="8448" width="9.7109375" style="23"/>
    <col min="8449" max="8449" width="46" style="23" customWidth="1"/>
    <col min="8450" max="8453" width="10.5703125" style="23" customWidth="1"/>
    <col min="8454" max="8689" width="8.85546875" style="23" customWidth="1"/>
    <col min="8690" max="8690" width="46" style="23" customWidth="1"/>
    <col min="8691" max="8695" width="9.28515625" style="23" customWidth="1"/>
    <col min="8696" max="8701" width="10.5703125" style="23" customWidth="1"/>
    <col min="8702" max="8702" width="12" style="23" customWidth="1"/>
    <col min="8703" max="8704" width="9.7109375" style="23"/>
    <col min="8705" max="8705" width="46" style="23" customWidth="1"/>
    <col min="8706" max="8709" width="10.5703125" style="23" customWidth="1"/>
    <col min="8710" max="8945" width="8.85546875" style="23" customWidth="1"/>
    <col min="8946" max="8946" width="46" style="23" customWidth="1"/>
    <col min="8947" max="8951" width="9.28515625" style="23" customWidth="1"/>
    <col min="8952" max="8957" width="10.5703125" style="23" customWidth="1"/>
    <col min="8958" max="8958" width="12" style="23" customWidth="1"/>
    <col min="8959" max="8960" width="9.7109375" style="23"/>
    <col min="8961" max="8961" width="46" style="23" customWidth="1"/>
    <col min="8962" max="8965" width="10.5703125" style="23" customWidth="1"/>
    <col min="8966" max="9201" width="8.85546875" style="23" customWidth="1"/>
    <col min="9202" max="9202" width="46" style="23" customWidth="1"/>
    <col min="9203" max="9207" width="9.28515625" style="23" customWidth="1"/>
    <col min="9208" max="9213" width="10.5703125" style="23" customWidth="1"/>
    <col min="9214" max="9214" width="12" style="23" customWidth="1"/>
    <col min="9215" max="9216" width="9.7109375" style="23"/>
    <col min="9217" max="9217" width="46" style="23" customWidth="1"/>
    <col min="9218" max="9221" width="10.5703125" style="23" customWidth="1"/>
    <col min="9222" max="9457" width="8.85546875" style="23" customWidth="1"/>
    <col min="9458" max="9458" width="46" style="23" customWidth="1"/>
    <col min="9459" max="9463" width="9.28515625" style="23" customWidth="1"/>
    <col min="9464" max="9469" width="10.5703125" style="23" customWidth="1"/>
    <col min="9470" max="9470" width="12" style="23" customWidth="1"/>
    <col min="9471" max="9472" width="9.7109375" style="23"/>
    <col min="9473" max="9473" width="46" style="23" customWidth="1"/>
    <col min="9474" max="9477" width="10.5703125" style="23" customWidth="1"/>
    <col min="9478" max="9713" width="8.85546875" style="23" customWidth="1"/>
    <col min="9714" max="9714" width="46" style="23" customWidth="1"/>
    <col min="9715" max="9719" width="9.28515625" style="23" customWidth="1"/>
    <col min="9720" max="9725" width="10.5703125" style="23" customWidth="1"/>
    <col min="9726" max="9726" width="12" style="23" customWidth="1"/>
    <col min="9727" max="9728" width="9.7109375" style="23"/>
    <col min="9729" max="9729" width="46" style="23" customWidth="1"/>
    <col min="9730" max="9733" width="10.5703125" style="23" customWidth="1"/>
    <col min="9734" max="9969" width="8.85546875" style="23" customWidth="1"/>
    <col min="9970" max="9970" width="46" style="23" customWidth="1"/>
    <col min="9971" max="9975" width="9.28515625" style="23" customWidth="1"/>
    <col min="9976" max="9981" width="10.5703125" style="23" customWidth="1"/>
    <col min="9982" max="9982" width="12" style="23" customWidth="1"/>
    <col min="9983" max="9984" width="9.7109375" style="23"/>
    <col min="9985" max="9985" width="46" style="23" customWidth="1"/>
    <col min="9986" max="9989" width="10.5703125" style="23" customWidth="1"/>
    <col min="9990" max="10225" width="8.85546875" style="23" customWidth="1"/>
    <col min="10226" max="10226" width="46" style="23" customWidth="1"/>
    <col min="10227" max="10231" width="9.28515625" style="23" customWidth="1"/>
    <col min="10232" max="10237" width="10.5703125" style="23" customWidth="1"/>
    <col min="10238" max="10238" width="12" style="23" customWidth="1"/>
    <col min="10239" max="10240" width="9.7109375" style="23"/>
    <col min="10241" max="10241" width="46" style="23" customWidth="1"/>
    <col min="10242" max="10245" width="10.5703125" style="23" customWidth="1"/>
    <col min="10246" max="10481" width="8.85546875" style="23" customWidth="1"/>
    <col min="10482" max="10482" width="46" style="23" customWidth="1"/>
    <col min="10483" max="10487" width="9.28515625" style="23" customWidth="1"/>
    <col min="10488" max="10493" width="10.5703125" style="23" customWidth="1"/>
    <col min="10494" max="10494" width="12" style="23" customWidth="1"/>
    <col min="10495" max="10496" width="9.7109375" style="23"/>
    <col min="10497" max="10497" width="46" style="23" customWidth="1"/>
    <col min="10498" max="10501" width="10.5703125" style="23" customWidth="1"/>
    <col min="10502" max="10737" width="8.85546875" style="23" customWidth="1"/>
    <col min="10738" max="10738" width="46" style="23" customWidth="1"/>
    <col min="10739" max="10743" width="9.28515625" style="23" customWidth="1"/>
    <col min="10744" max="10749" width="10.5703125" style="23" customWidth="1"/>
    <col min="10750" max="10750" width="12" style="23" customWidth="1"/>
    <col min="10751" max="10752" width="9.7109375" style="23"/>
    <col min="10753" max="10753" width="46" style="23" customWidth="1"/>
    <col min="10754" max="10757" width="10.5703125" style="23" customWidth="1"/>
    <col min="10758" max="10993" width="8.85546875" style="23" customWidth="1"/>
    <col min="10994" max="10994" width="46" style="23" customWidth="1"/>
    <col min="10995" max="10999" width="9.28515625" style="23" customWidth="1"/>
    <col min="11000" max="11005" width="10.5703125" style="23" customWidth="1"/>
    <col min="11006" max="11006" width="12" style="23" customWidth="1"/>
    <col min="11007" max="11008" width="9.7109375" style="23"/>
    <col min="11009" max="11009" width="46" style="23" customWidth="1"/>
    <col min="11010" max="11013" width="10.5703125" style="23" customWidth="1"/>
    <col min="11014" max="11249" width="8.85546875" style="23" customWidth="1"/>
    <col min="11250" max="11250" width="46" style="23" customWidth="1"/>
    <col min="11251" max="11255" width="9.28515625" style="23" customWidth="1"/>
    <col min="11256" max="11261" width="10.5703125" style="23" customWidth="1"/>
    <col min="11262" max="11262" width="12" style="23" customWidth="1"/>
    <col min="11263" max="11264" width="9.7109375" style="23"/>
    <col min="11265" max="11265" width="46" style="23" customWidth="1"/>
    <col min="11266" max="11269" width="10.5703125" style="23" customWidth="1"/>
    <col min="11270" max="11505" width="8.85546875" style="23" customWidth="1"/>
    <col min="11506" max="11506" width="46" style="23" customWidth="1"/>
    <col min="11507" max="11511" width="9.28515625" style="23" customWidth="1"/>
    <col min="11512" max="11517" width="10.5703125" style="23" customWidth="1"/>
    <col min="11518" max="11518" width="12" style="23" customWidth="1"/>
    <col min="11519" max="11520" width="9.7109375" style="23"/>
    <col min="11521" max="11521" width="46" style="23" customWidth="1"/>
    <col min="11522" max="11525" width="10.5703125" style="23" customWidth="1"/>
    <col min="11526" max="11761" width="8.85546875" style="23" customWidth="1"/>
    <col min="11762" max="11762" width="46" style="23" customWidth="1"/>
    <col min="11763" max="11767" width="9.28515625" style="23" customWidth="1"/>
    <col min="11768" max="11773" width="10.5703125" style="23" customWidth="1"/>
    <col min="11774" max="11774" width="12" style="23" customWidth="1"/>
    <col min="11775" max="11776" width="9.7109375" style="23"/>
    <col min="11777" max="11777" width="46" style="23" customWidth="1"/>
    <col min="11778" max="11781" width="10.5703125" style="23" customWidth="1"/>
    <col min="11782" max="12017" width="8.85546875" style="23" customWidth="1"/>
    <col min="12018" max="12018" width="46" style="23" customWidth="1"/>
    <col min="12019" max="12023" width="9.28515625" style="23" customWidth="1"/>
    <col min="12024" max="12029" width="10.5703125" style="23" customWidth="1"/>
    <col min="12030" max="12030" width="12" style="23" customWidth="1"/>
    <col min="12031" max="12032" width="9.7109375" style="23"/>
    <col min="12033" max="12033" width="46" style="23" customWidth="1"/>
    <col min="12034" max="12037" width="10.5703125" style="23" customWidth="1"/>
    <col min="12038" max="12273" width="8.85546875" style="23" customWidth="1"/>
    <col min="12274" max="12274" width="46" style="23" customWidth="1"/>
    <col min="12275" max="12279" width="9.28515625" style="23" customWidth="1"/>
    <col min="12280" max="12285" width="10.5703125" style="23" customWidth="1"/>
    <col min="12286" max="12286" width="12" style="23" customWidth="1"/>
    <col min="12287" max="12288" width="9.7109375" style="23"/>
    <col min="12289" max="12289" width="46" style="23" customWidth="1"/>
    <col min="12290" max="12293" width="10.5703125" style="23" customWidth="1"/>
    <col min="12294" max="12529" width="8.85546875" style="23" customWidth="1"/>
    <col min="12530" max="12530" width="46" style="23" customWidth="1"/>
    <col min="12531" max="12535" width="9.28515625" style="23" customWidth="1"/>
    <col min="12536" max="12541" width="10.5703125" style="23" customWidth="1"/>
    <col min="12542" max="12542" width="12" style="23" customWidth="1"/>
    <col min="12543" max="12544" width="9.7109375" style="23"/>
    <col min="12545" max="12545" width="46" style="23" customWidth="1"/>
    <col min="12546" max="12549" width="10.5703125" style="23" customWidth="1"/>
    <col min="12550" max="12785" width="8.85546875" style="23" customWidth="1"/>
    <col min="12786" max="12786" width="46" style="23" customWidth="1"/>
    <col min="12787" max="12791" width="9.28515625" style="23" customWidth="1"/>
    <col min="12792" max="12797" width="10.5703125" style="23" customWidth="1"/>
    <col min="12798" max="12798" width="12" style="23" customWidth="1"/>
    <col min="12799" max="12800" width="9.7109375" style="23"/>
    <col min="12801" max="12801" width="46" style="23" customWidth="1"/>
    <col min="12802" max="12805" width="10.5703125" style="23" customWidth="1"/>
    <col min="12806" max="13041" width="8.85546875" style="23" customWidth="1"/>
    <col min="13042" max="13042" width="46" style="23" customWidth="1"/>
    <col min="13043" max="13047" width="9.28515625" style="23" customWidth="1"/>
    <col min="13048" max="13053" width="10.5703125" style="23" customWidth="1"/>
    <col min="13054" max="13054" width="12" style="23" customWidth="1"/>
    <col min="13055" max="13056" width="9.7109375" style="23"/>
    <col min="13057" max="13057" width="46" style="23" customWidth="1"/>
    <col min="13058" max="13061" width="10.5703125" style="23" customWidth="1"/>
    <col min="13062" max="13297" width="8.85546875" style="23" customWidth="1"/>
    <col min="13298" max="13298" width="46" style="23" customWidth="1"/>
    <col min="13299" max="13303" width="9.28515625" style="23" customWidth="1"/>
    <col min="13304" max="13309" width="10.5703125" style="23" customWidth="1"/>
    <col min="13310" max="13310" width="12" style="23" customWidth="1"/>
    <col min="13311" max="13312" width="9.7109375" style="23"/>
    <col min="13313" max="13313" width="46" style="23" customWidth="1"/>
    <col min="13314" max="13317" width="10.5703125" style="23" customWidth="1"/>
    <col min="13318" max="13553" width="8.85546875" style="23" customWidth="1"/>
    <col min="13554" max="13554" width="46" style="23" customWidth="1"/>
    <col min="13555" max="13559" width="9.28515625" style="23" customWidth="1"/>
    <col min="13560" max="13565" width="10.5703125" style="23" customWidth="1"/>
    <col min="13566" max="13566" width="12" style="23" customWidth="1"/>
    <col min="13567" max="13568" width="9.7109375" style="23"/>
    <col min="13569" max="13569" width="46" style="23" customWidth="1"/>
    <col min="13570" max="13573" width="10.5703125" style="23" customWidth="1"/>
    <col min="13574" max="13809" width="8.85546875" style="23" customWidth="1"/>
    <col min="13810" max="13810" width="46" style="23" customWidth="1"/>
    <col min="13811" max="13815" width="9.28515625" style="23" customWidth="1"/>
    <col min="13816" max="13821" width="10.5703125" style="23" customWidth="1"/>
    <col min="13822" max="13822" width="12" style="23" customWidth="1"/>
    <col min="13823" max="13824" width="9.7109375" style="23"/>
    <col min="13825" max="13825" width="46" style="23" customWidth="1"/>
    <col min="13826" max="13829" width="10.5703125" style="23" customWidth="1"/>
    <col min="13830" max="14065" width="8.85546875" style="23" customWidth="1"/>
    <col min="14066" max="14066" width="46" style="23" customWidth="1"/>
    <col min="14067" max="14071" width="9.28515625" style="23" customWidth="1"/>
    <col min="14072" max="14077" width="10.5703125" style="23" customWidth="1"/>
    <col min="14078" max="14078" width="12" style="23" customWidth="1"/>
    <col min="14079" max="14080" width="9.7109375" style="23"/>
    <col min="14081" max="14081" width="46" style="23" customWidth="1"/>
    <col min="14082" max="14085" width="10.5703125" style="23" customWidth="1"/>
    <col min="14086" max="14321" width="8.85546875" style="23" customWidth="1"/>
    <col min="14322" max="14322" width="46" style="23" customWidth="1"/>
    <col min="14323" max="14327" width="9.28515625" style="23" customWidth="1"/>
    <col min="14328" max="14333" width="10.5703125" style="23" customWidth="1"/>
    <col min="14334" max="14334" width="12" style="23" customWidth="1"/>
    <col min="14335" max="14336" width="9.7109375" style="23"/>
    <col min="14337" max="14337" width="46" style="23" customWidth="1"/>
    <col min="14338" max="14341" width="10.5703125" style="23" customWidth="1"/>
    <col min="14342" max="14577" width="8.85546875" style="23" customWidth="1"/>
    <col min="14578" max="14578" width="46" style="23" customWidth="1"/>
    <col min="14579" max="14583" width="9.28515625" style="23" customWidth="1"/>
    <col min="14584" max="14589" width="10.5703125" style="23" customWidth="1"/>
    <col min="14590" max="14590" width="12" style="23" customWidth="1"/>
    <col min="14591" max="14592" width="9.7109375" style="23"/>
    <col min="14593" max="14593" width="46" style="23" customWidth="1"/>
    <col min="14594" max="14597" width="10.5703125" style="23" customWidth="1"/>
    <col min="14598" max="14833" width="8.85546875" style="23" customWidth="1"/>
    <col min="14834" max="14834" width="46" style="23" customWidth="1"/>
    <col min="14835" max="14839" width="9.28515625" style="23" customWidth="1"/>
    <col min="14840" max="14845" width="10.5703125" style="23" customWidth="1"/>
    <col min="14846" max="14846" width="12" style="23" customWidth="1"/>
    <col min="14847" max="14848" width="9.7109375" style="23"/>
    <col min="14849" max="14849" width="46" style="23" customWidth="1"/>
    <col min="14850" max="14853" width="10.5703125" style="23" customWidth="1"/>
    <col min="14854" max="15089" width="8.85546875" style="23" customWidth="1"/>
    <col min="15090" max="15090" width="46" style="23" customWidth="1"/>
    <col min="15091" max="15095" width="9.28515625" style="23" customWidth="1"/>
    <col min="15096" max="15101" width="10.5703125" style="23" customWidth="1"/>
    <col min="15102" max="15102" width="12" style="23" customWidth="1"/>
    <col min="15103" max="15104" width="9.7109375" style="23"/>
    <col min="15105" max="15105" width="46" style="23" customWidth="1"/>
    <col min="15106" max="15109" width="10.5703125" style="23" customWidth="1"/>
    <col min="15110" max="15345" width="8.85546875" style="23" customWidth="1"/>
    <col min="15346" max="15346" width="46" style="23" customWidth="1"/>
    <col min="15347" max="15351" width="9.28515625" style="23" customWidth="1"/>
    <col min="15352" max="15357" width="10.5703125" style="23" customWidth="1"/>
    <col min="15358" max="15358" width="12" style="23" customWidth="1"/>
    <col min="15359" max="15360" width="9.7109375" style="23"/>
    <col min="15361" max="15361" width="46" style="23" customWidth="1"/>
    <col min="15362" max="15365" width="10.5703125" style="23" customWidth="1"/>
    <col min="15366" max="15601" width="8.85546875" style="23" customWidth="1"/>
    <col min="15602" max="15602" width="46" style="23" customWidth="1"/>
    <col min="15603" max="15607" width="9.28515625" style="23" customWidth="1"/>
    <col min="15608" max="15613" width="10.5703125" style="23" customWidth="1"/>
    <col min="15614" max="15614" width="12" style="23" customWidth="1"/>
    <col min="15615" max="15616" width="9.7109375" style="23"/>
    <col min="15617" max="15617" width="46" style="23" customWidth="1"/>
    <col min="15618" max="15621" width="10.5703125" style="23" customWidth="1"/>
    <col min="15622" max="15857" width="8.85546875" style="23" customWidth="1"/>
    <col min="15858" max="15858" width="46" style="23" customWidth="1"/>
    <col min="15859" max="15863" width="9.28515625" style="23" customWidth="1"/>
    <col min="15864" max="15869" width="10.5703125" style="23" customWidth="1"/>
    <col min="15870" max="15870" width="12" style="23" customWidth="1"/>
    <col min="15871" max="15872" width="9.7109375" style="23"/>
    <col min="15873" max="15873" width="46" style="23" customWidth="1"/>
    <col min="15874" max="15877" width="10.5703125" style="23" customWidth="1"/>
    <col min="15878" max="16113" width="8.85546875" style="23" customWidth="1"/>
    <col min="16114" max="16114" width="46" style="23" customWidth="1"/>
    <col min="16115" max="16119" width="9.28515625" style="23" customWidth="1"/>
    <col min="16120" max="16125" width="10.5703125" style="23" customWidth="1"/>
    <col min="16126" max="16126" width="12" style="23" customWidth="1"/>
    <col min="16127" max="16128" width="9.7109375" style="23"/>
    <col min="16129" max="16129" width="46" style="23" customWidth="1"/>
    <col min="16130" max="16133" width="10.5703125" style="23" customWidth="1"/>
    <col min="16134" max="16369" width="8.85546875" style="23" customWidth="1"/>
    <col min="16370" max="16370" width="46" style="23" customWidth="1"/>
    <col min="16371" max="16375" width="9.28515625" style="23" customWidth="1"/>
    <col min="16376" max="16381" width="10.5703125" style="23" customWidth="1"/>
    <col min="16382" max="16382" width="12" style="23" customWidth="1"/>
    <col min="16383" max="16384" width="9.7109375" style="23"/>
  </cols>
  <sheetData>
    <row r="1" spans="1:38" ht="21" x14ac:dyDescent="0.35">
      <c r="A1" s="409" t="s">
        <v>302</v>
      </c>
      <c r="B1" s="409"/>
      <c r="C1" s="409"/>
      <c r="D1" s="409"/>
      <c r="E1" s="409"/>
      <c r="F1" s="409"/>
      <c r="G1" s="409"/>
      <c r="H1" s="409"/>
      <c r="I1" s="409"/>
      <c r="J1" s="409"/>
      <c r="K1" s="409"/>
      <c r="L1" s="409"/>
      <c r="M1" s="409"/>
      <c r="N1" s="409"/>
      <c r="O1" s="409"/>
      <c r="P1" s="409"/>
      <c r="Q1" s="409"/>
      <c r="R1" s="409"/>
      <c r="S1" s="409"/>
      <c r="T1" s="409"/>
      <c r="U1" s="409"/>
      <c r="V1" s="409"/>
      <c r="W1" s="409"/>
      <c r="X1" s="409"/>
      <c r="Y1" s="409"/>
      <c r="Z1" s="409"/>
      <c r="AA1" s="409"/>
      <c r="AB1" s="409"/>
      <c r="AC1" s="409"/>
      <c r="AD1" s="409"/>
      <c r="AE1" s="409"/>
      <c r="AF1" s="409"/>
      <c r="AG1" s="409"/>
      <c r="AH1" s="409"/>
      <c r="AI1" s="409"/>
      <c r="AJ1" s="409"/>
      <c r="AK1" s="409"/>
      <c r="AL1" s="409"/>
    </row>
    <row r="2" spans="1:38" x14ac:dyDescent="0.25">
      <c r="A2" s="413" t="s">
        <v>149</v>
      </c>
      <c r="B2" s="410"/>
      <c r="C2" s="314">
        <v>2007</v>
      </c>
      <c r="D2" s="314">
        <v>2008</v>
      </c>
      <c r="E2" s="314">
        <v>2009</v>
      </c>
      <c r="F2" s="314">
        <v>2010</v>
      </c>
      <c r="G2" s="314">
        <v>2011</v>
      </c>
      <c r="H2" s="314">
        <v>2012</v>
      </c>
      <c r="I2" s="314">
        <v>2013</v>
      </c>
      <c r="J2" s="314">
        <v>2014</v>
      </c>
      <c r="K2" s="314">
        <v>2015</v>
      </c>
      <c r="L2" s="314">
        <v>2016</v>
      </c>
      <c r="M2" s="314">
        <v>2017</v>
      </c>
      <c r="N2" s="321" t="s">
        <v>303</v>
      </c>
      <c r="O2" s="322" t="s">
        <v>303</v>
      </c>
      <c r="P2" s="322" t="s">
        <v>303</v>
      </c>
      <c r="Q2" s="322" t="s">
        <v>303</v>
      </c>
      <c r="R2" s="322" t="s">
        <v>303</v>
      </c>
      <c r="S2" s="322" t="s">
        <v>303</v>
      </c>
      <c r="T2" s="322" t="s">
        <v>303</v>
      </c>
      <c r="U2" s="322" t="s">
        <v>303</v>
      </c>
      <c r="V2" s="322" t="s">
        <v>303</v>
      </c>
      <c r="W2" s="322" t="s">
        <v>303</v>
      </c>
      <c r="X2" s="322" t="s">
        <v>303</v>
      </c>
      <c r="Y2" s="322" t="s">
        <v>303</v>
      </c>
      <c r="Z2" s="322" t="s">
        <v>303</v>
      </c>
      <c r="AA2" s="322" t="s">
        <v>303</v>
      </c>
      <c r="AB2" s="322" t="s">
        <v>303</v>
      </c>
      <c r="AC2" s="322" t="s">
        <v>303</v>
      </c>
      <c r="AD2" s="322" t="s">
        <v>303</v>
      </c>
      <c r="AE2" s="322" t="s">
        <v>303</v>
      </c>
      <c r="AF2" s="322" t="s">
        <v>303</v>
      </c>
      <c r="AG2" s="322" t="s">
        <v>303</v>
      </c>
      <c r="AH2" s="322" t="s">
        <v>303</v>
      </c>
      <c r="AI2" s="322" t="s">
        <v>303</v>
      </c>
      <c r="AJ2" s="322" t="s">
        <v>303</v>
      </c>
      <c r="AK2" s="322" t="s">
        <v>303</v>
      </c>
      <c r="AL2" s="323" t="s">
        <v>303</v>
      </c>
    </row>
    <row r="3" spans="1:38" s="53" customFormat="1" x14ac:dyDescent="0.25">
      <c r="A3" s="414" t="s">
        <v>149</v>
      </c>
      <c r="B3" s="411"/>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213">
        <v>2018</v>
      </c>
    </row>
    <row r="4" spans="1:38" x14ac:dyDescent="0.25">
      <c r="A4" s="415" t="s">
        <v>149</v>
      </c>
      <c r="B4" s="412"/>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9" t="s">
        <v>155</v>
      </c>
    </row>
    <row r="5" spans="1:38" ht="30" x14ac:dyDescent="0.25">
      <c r="A5" s="254">
        <v>1</v>
      </c>
      <c r="B5" s="309" t="s">
        <v>289</v>
      </c>
      <c r="C5" s="86">
        <v>-6.9</v>
      </c>
      <c r="D5" s="86">
        <v>-16.100000000000001</v>
      </c>
      <c r="E5" s="86">
        <v>7.9</v>
      </c>
      <c r="F5" s="207">
        <v>24.7</v>
      </c>
      <c r="G5" s="207">
        <v>4.7</v>
      </c>
      <c r="H5" s="86">
        <v>10.4</v>
      </c>
      <c r="I5" s="86">
        <v>0.7</v>
      </c>
      <c r="J5" s="86">
        <v>5.4</v>
      </c>
      <c r="K5" s="86">
        <v>-2.9</v>
      </c>
      <c r="L5" s="86">
        <v>-1.1000000000000001</v>
      </c>
      <c r="M5" s="86">
        <v>3.2</v>
      </c>
      <c r="N5" s="120">
        <v>3.4</v>
      </c>
      <c r="O5" s="86">
        <v>-0.9</v>
      </c>
      <c r="P5" s="86">
        <v>-1.1000000000000001</v>
      </c>
      <c r="Q5" s="86">
        <v>-0.7</v>
      </c>
      <c r="R5" s="86">
        <v>0.6</v>
      </c>
      <c r="S5" s="86">
        <v>0.8</v>
      </c>
      <c r="T5" s="86">
        <v>0.5</v>
      </c>
      <c r="U5" s="86">
        <v>1.8</v>
      </c>
      <c r="V5" s="86">
        <v>-3.2</v>
      </c>
      <c r="W5" s="86">
        <v>7.7</v>
      </c>
      <c r="X5" s="86">
        <v>2.5</v>
      </c>
      <c r="Y5" s="86">
        <v>-0.9</v>
      </c>
      <c r="Z5" s="86">
        <v>-1.6</v>
      </c>
      <c r="AA5" s="86">
        <v>-1.5</v>
      </c>
      <c r="AB5" s="86">
        <v>-2.2000000000000002</v>
      </c>
      <c r="AC5" s="86">
        <v>-5.9</v>
      </c>
      <c r="AD5" s="86">
        <v>3</v>
      </c>
      <c r="AE5" s="86">
        <v>1.1000000000000001</v>
      </c>
      <c r="AF5" s="86">
        <v>1.3</v>
      </c>
      <c r="AG5" s="86">
        <v>1.8</v>
      </c>
      <c r="AH5" s="86">
        <v>-1.3</v>
      </c>
      <c r="AI5" s="86">
        <v>1.6</v>
      </c>
      <c r="AJ5" s="86">
        <v>0.6</v>
      </c>
      <c r="AK5" s="86">
        <v>2.4</v>
      </c>
      <c r="AL5" s="127">
        <v>1.2</v>
      </c>
    </row>
    <row r="6" spans="1:38" x14ac:dyDescent="0.25">
      <c r="A6" s="255">
        <f>+A5+1</f>
        <v>2</v>
      </c>
      <c r="B6" s="304" t="s">
        <v>96</v>
      </c>
      <c r="C6" s="24">
        <v>-8.9</v>
      </c>
      <c r="D6" s="24">
        <v>-34.700000000000003</v>
      </c>
      <c r="E6" s="24">
        <v>-20.3</v>
      </c>
      <c r="F6" s="138">
        <v>33.5</v>
      </c>
      <c r="G6" s="138">
        <v>3.1</v>
      </c>
      <c r="H6" s="24">
        <v>19.100000000000001</v>
      </c>
      <c r="I6" s="24">
        <v>8.3000000000000007</v>
      </c>
      <c r="J6" s="24">
        <v>12.3</v>
      </c>
      <c r="K6" s="24">
        <v>-2.5</v>
      </c>
      <c r="L6" s="24">
        <v>-1.1000000000000001</v>
      </c>
      <c r="M6" s="24">
        <v>-10.7</v>
      </c>
      <c r="N6" s="22">
        <v>7.9</v>
      </c>
      <c r="O6" s="24">
        <v>4.5</v>
      </c>
      <c r="P6" s="24">
        <v>2.2000000000000002</v>
      </c>
      <c r="Q6" s="24">
        <v>0.2</v>
      </c>
      <c r="R6" s="24">
        <v>5.2</v>
      </c>
      <c r="S6" s="24">
        <v>-1</v>
      </c>
      <c r="T6" s="24">
        <v>2.1</v>
      </c>
      <c r="U6" s="24">
        <v>0.9</v>
      </c>
      <c r="V6" s="24">
        <v>10.199999999999999</v>
      </c>
      <c r="W6" s="24">
        <v>4.9000000000000004</v>
      </c>
      <c r="X6" s="24">
        <v>-6.9</v>
      </c>
      <c r="Y6" s="24">
        <v>1.3</v>
      </c>
      <c r="Z6" s="24">
        <v>3.9</v>
      </c>
      <c r="AA6" s="24">
        <v>1.1000000000000001</v>
      </c>
      <c r="AB6" s="24">
        <v>-7.2</v>
      </c>
      <c r="AC6" s="24">
        <v>-8.5</v>
      </c>
      <c r="AD6" s="24">
        <v>7.4</v>
      </c>
      <c r="AE6" s="24">
        <v>0.3</v>
      </c>
      <c r="AF6" s="24">
        <v>7.1</v>
      </c>
      <c r="AG6" s="24">
        <v>-5.9</v>
      </c>
      <c r="AH6" s="24">
        <v>-10.4</v>
      </c>
      <c r="AI6" s="24">
        <v>2.2000000000000002</v>
      </c>
      <c r="AJ6" s="24">
        <v>2.6</v>
      </c>
      <c r="AK6" s="24">
        <v>-8.6</v>
      </c>
      <c r="AL6" s="25">
        <v>-36.5</v>
      </c>
    </row>
    <row r="7" spans="1:38" ht="30" x14ac:dyDescent="0.25">
      <c r="A7" s="255">
        <f t="shared" ref="A7:A17" si="0">+A6+1</f>
        <v>3</v>
      </c>
      <c r="B7" s="309" t="s">
        <v>298</v>
      </c>
      <c r="C7" s="86">
        <v>-6.1</v>
      </c>
      <c r="D7" s="86">
        <v>-9.8000000000000007</v>
      </c>
      <c r="E7" s="86">
        <v>14.9</v>
      </c>
      <c r="F7" s="208">
        <v>23.1</v>
      </c>
      <c r="G7" s="208">
        <v>5</v>
      </c>
      <c r="H7" s="86">
        <v>8.8000000000000007</v>
      </c>
      <c r="I7" s="86">
        <v>-0.9</v>
      </c>
      <c r="J7" s="86">
        <v>3.9</v>
      </c>
      <c r="K7" s="86">
        <v>-3</v>
      </c>
      <c r="L7" s="86">
        <v>-1.1000000000000001</v>
      </c>
      <c r="M7" s="86">
        <v>6.5</v>
      </c>
      <c r="N7" s="121">
        <v>2.6</v>
      </c>
      <c r="O7" s="86">
        <v>-1.9</v>
      </c>
      <c r="P7" s="86">
        <v>-1.7</v>
      </c>
      <c r="Q7" s="86">
        <v>-0.9</v>
      </c>
      <c r="R7" s="86">
        <v>-0.4</v>
      </c>
      <c r="S7" s="86">
        <v>1.2</v>
      </c>
      <c r="T7" s="86">
        <v>0.2</v>
      </c>
      <c r="U7" s="86">
        <v>2</v>
      </c>
      <c r="V7" s="86">
        <v>-6.1</v>
      </c>
      <c r="W7" s="86">
        <v>8.4</v>
      </c>
      <c r="X7" s="86">
        <v>4.8</v>
      </c>
      <c r="Y7" s="86">
        <v>-1.5</v>
      </c>
      <c r="Z7" s="86">
        <v>-2.8</v>
      </c>
      <c r="AA7" s="86">
        <v>-2.1</v>
      </c>
      <c r="AB7" s="86">
        <v>-0.9</v>
      </c>
      <c r="AC7" s="86">
        <v>-5.2</v>
      </c>
      <c r="AD7" s="86">
        <v>2.1</v>
      </c>
      <c r="AE7" s="86">
        <v>1.3</v>
      </c>
      <c r="AF7" s="86">
        <v>0</v>
      </c>
      <c r="AG7" s="86">
        <v>3.8</v>
      </c>
      <c r="AH7" s="86">
        <v>0.8</v>
      </c>
      <c r="AI7" s="86">
        <v>1.5</v>
      </c>
      <c r="AJ7" s="86">
        <v>0.1</v>
      </c>
      <c r="AK7" s="86">
        <v>4.7</v>
      </c>
      <c r="AL7" s="127">
        <v>8.1999999999999993</v>
      </c>
    </row>
    <row r="8" spans="1:38" x14ac:dyDescent="0.25">
      <c r="A8" s="255">
        <f t="shared" si="0"/>
        <v>4</v>
      </c>
      <c r="B8" s="305" t="s">
        <v>179</v>
      </c>
      <c r="C8" s="24">
        <v>13</v>
      </c>
      <c r="D8" s="24">
        <v>-1.5</v>
      </c>
      <c r="E8" s="24">
        <v>-26</v>
      </c>
      <c r="F8" s="138">
        <v>3.4</v>
      </c>
      <c r="G8" s="138">
        <v>21.1</v>
      </c>
      <c r="H8" s="24">
        <v>21.8</v>
      </c>
      <c r="I8" s="24">
        <v>6.4</v>
      </c>
      <c r="J8" s="24">
        <v>8.6</v>
      </c>
      <c r="K8" s="24">
        <v>6.3</v>
      </c>
      <c r="L8" s="24">
        <v>1.9</v>
      </c>
      <c r="M8" s="24">
        <v>2.2999999999999998</v>
      </c>
      <c r="N8" s="22">
        <v>7.3</v>
      </c>
      <c r="O8" s="24">
        <v>2.5</v>
      </c>
      <c r="P8" s="24">
        <v>0.5</v>
      </c>
      <c r="Q8" s="24">
        <v>22</v>
      </c>
      <c r="R8" s="24">
        <v>-21.3</v>
      </c>
      <c r="S8" s="24">
        <v>29.5</v>
      </c>
      <c r="T8" s="24">
        <v>-15</v>
      </c>
      <c r="U8" s="24">
        <v>12.6</v>
      </c>
      <c r="V8" s="24">
        <v>-2.4</v>
      </c>
      <c r="W8" s="24">
        <v>3.9</v>
      </c>
      <c r="X8" s="24">
        <v>1.1000000000000001</v>
      </c>
      <c r="Y8" s="24">
        <v>2.4</v>
      </c>
      <c r="Z8" s="24">
        <v>1.4</v>
      </c>
      <c r="AA8" s="24">
        <v>-1.7</v>
      </c>
      <c r="AB8" s="24">
        <v>2.5</v>
      </c>
      <c r="AC8" s="24">
        <v>5.9</v>
      </c>
      <c r="AD8" s="24">
        <v>-3.7</v>
      </c>
      <c r="AE8" s="24">
        <v>0.1</v>
      </c>
      <c r="AF8" s="24">
        <v>1.3</v>
      </c>
      <c r="AG8" s="24">
        <v>-0.3</v>
      </c>
      <c r="AH8" s="24">
        <v>2.1</v>
      </c>
      <c r="AI8" s="24">
        <v>1.3</v>
      </c>
      <c r="AJ8" s="24">
        <v>-1.4</v>
      </c>
      <c r="AK8" s="24">
        <v>-1.7</v>
      </c>
      <c r="AL8" s="25">
        <v>1.5</v>
      </c>
    </row>
    <row r="9" spans="1:38" ht="30" x14ac:dyDescent="0.25">
      <c r="A9" s="256">
        <f t="shared" si="0"/>
        <v>5</v>
      </c>
      <c r="B9" s="305" t="s">
        <v>299</v>
      </c>
      <c r="C9" s="24">
        <v>-37.6</v>
      </c>
      <c r="D9" s="24">
        <v>-34.1</v>
      </c>
      <c r="E9" s="24">
        <v>196</v>
      </c>
      <c r="F9" s="138">
        <v>45</v>
      </c>
      <c r="G9" s="138">
        <v>-7.8</v>
      </c>
      <c r="H9" s="24">
        <v>-4.8</v>
      </c>
      <c r="I9" s="24">
        <v>-10.5</v>
      </c>
      <c r="J9" s="24">
        <v>-3.7</v>
      </c>
      <c r="K9" s="24">
        <v>-19.5</v>
      </c>
      <c r="L9" s="24">
        <v>-8.1999999999999993</v>
      </c>
      <c r="M9" s="24">
        <v>17.3</v>
      </c>
      <c r="N9" s="22">
        <v>-1.9</v>
      </c>
      <c r="O9" s="24">
        <v>-6.7</v>
      </c>
      <c r="P9" s="24">
        <v>-4.4000000000000004</v>
      </c>
      <c r="Q9" s="24">
        <v>-29</v>
      </c>
      <c r="R9" s="24">
        <v>43.8</v>
      </c>
      <c r="S9" s="24">
        <v>-31.5</v>
      </c>
      <c r="T9" s="24">
        <v>33.5</v>
      </c>
      <c r="U9" s="24">
        <v>-12.7</v>
      </c>
      <c r="V9" s="24">
        <v>-12.7</v>
      </c>
      <c r="W9" s="24">
        <v>17.600000000000001</v>
      </c>
      <c r="X9" s="24">
        <v>11.4</v>
      </c>
      <c r="Y9" s="24">
        <v>-7.6</v>
      </c>
      <c r="Z9" s="24">
        <v>-10.4</v>
      </c>
      <c r="AA9" s="24">
        <v>-2.9</v>
      </c>
      <c r="AB9" s="24">
        <v>-8</v>
      </c>
      <c r="AC9" s="24">
        <v>-30.5</v>
      </c>
      <c r="AD9" s="24">
        <v>22</v>
      </c>
      <c r="AE9" s="24">
        <v>4.8</v>
      </c>
      <c r="AF9" s="24">
        <v>-3.5</v>
      </c>
      <c r="AG9" s="24">
        <v>15.2</v>
      </c>
      <c r="AH9" s="24">
        <v>-2.2999999999999998</v>
      </c>
      <c r="AI9" s="24">
        <v>2.1</v>
      </c>
      <c r="AJ9" s="24">
        <v>4</v>
      </c>
      <c r="AK9" s="24">
        <v>19.5</v>
      </c>
      <c r="AL9" s="25">
        <v>20.9</v>
      </c>
    </row>
    <row r="10" spans="1:38" x14ac:dyDescent="0.25">
      <c r="A10" s="255"/>
      <c r="B10" s="309" t="s">
        <v>97</v>
      </c>
      <c r="F10" s="138"/>
      <c r="G10" s="138"/>
      <c r="H10" s="24"/>
      <c r="I10" s="24"/>
      <c r="J10" s="24"/>
      <c r="K10" s="24"/>
      <c r="L10" s="24"/>
      <c r="M10" s="24"/>
      <c r="N10" s="22"/>
      <c r="O10" s="24"/>
      <c r="P10" s="24"/>
      <c r="Q10" s="24"/>
      <c r="R10" s="24"/>
      <c r="S10" s="24"/>
      <c r="T10" s="24"/>
      <c r="U10" s="24"/>
      <c r="V10" s="24"/>
      <c r="W10" s="24"/>
      <c r="X10" s="24"/>
      <c r="Y10" s="24"/>
      <c r="Z10" s="24"/>
      <c r="AA10" s="24"/>
      <c r="AB10" s="24"/>
      <c r="AC10" s="24"/>
      <c r="AD10" s="24"/>
      <c r="AE10" s="24"/>
      <c r="AF10" s="24"/>
      <c r="AG10" s="24"/>
      <c r="AH10" s="24"/>
      <c r="AI10" s="24"/>
      <c r="AJ10" s="24"/>
      <c r="AK10" s="24"/>
      <c r="AL10" s="25"/>
    </row>
    <row r="11" spans="1:38" x14ac:dyDescent="0.25">
      <c r="A11" s="256">
        <f>+A9+1</f>
        <v>6</v>
      </c>
      <c r="B11" s="310" t="s">
        <v>145</v>
      </c>
      <c r="C11" s="86">
        <v>-6.6</v>
      </c>
      <c r="D11" s="86">
        <v>2.2999999999999998</v>
      </c>
      <c r="E11" s="86">
        <v>26.3</v>
      </c>
      <c r="F11" s="208">
        <v>10.3</v>
      </c>
      <c r="G11" s="208">
        <v>0.4</v>
      </c>
      <c r="H11" s="86">
        <v>0</v>
      </c>
      <c r="I11" s="86">
        <v>-0.9</v>
      </c>
      <c r="J11" s="86">
        <v>2.2000000000000002</v>
      </c>
      <c r="K11" s="86">
        <v>-2.2999999999999998</v>
      </c>
      <c r="L11" s="86">
        <v>-0.5</v>
      </c>
      <c r="M11" s="86">
        <v>-6.7</v>
      </c>
      <c r="N11" s="121">
        <v>-1.6</v>
      </c>
      <c r="O11" s="86">
        <v>-2.5</v>
      </c>
      <c r="P11" s="86">
        <v>-0.8</v>
      </c>
      <c r="Q11" s="86">
        <v>-10.4</v>
      </c>
      <c r="R11" s="86">
        <v>13.7</v>
      </c>
      <c r="S11" s="86">
        <v>-10.3</v>
      </c>
      <c r="T11" s="86">
        <v>9.6</v>
      </c>
      <c r="U11" s="86">
        <v>-3.2</v>
      </c>
      <c r="V11" s="86">
        <v>-2.5</v>
      </c>
      <c r="W11" s="86">
        <v>5.6</v>
      </c>
      <c r="X11" s="86">
        <v>2.2999999999999998</v>
      </c>
      <c r="Y11" s="86">
        <v>0.5</v>
      </c>
      <c r="Z11" s="86">
        <v>-2.6</v>
      </c>
      <c r="AA11" s="86">
        <v>0</v>
      </c>
      <c r="AB11" s="86">
        <v>-1.5</v>
      </c>
      <c r="AC11" s="86">
        <v>-7.1</v>
      </c>
      <c r="AD11" s="86">
        <v>4.2</v>
      </c>
      <c r="AE11" s="86">
        <v>1.2</v>
      </c>
      <c r="AF11" s="86">
        <v>0</v>
      </c>
      <c r="AG11" s="86">
        <v>3</v>
      </c>
      <c r="AH11" s="86">
        <v>0.1</v>
      </c>
      <c r="AI11" s="86">
        <v>2.7</v>
      </c>
      <c r="AJ11" s="86">
        <v>-4.9000000000000004</v>
      </c>
      <c r="AK11" s="86">
        <v>-35.4</v>
      </c>
      <c r="AL11" s="127">
        <v>85.3</v>
      </c>
    </row>
    <row r="12" spans="1:38" ht="30" x14ac:dyDescent="0.25">
      <c r="A12" s="256">
        <f t="shared" si="0"/>
        <v>7</v>
      </c>
      <c r="B12" s="306" t="s">
        <v>299</v>
      </c>
      <c r="C12" s="24">
        <v>-37.6</v>
      </c>
      <c r="D12" s="24">
        <v>-34.1</v>
      </c>
      <c r="E12" s="24">
        <v>196</v>
      </c>
      <c r="F12" s="138">
        <v>45</v>
      </c>
      <c r="G12" s="138">
        <v>-7.8</v>
      </c>
      <c r="H12" s="24">
        <v>-4.8</v>
      </c>
      <c r="I12" s="24">
        <v>-10.5</v>
      </c>
      <c r="J12" s="24">
        <v>-3.7</v>
      </c>
      <c r="K12" s="24">
        <v>-19.5</v>
      </c>
      <c r="L12" s="24">
        <v>-8.1999999999999993</v>
      </c>
      <c r="M12" s="24">
        <v>17.3</v>
      </c>
      <c r="N12" s="22">
        <v>-1.9</v>
      </c>
      <c r="O12" s="24">
        <v>-6.7</v>
      </c>
      <c r="P12" s="24">
        <v>-4.4000000000000004</v>
      </c>
      <c r="Q12" s="24">
        <v>-29</v>
      </c>
      <c r="R12" s="24">
        <v>43.8</v>
      </c>
      <c r="S12" s="24">
        <v>-31.5</v>
      </c>
      <c r="T12" s="24">
        <v>33.5</v>
      </c>
      <c r="U12" s="24">
        <v>-12.7</v>
      </c>
      <c r="V12" s="24">
        <v>-12.7</v>
      </c>
      <c r="W12" s="24">
        <v>17.600000000000001</v>
      </c>
      <c r="X12" s="24">
        <v>11.4</v>
      </c>
      <c r="Y12" s="24">
        <v>-7.6</v>
      </c>
      <c r="Z12" s="24">
        <v>-10.4</v>
      </c>
      <c r="AA12" s="24">
        <v>-2.9</v>
      </c>
      <c r="AB12" s="24">
        <v>-8</v>
      </c>
      <c r="AC12" s="24">
        <v>-30.5</v>
      </c>
      <c r="AD12" s="24">
        <v>22</v>
      </c>
      <c r="AE12" s="24">
        <v>4.8</v>
      </c>
      <c r="AF12" s="24">
        <v>-3.5</v>
      </c>
      <c r="AG12" s="24">
        <v>15.2</v>
      </c>
      <c r="AH12" s="24">
        <v>-2.2999999999999998</v>
      </c>
      <c r="AI12" s="24">
        <v>2.1</v>
      </c>
      <c r="AJ12" s="24">
        <v>4</v>
      </c>
      <c r="AK12" s="24">
        <v>19.5</v>
      </c>
      <c r="AL12" s="25">
        <v>20.9</v>
      </c>
    </row>
    <row r="13" spans="1:38" x14ac:dyDescent="0.25">
      <c r="A13" s="255">
        <f t="shared" si="0"/>
        <v>8</v>
      </c>
      <c r="B13" s="306" t="s">
        <v>98</v>
      </c>
      <c r="C13" s="24">
        <v>6.2</v>
      </c>
      <c r="D13" s="24">
        <v>5.7</v>
      </c>
      <c r="E13" s="24">
        <v>0.6</v>
      </c>
      <c r="F13" s="138">
        <v>0.6</v>
      </c>
      <c r="G13" s="138">
        <v>4.2</v>
      </c>
      <c r="H13" s="24">
        <v>5.0999999999999996</v>
      </c>
      <c r="I13" s="24">
        <v>4.0999999999999996</v>
      </c>
      <c r="J13" s="24">
        <v>5.4</v>
      </c>
      <c r="K13" s="24">
        <v>4.3</v>
      </c>
      <c r="L13" s="24">
        <v>2.2999999999999998</v>
      </c>
      <c r="M13" s="24">
        <v>4.3</v>
      </c>
      <c r="N13" s="22">
        <v>1.3</v>
      </c>
      <c r="O13" s="24">
        <v>1.4</v>
      </c>
      <c r="P13" s="24">
        <v>1.2</v>
      </c>
      <c r="Q13" s="24">
        <v>0.9</v>
      </c>
      <c r="R13" s="24">
        <v>0.8</v>
      </c>
      <c r="S13" s="24">
        <v>1.1000000000000001</v>
      </c>
      <c r="T13" s="24">
        <v>1.1000000000000001</v>
      </c>
      <c r="U13" s="24">
        <v>1.3</v>
      </c>
      <c r="V13" s="24">
        <v>1.3</v>
      </c>
      <c r="W13" s="24">
        <v>1.5</v>
      </c>
      <c r="X13" s="24">
        <v>1.4</v>
      </c>
      <c r="Y13" s="24">
        <v>1.3</v>
      </c>
      <c r="Z13" s="24">
        <v>0.9</v>
      </c>
      <c r="AA13" s="24">
        <v>1</v>
      </c>
      <c r="AB13" s="24">
        <v>0.8</v>
      </c>
      <c r="AC13" s="24">
        <v>0.5</v>
      </c>
      <c r="AD13" s="24">
        <v>0.3</v>
      </c>
      <c r="AE13" s="24">
        <v>0.7</v>
      </c>
      <c r="AF13" s="24">
        <v>0.6</v>
      </c>
      <c r="AG13" s="24">
        <v>0.8</v>
      </c>
      <c r="AH13" s="24">
        <v>1.5</v>
      </c>
      <c r="AI13" s="24">
        <v>1.2</v>
      </c>
      <c r="AJ13" s="24">
        <v>1</v>
      </c>
      <c r="AK13" s="24">
        <v>1</v>
      </c>
      <c r="AL13" s="25">
        <v>1.2</v>
      </c>
    </row>
    <row r="14" spans="1:38" x14ac:dyDescent="0.25">
      <c r="A14" s="255">
        <f t="shared" si="0"/>
        <v>9</v>
      </c>
      <c r="B14" s="306" t="s">
        <v>99</v>
      </c>
      <c r="C14" s="293" t="s">
        <v>23</v>
      </c>
      <c r="D14" s="293" t="s">
        <v>23</v>
      </c>
      <c r="E14" s="293" t="s">
        <v>23</v>
      </c>
      <c r="F14" s="293" t="s">
        <v>23</v>
      </c>
      <c r="G14" s="293" t="s">
        <v>23</v>
      </c>
      <c r="H14" s="293" t="s">
        <v>23</v>
      </c>
      <c r="I14" s="293" t="s">
        <v>23</v>
      </c>
      <c r="J14" s="293" t="s">
        <v>23</v>
      </c>
      <c r="K14" s="293" t="s">
        <v>23</v>
      </c>
      <c r="L14" s="293" t="s">
        <v>23</v>
      </c>
      <c r="M14" s="293" t="s">
        <v>23</v>
      </c>
      <c r="N14" s="294" t="s">
        <v>23</v>
      </c>
      <c r="O14" s="293" t="s">
        <v>23</v>
      </c>
      <c r="P14" s="293" t="s">
        <v>23</v>
      </c>
      <c r="Q14" s="293" t="s">
        <v>23</v>
      </c>
      <c r="R14" s="293" t="s">
        <v>23</v>
      </c>
      <c r="S14" s="293" t="s">
        <v>23</v>
      </c>
      <c r="T14" s="293" t="s">
        <v>23</v>
      </c>
      <c r="U14" s="293" t="s">
        <v>23</v>
      </c>
      <c r="V14" s="293" t="s">
        <v>23</v>
      </c>
      <c r="W14" s="293" t="s">
        <v>23</v>
      </c>
      <c r="X14" s="293" t="s">
        <v>23</v>
      </c>
      <c r="Y14" s="293" t="s">
        <v>23</v>
      </c>
      <c r="Z14" s="293" t="s">
        <v>23</v>
      </c>
      <c r="AA14" s="293" t="s">
        <v>23</v>
      </c>
      <c r="AB14" s="293" t="s">
        <v>23</v>
      </c>
      <c r="AC14" s="293" t="s">
        <v>23</v>
      </c>
      <c r="AD14" s="293" t="s">
        <v>23</v>
      </c>
      <c r="AE14" s="293" t="s">
        <v>23</v>
      </c>
      <c r="AF14" s="293" t="s">
        <v>23</v>
      </c>
      <c r="AG14" s="293" t="s">
        <v>23</v>
      </c>
      <c r="AH14" s="293" t="s">
        <v>23</v>
      </c>
      <c r="AI14" s="293" t="s">
        <v>23</v>
      </c>
      <c r="AJ14" s="293" t="s">
        <v>23</v>
      </c>
      <c r="AK14" s="293" t="s">
        <v>23</v>
      </c>
      <c r="AL14" s="295" t="s">
        <v>23</v>
      </c>
    </row>
    <row r="15" spans="1:38" x14ac:dyDescent="0.25">
      <c r="A15" s="255"/>
      <c r="B15" s="309" t="s">
        <v>39</v>
      </c>
      <c r="F15" s="138"/>
      <c r="G15" s="138"/>
      <c r="H15" s="24"/>
      <c r="I15" s="24"/>
      <c r="J15" s="24"/>
      <c r="K15" s="24"/>
      <c r="L15" s="24"/>
      <c r="M15" s="24"/>
      <c r="N15" s="22"/>
      <c r="O15" s="24"/>
      <c r="P15" s="24"/>
      <c r="Q15" s="24"/>
      <c r="R15" s="24"/>
      <c r="S15" s="24"/>
      <c r="T15" s="24"/>
      <c r="U15" s="24"/>
      <c r="V15" s="24"/>
      <c r="W15" s="24"/>
      <c r="X15" s="24"/>
      <c r="Y15" s="24"/>
      <c r="Z15" s="24"/>
      <c r="AA15" s="24"/>
      <c r="AB15" s="24"/>
      <c r="AC15" s="24"/>
      <c r="AD15" s="24"/>
      <c r="AE15" s="24"/>
      <c r="AF15" s="24"/>
      <c r="AG15" s="24"/>
      <c r="AH15" s="24"/>
      <c r="AI15" s="24"/>
      <c r="AJ15" s="24"/>
      <c r="AK15" s="24"/>
      <c r="AL15" s="25"/>
    </row>
    <row r="16" spans="1:38" ht="30" x14ac:dyDescent="0.25">
      <c r="A16" s="256">
        <f>+A14+1</f>
        <v>10</v>
      </c>
      <c r="B16" s="305" t="s">
        <v>300</v>
      </c>
      <c r="C16" s="24">
        <v>-5</v>
      </c>
      <c r="D16" s="24">
        <v>-21.3</v>
      </c>
      <c r="E16" s="24">
        <v>6.4</v>
      </c>
      <c r="F16" s="138">
        <v>25</v>
      </c>
      <c r="G16" s="138">
        <v>-0.9</v>
      </c>
      <c r="H16" s="24">
        <v>18.600000000000001</v>
      </c>
      <c r="I16" s="24">
        <v>-0.2</v>
      </c>
      <c r="J16" s="24">
        <v>5.2</v>
      </c>
      <c r="K16" s="24">
        <v>-5.7</v>
      </c>
      <c r="L16" s="24">
        <v>-0.2</v>
      </c>
      <c r="M16" s="24">
        <v>2.4</v>
      </c>
      <c r="N16" s="22">
        <v>15</v>
      </c>
      <c r="O16" s="24">
        <v>-2.9</v>
      </c>
      <c r="P16" s="24">
        <v>1.1000000000000001</v>
      </c>
      <c r="Q16" s="24">
        <v>-1.5</v>
      </c>
      <c r="R16" s="24">
        <v>-0.1</v>
      </c>
      <c r="S16" s="24">
        <v>-0.6</v>
      </c>
      <c r="T16" s="24">
        <v>2</v>
      </c>
      <c r="U16" s="24">
        <v>2.2999999999999998</v>
      </c>
      <c r="V16" s="24">
        <v>-1.5</v>
      </c>
      <c r="W16" s="24">
        <v>5.4</v>
      </c>
      <c r="X16" s="24">
        <v>1.1000000000000001</v>
      </c>
      <c r="Y16" s="24">
        <v>-1.9</v>
      </c>
      <c r="Z16" s="24">
        <v>-3.4</v>
      </c>
      <c r="AA16" s="24">
        <v>1.3</v>
      </c>
      <c r="AB16" s="24">
        <v>-4.2</v>
      </c>
      <c r="AC16" s="24">
        <v>-6.5</v>
      </c>
      <c r="AD16" s="24">
        <v>2.4</v>
      </c>
      <c r="AE16" s="24">
        <v>5.3</v>
      </c>
      <c r="AF16" s="24">
        <v>-0.4</v>
      </c>
      <c r="AG16" s="24">
        <v>2.8</v>
      </c>
      <c r="AH16" s="24">
        <v>0.7</v>
      </c>
      <c r="AI16" s="24">
        <v>-0.5</v>
      </c>
      <c r="AJ16" s="24">
        <v>1.4</v>
      </c>
      <c r="AK16" s="24">
        <v>-6.5</v>
      </c>
      <c r="AL16" s="25">
        <v>1.3</v>
      </c>
    </row>
    <row r="17" spans="1:38" ht="30" x14ac:dyDescent="0.25">
      <c r="A17" s="256">
        <f t="shared" si="0"/>
        <v>11</v>
      </c>
      <c r="B17" s="305" t="s">
        <v>301</v>
      </c>
      <c r="C17" s="24">
        <v>-3.8</v>
      </c>
      <c r="D17" s="24">
        <v>-17.399999999999999</v>
      </c>
      <c r="E17" s="24">
        <v>12.5</v>
      </c>
      <c r="F17" s="138">
        <v>23.6</v>
      </c>
      <c r="G17" s="138">
        <v>-1.6</v>
      </c>
      <c r="H17" s="24">
        <v>18.5</v>
      </c>
      <c r="I17" s="24">
        <v>-1.8</v>
      </c>
      <c r="J17" s="24">
        <v>3.7</v>
      </c>
      <c r="K17" s="24">
        <v>-6.4</v>
      </c>
      <c r="L17" s="24">
        <v>0</v>
      </c>
      <c r="M17" s="24">
        <v>5.4</v>
      </c>
      <c r="N17" s="22">
        <v>16.3</v>
      </c>
      <c r="O17" s="24">
        <v>-4.2</v>
      </c>
      <c r="P17" s="24">
        <v>0.9</v>
      </c>
      <c r="Q17" s="24">
        <v>-1.8</v>
      </c>
      <c r="R17" s="24">
        <v>-1.1000000000000001</v>
      </c>
      <c r="S17" s="24">
        <v>-0.5</v>
      </c>
      <c r="T17" s="24">
        <v>2</v>
      </c>
      <c r="U17" s="24">
        <v>2.6</v>
      </c>
      <c r="V17" s="24">
        <v>-3.9</v>
      </c>
      <c r="W17" s="24">
        <v>5.5</v>
      </c>
      <c r="X17" s="24">
        <v>3</v>
      </c>
      <c r="Y17" s="24">
        <v>-2.6</v>
      </c>
      <c r="Z17" s="24">
        <v>-5</v>
      </c>
      <c r="AA17" s="24">
        <v>1.4</v>
      </c>
      <c r="AB17" s="24">
        <v>-3.5</v>
      </c>
      <c r="AC17" s="24">
        <v>-6.1</v>
      </c>
      <c r="AD17" s="24">
        <v>1.3</v>
      </c>
      <c r="AE17" s="24">
        <v>6.5</v>
      </c>
      <c r="AF17" s="24">
        <v>-2.1</v>
      </c>
      <c r="AG17" s="24">
        <v>4.9000000000000004</v>
      </c>
      <c r="AH17" s="24">
        <v>3.1</v>
      </c>
      <c r="AI17" s="24">
        <v>-1</v>
      </c>
      <c r="AJ17" s="24">
        <v>1.1000000000000001</v>
      </c>
      <c r="AK17" s="24">
        <v>-6.1</v>
      </c>
      <c r="AL17" s="25">
        <v>8.5</v>
      </c>
    </row>
    <row r="18" spans="1:38" x14ac:dyDescent="0.25">
      <c r="A18" s="255">
        <f>+A17+1</f>
        <v>12</v>
      </c>
      <c r="B18" s="305" t="s">
        <v>100</v>
      </c>
      <c r="C18" s="293" t="s">
        <v>23</v>
      </c>
      <c r="D18" s="293" t="s">
        <v>23</v>
      </c>
      <c r="E18" s="293" t="s">
        <v>23</v>
      </c>
      <c r="F18" s="293" t="s">
        <v>23</v>
      </c>
      <c r="G18" s="293" t="s">
        <v>23</v>
      </c>
      <c r="H18" s="293" t="s">
        <v>23</v>
      </c>
      <c r="I18" s="293" t="s">
        <v>23</v>
      </c>
      <c r="J18" s="293" t="s">
        <v>23</v>
      </c>
      <c r="K18" s="293" t="s">
        <v>23</v>
      </c>
      <c r="L18" s="293" t="s">
        <v>23</v>
      </c>
      <c r="M18" s="293" t="s">
        <v>23</v>
      </c>
      <c r="N18" s="294"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295" t="s">
        <v>23</v>
      </c>
    </row>
    <row r="19" spans="1:38" x14ac:dyDescent="0.25">
      <c r="A19" s="257">
        <f>+A18+1</f>
        <v>13</v>
      </c>
      <c r="B19" s="299" t="s">
        <v>101</v>
      </c>
      <c r="C19" s="296" t="s">
        <v>23</v>
      </c>
      <c r="D19" s="293" t="s">
        <v>23</v>
      </c>
      <c r="E19" s="293" t="s">
        <v>23</v>
      </c>
      <c r="F19" s="293" t="s">
        <v>23</v>
      </c>
      <c r="G19" s="293" t="s">
        <v>23</v>
      </c>
      <c r="H19" s="293" t="s">
        <v>23</v>
      </c>
      <c r="I19" s="293" t="s">
        <v>23</v>
      </c>
      <c r="J19" s="293" t="s">
        <v>23</v>
      </c>
      <c r="K19" s="293" t="s">
        <v>23</v>
      </c>
      <c r="L19" s="293" t="s">
        <v>23</v>
      </c>
      <c r="M19" s="293" t="s">
        <v>23</v>
      </c>
      <c r="N19" s="296"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297" t="s">
        <v>23</v>
      </c>
    </row>
    <row r="20" spans="1:38" x14ac:dyDescent="0.25">
      <c r="A20" s="408"/>
      <c r="B20" s="408"/>
      <c r="C20" s="408"/>
      <c r="D20" s="408"/>
      <c r="E20" s="408"/>
      <c r="F20" s="408"/>
      <c r="G20" s="408"/>
      <c r="H20" s="408"/>
      <c r="I20" s="408"/>
      <c r="J20" s="408"/>
      <c r="K20" s="408"/>
      <c r="L20" s="408"/>
      <c r="M20" s="408"/>
      <c r="N20" s="408"/>
      <c r="O20" s="408"/>
      <c r="P20" s="408"/>
      <c r="Q20" s="408"/>
      <c r="R20" s="408"/>
      <c r="S20" s="408"/>
      <c r="T20" s="408"/>
      <c r="U20" s="408"/>
      <c r="V20" s="408"/>
      <c r="W20" s="408"/>
      <c r="X20" s="408"/>
      <c r="Y20" s="408"/>
      <c r="Z20" s="408"/>
      <c r="AA20" s="408"/>
      <c r="AB20" s="408"/>
      <c r="AC20" s="408"/>
      <c r="AD20" s="408"/>
      <c r="AE20" s="408"/>
      <c r="AF20" s="408"/>
      <c r="AG20" s="408"/>
      <c r="AH20" s="408"/>
      <c r="AI20" s="408"/>
      <c r="AJ20" s="408"/>
      <c r="AK20" s="408"/>
      <c r="AL20" s="408"/>
    </row>
    <row r="21" spans="1:38" x14ac:dyDescent="0.25">
      <c r="A21" s="320" t="s">
        <v>150</v>
      </c>
      <c r="B21" s="320"/>
      <c r="C21" s="320"/>
      <c r="D21" s="320"/>
      <c r="E21" s="320"/>
      <c r="F21" s="320"/>
      <c r="G21" s="320"/>
      <c r="H21" s="320"/>
      <c r="I21" s="320"/>
      <c r="J21" s="320"/>
      <c r="K21" s="320"/>
      <c r="L21" s="320"/>
      <c r="M21" s="320"/>
      <c r="N21" s="320"/>
      <c r="O21" s="320"/>
      <c r="P21" s="320"/>
      <c r="Q21" s="320"/>
      <c r="R21" s="320"/>
      <c r="S21" s="320"/>
      <c r="T21" s="320"/>
      <c r="U21" s="320"/>
      <c r="V21" s="320"/>
      <c r="W21" s="320"/>
      <c r="X21" s="320"/>
      <c r="Y21" s="320"/>
      <c r="Z21" s="320"/>
      <c r="AA21" s="320"/>
      <c r="AB21" s="320"/>
      <c r="AC21" s="320"/>
      <c r="AD21" s="320"/>
      <c r="AE21" s="320"/>
      <c r="AF21" s="320"/>
      <c r="AG21" s="320"/>
      <c r="AH21" s="320"/>
      <c r="AI21" s="320"/>
      <c r="AJ21" s="320"/>
      <c r="AK21" s="320"/>
      <c r="AL21" s="320"/>
    </row>
  </sheetData>
  <mergeCells count="23">
    <mergeCell ref="A21:AL21"/>
    <mergeCell ref="AH3:AK3"/>
    <mergeCell ref="B2:B4"/>
    <mergeCell ref="A20:AL20"/>
    <mergeCell ref="D2:D4"/>
    <mergeCell ref="I2:I4"/>
    <mergeCell ref="A2:A4"/>
    <mergeCell ref="M2:M4"/>
    <mergeCell ref="Z3:AC3"/>
    <mergeCell ref="R3:U3"/>
    <mergeCell ref="H2:H4"/>
    <mergeCell ref="F2:F4"/>
    <mergeCell ref="V3:Y3"/>
    <mergeCell ref="G2:G4"/>
    <mergeCell ref="AD3:AG3"/>
    <mergeCell ref="J2:J4"/>
    <mergeCell ref="K2:K4"/>
    <mergeCell ref="N3:Q3"/>
    <mergeCell ref="A1:AL1"/>
    <mergeCell ref="C2:C4"/>
    <mergeCell ref="N2:AL2"/>
    <mergeCell ref="L2:L4"/>
    <mergeCell ref="E2:E4"/>
  </mergeCells>
  <pageMargins left="0.25" right="0.25" top="0.75" bottom="0.75" header="0.3" footer="0.3"/>
  <pageSetup scale="56" orientation="landscape"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1"/>
  <sheetViews>
    <sheetView showGridLines="0" zoomScale="77" zoomScaleNormal="77" workbookViewId="0">
      <selection sqref="A1:AL1"/>
    </sheetView>
  </sheetViews>
  <sheetFormatPr defaultColWidth="9.7109375" defaultRowHeight="15" x14ac:dyDescent="0.25"/>
  <cols>
    <col min="1" max="1" width="4.7109375" style="23" customWidth="1"/>
    <col min="2" max="2" width="54.85546875" style="23" customWidth="1"/>
    <col min="3" max="6" width="8.7109375" style="24" customWidth="1"/>
    <col min="7" max="23" width="8.7109375" style="23" customWidth="1"/>
    <col min="24" max="241" width="8.85546875" style="23" customWidth="1"/>
    <col min="242" max="242" width="52.7109375" style="23" customWidth="1"/>
    <col min="243" max="253" width="11.7109375" style="23" customWidth="1"/>
    <col min="254" max="256" width="9.7109375" style="23"/>
    <col min="257" max="257" width="52.7109375" style="23" customWidth="1"/>
    <col min="258" max="261" width="11.7109375" style="23" customWidth="1"/>
    <col min="262" max="497" width="8.85546875" style="23" customWidth="1"/>
    <col min="498" max="498" width="52.7109375" style="23" customWidth="1"/>
    <col min="499" max="509" width="11.7109375" style="23" customWidth="1"/>
    <col min="510" max="512" width="9.7109375" style="23"/>
    <col min="513" max="513" width="52.7109375" style="23" customWidth="1"/>
    <col min="514" max="517" width="11.7109375" style="23" customWidth="1"/>
    <col min="518" max="753" width="8.85546875" style="23" customWidth="1"/>
    <col min="754" max="754" width="52.7109375" style="23" customWidth="1"/>
    <col min="755" max="765" width="11.7109375" style="23" customWidth="1"/>
    <col min="766" max="768" width="9.7109375" style="23"/>
    <col min="769" max="769" width="52.7109375" style="23" customWidth="1"/>
    <col min="770" max="773" width="11.7109375" style="23" customWidth="1"/>
    <col min="774" max="1009" width="8.85546875" style="23" customWidth="1"/>
    <col min="1010" max="1010" width="52.7109375" style="23" customWidth="1"/>
    <col min="1011" max="1021" width="11.7109375" style="23" customWidth="1"/>
    <col min="1022" max="1024" width="9.7109375" style="23"/>
    <col min="1025" max="1025" width="52.7109375" style="23" customWidth="1"/>
    <col min="1026" max="1029" width="11.7109375" style="23" customWidth="1"/>
    <col min="1030" max="1265" width="8.85546875" style="23" customWidth="1"/>
    <col min="1266" max="1266" width="52.7109375" style="23" customWidth="1"/>
    <col min="1267" max="1277" width="11.7109375" style="23" customWidth="1"/>
    <col min="1278" max="1280" width="9.7109375" style="23"/>
    <col min="1281" max="1281" width="52.7109375" style="23" customWidth="1"/>
    <col min="1282" max="1285" width="11.7109375" style="23" customWidth="1"/>
    <col min="1286" max="1521" width="8.85546875" style="23" customWidth="1"/>
    <col min="1522" max="1522" width="52.7109375" style="23" customWidth="1"/>
    <col min="1523" max="1533" width="11.7109375" style="23" customWidth="1"/>
    <col min="1534" max="1536" width="9.7109375" style="23"/>
    <col min="1537" max="1537" width="52.7109375" style="23" customWidth="1"/>
    <col min="1538" max="1541" width="11.7109375" style="23" customWidth="1"/>
    <col min="1542" max="1777" width="8.85546875" style="23" customWidth="1"/>
    <col min="1778" max="1778" width="52.7109375" style="23" customWidth="1"/>
    <col min="1779" max="1789" width="11.7109375" style="23" customWidth="1"/>
    <col min="1790" max="1792" width="9.7109375" style="23"/>
    <col min="1793" max="1793" width="52.7109375" style="23" customWidth="1"/>
    <col min="1794" max="1797" width="11.7109375" style="23" customWidth="1"/>
    <col min="1798" max="2033" width="8.85546875" style="23" customWidth="1"/>
    <col min="2034" max="2034" width="52.7109375" style="23" customWidth="1"/>
    <col min="2035" max="2045" width="11.7109375" style="23" customWidth="1"/>
    <col min="2046" max="2048" width="9.7109375" style="23"/>
    <col min="2049" max="2049" width="52.7109375" style="23" customWidth="1"/>
    <col min="2050" max="2053" width="11.7109375" style="23" customWidth="1"/>
    <col min="2054" max="2289" width="8.85546875" style="23" customWidth="1"/>
    <col min="2290" max="2290" width="52.7109375" style="23" customWidth="1"/>
    <col min="2291" max="2301" width="11.7109375" style="23" customWidth="1"/>
    <col min="2302" max="2304" width="9.7109375" style="23"/>
    <col min="2305" max="2305" width="52.7109375" style="23" customWidth="1"/>
    <col min="2306" max="2309" width="11.7109375" style="23" customWidth="1"/>
    <col min="2310" max="2545" width="8.85546875" style="23" customWidth="1"/>
    <col min="2546" max="2546" width="52.7109375" style="23" customWidth="1"/>
    <col min="2547" max="2557" width="11.7109375" style="23" customWidth="1"/>
    <col min="2558" max="2560" width="9.7109375" style="23"/>
    <col min="2561" max="2561" width="52.7109375" style="23" customWidth="1"/>
    <col min="2562" max="2565" width="11.7109375" style="23" customWidth="1"/>
    <col min="2566" max="2801" width="8.85546875" style="23" customWidth="1"/>
    <col min="2802" max="2802" width="52.7109375" style="23" customWidth="1"/>
    <col min="2803" max="2813" width="11.7109375" style="23" customWidth="1"/>
    <col min="2814" max="2816" width="9.7109375" style="23"/>
    <col min="2817" max="2817" width="52.7109375" style="23" customWidth="1"/>
    <col min="2818" max="2821" width="11.7109375" style="23" customWidth="1"/>
    <col min="2822" max="3057" width="8.85546875" style="23" customWidth="1"/>
    <col min="3058" max="3058" width="52.7109375" style="23" customWidth="1"/>
    <col min="3059" max="3069" width="11.7109375" style="23" customWidth="1"/>
    <col min="3070" max="3072" width="9.7109375" style="23"/>
    <col min="3073" max="3073" width="52.7109375" style="23" customWidth="1"/>
    <col min="3074" max="3077" width="11.7109375" style="23" customWidth="1"/>
    <col min="3078" max="3313" width="8.85546875" style="23" customWidth="1"/>
    <col min="3314" max="3314" width="52.7109375" style="23" customWidth="1"/>
    <col min="3315" max="3325" width="11.7109375" style="23" customWidth="1"/>
    <col min="3326" max="3328" width="9.7109375" style="23"/>
    <col min="3329" max="3329" width="52.7109375" style="23" customWidth="1"/>
    <col min="3330" max="3333" width="11.7109375" style="23" customWidth="1"/>
    <col min="3334" max="3569" width="8.85546875" style="23" customWidth="1"/>
    <col min="3570" max="3570" width="52.7109375" style="23" customWidth="1"/>
    <col min="3571" max="3581" width="11.7109375" style="23" customWidth="1"/>
    <col min="3582" max="3584" width="9.7109375" style="23"/>
    <col min="3585" max="3585" width="52.7109375" style="23" customWidth="1"/>
    <col min="3586" max="3589" width="11.7109375" style="23" customWidth="1"/>
    <col min="3590" max="3825" width="8.85546875" style="23" customWidth="1"/>
    <col min="3826" max="3826" width="52.7109375" style="23" customWidth="1"/>
    <col min="3827" max="3837" width="11.7109375" style="23" customWidth="1"/>
    <col min="3838" max="3840" width="9.7109375" style="23"/>
    <col min="3841" max="3841" width="52.7109375" style="23" customWidth="1"/>
    <col min="3842" max="3845" width="11.7109375" style="23" customWidth="1"/>
    <col min="3846" max="4081" width="8.85546875" style="23" customWidth="1"/>
    <col min="4082" max="4082" width="52.7109375" style="23" customWidth="1"/>
    <col min="4083" max="4093" width="11.7109375" style="23" customWidth="1"/>
    <col min="4094" max="4096" width="9.7109375" style="23"/>
    <col min="4097" max="4097" width="52.7109375" style="23" customWidth="1"/>
    <col min="4098" max="4101" width="11.7109375" style="23" customWidth="1"/>
    <col min="4102" max="4337" width="8.85546875" style="23" customWidth="1"/>
    <col min="4338" max="4338" width="52.7109375" style="23" customWidth="1"/>
    <col min="4339" max="4349" width="11.7109375" style="23" customWidth="1"/>
    <col min="4350" max="4352" width="9.7109375" style="23"/>
    <col min="4353" max="4353" width="52.7109375" style="23" customWidth="1"/>
    <col min="4354" max="4357" width="11.7109375" style="23" customWidth="1"/>
    <col min="4358" max="4593" width="8.85546875" style="23" customWidth="1"/>
    <col min="4594" max="4594" width="52.7109375" style="23" customWidth="1"/>
    <col min="4595" max="4605" width="11.7109375" style="23" customWidth="1"/>
    <col min="4606" max="4608" width="9.7109375" style="23"/>
    <col min="4609" max="4609" width="52.7109375" style="23" customWidth="1"/>
    <col min="4610" max="4613" width="11.7109375" style="23" customWidth="1"/>
    <col min="4614" max="4849" width="8.85546875" style="23" customWidth="1"/>
    <col min="4850" max="4850" width="52.7109375" style="23" customWidth="1"/>
    <col min="4851" max="4861" width="11.7109375" style="23" customWidth="1"/>
    <col min="4862" max="4864" width="9.7109375" style="23"/>
    <col min="4865" max="4865" width="52.7109375" style="23" customWidth="1"/>
    <col min="4866" max="4869" width="11.7109375" style="23" customWidth="1"/>
    <col min="4870" max="5105" width="8.85546875" style="23" customWidth="1"/>
    <col min="5106" max="5106" width="52.7109375" style="23" customWidth="1"/>
    <col min="5107" max="5117" width="11.7109375" style="23" customWidth="1"/>
    <col min="5118" max="5120" width="9.7109375" style="23"/>
    <col min="5121" max="5121" width="52.7109375" style="23" customWidth="1"/>
    <col min="5122" max="5125" width="11.7109375" style="23" customWidth="1"/>
    <col min="5126" max="5361" width="8.85546875" style="23" customWidth="1"/>
    <col min="5362" max="5362" width="52.7109375" style="23" customWidth="1"/>
    <col min="5363" max="5373" width="11.7109375" style="23" customWidth="1"/>
    <col min="5374" max="5376" width="9.7109375" style="23"/>
    <col min="5377" max="5377" width="52.7109375" style="23" customWidth="1"/>
    <col min="5378" max="5381" width="11.7109375" style="23" customWidth="1"/>
    <col min="5382" max="5617" width="8.85546875" style="23" customWidth="1"/>
    <col min="5618" max="5618" width="52.7109375" style="23" customWidth="1"/>
    <col min="5619" max="5629" width="11.7109375" style="23" customWidth="1"/>
    <col min="5630" max="5632" width="9.7109375" style="23"/>
    <col min="5633" max="5633" width="52.7109375" style="23" customWidth="1"/>
    <col min="5634" max="5637" width="11.7109375" style="23" customWidth="1"/>
    <col min="5638" max="5873" width="8.85546875" style="23" customWidth="1"/>
    <col min="5874" max="5874" width="52.7109375" style="23" customWidth="1"/>
    <col min="5875" max="5885" width="11.7109375" style="23" customWidth="1"/>
    <col min="5886" max="5888" width="9.7109375" style="23"/>
    <col min="5889" max="5889" width="52.7109375" style="23" customWidth="1"/>
    <col min="5890" max="5893" width="11.7109375" style="23" customWidth="1"/>
    <col min="5894" max="6129" width="8.85546875" style="23" customWidth="1"/>
    <col min="6130" max="6130" width="52.7109375" style="23" customWidth="1"/>
    <col min="6131" max="6141" width="11.7109375" style="23" customWidth="1"/>
    <col min="6142" max="6144" width="9.7109375" style="23"/>
    <col min="6145" max="6145" width="52.7109375" style="23" customWidth="1"/>
    <col min="6146" max="6149" width="11.7109375" style="23" customWidth="1"/>
    <col min="6150" max="6385" width="8.85546875" style="23" customWidth="1"/>
    <col min="6386" max="6386" width="52.7109375" style="23" customWidth="1"/>
    <col min="6387" max="6397" width="11.7109375" style="23" customWidth="1"/>
    <col min="6398" max="6400" width="9.7109375" style="23"/>
    <col min="6401" max="6401" width="52.7109375" style="23" customWidth="1"/>
    <col min="6402" max="6405" width="11.7109375" style="23" customWidth="1"/>
    <col min="6406" max="6641" width="8.85546875" style="23" customWidth="1"/>
    <col min="6642" max="6642" width="52.7109375" style="23" customWidth="1"/>
    <col min="6643" max="6653" width="11.7109375" style="23" customWidth="1"/>
    <col min="6654" max="6656" width="9.7109375" style="23"/>
    <col min="6657" max="6657" width="52.7109375" style="23" customWidth="1"/>
    <col min="6658" max="6661" width="11.7109375" style="23" customWidth="1"/>
    <col min="6662" max="6897" width="8.85546875" style="23" customWidth="1"/>
    <col min="6898" max="6898" width="52.7109375" style="23" customWidth="1"/>
    <col min="6899" max="6909" width="11.7109375" style="23" customWidth="1"/>
    <col min="6910" max="6912" width="9.7109375" style="23"/>
    <col min="6913" max="6913" width="52.7109375" style="23" customWidth="1"/>
    <col min="6914" max="6917" width="11.7109375" style="23" customWidth="1"/>
    <col min="6918" max="7153" width="8.85546875" style="23" customWidth="1"/>
    <col min="7154" max="7154" width="52.7109375" style="23" customWidth="1"/>
    <col min="7155" max="7165" width="11.7109375" style="23" customWidth="1"/>
    <col min="7166" max="7168" width="9.7109375" style="23"/>
    <col min="7169" max="7169" width="52.7109375" style="23" customWidth="1"/>
    <col min="7170" max="7173" width="11.7109375" style="23" customWidth="1"/>
    <col min="7174" max="7409" width="8.85546875" style="23" customWidth="1"/>
    <col min="7410" max="7410" width="52.7109375" style="23" customWidth="1"/>
    <col min="7411" max="7421" width="11.7109375" style="23" customWidth="1"/>
    <col min="7422" max="7424" width="9.7109375" style="23"/>
    <col min="7425" max="7425" width="52.7109375" style="23" customWidth="1"/>
    <col min="7426" max="7429" width="11.7109375" style="23" customWidth="1"/>
    <col min="7430" max="7665" width="8.85546875" style="23" customWidth="1"/>
    <col min="7666" max="7666" width="52.7109375" style="23" customWidth="1"/>
    <col min="7667" max="7677" width="11.7109375" style="23" customWidth="1"/>
    <col min="7678" max="7680" width="9.7109375" style="23"/>
    <col min="7681" max="7681" width="52.7109375" style="23" customWidth="1"/>
    <col min="7682" max="7685" width="11.7109375" style="23" customWidth="1"/>
    <col min="7686" max="7921" width="8.85546875" style="23" customWidth="1"/>
    <col min="7922" max="7922" width="52.7109375" style="23" customWidth="1"/>
    <col min="7923" max="7933" width="11.7109375" style="23" customWidth="1"/>
    <col min="7934" max="7936" width="9.7109375" style="23"/>
    <col min="7937" max="7937" width="52.7109375" style="23" customWidth="1"/>
    <col min="7938" max="7941" width="11.7109375" style="23" customWidth="1"/>
    <col min="7942" max="8177" width="8.85546875" style="23" customWidth="1"/>
    <col min="8178" max="8178" width="52.7109375" style="23" customWidth="1"/>
    <col min="8179" max="8189" width="11.7109375" style="23" customWidth="1"/>
    <col min="8190" max="8192" width="9.7109375" style="23"/>
    <col min="8193" max="8193" width="52.7109375" style="23" customWidth="1"/>
    <col min="8194" max="8197" width="11.7109375" style="23" customWidth="1"/>
    <col min="8198" max="8433" width="8.85546875" style="23" customWidth="1"/>
    <col min="8434" max="8434" width="52.7109375" style="23" customWidth="1"/>
    <col min="8435" max="8445" width="11.7109375" style="23" customWidth="1"/>
    <col min="8446" max="8448" width="9.7109375" style="23"/>
    <col min="8449" max="8449" width="52.7109375" style="23" customWidth="1"/>
    <col min="8450" max="8453" width="11.7109375" style="23" customWidth="1"/>
    <col min="8454" max="8689" width="8.85546875" style="23" customWidth="1"/>
    <col min="8690" max="8690" width="52.7109375" style="23" customWidth="1"/>
    <col min="8691" max="8701" width="11.7109375" style="23" customWidth="1"/>
    <col min="8702" max="8704" width="9.7109375" style="23"/>
    <col min="8705" max="8705" width="52.7109375" style="23" customWidth="1"/>
    <col min="8706" max="8709" width="11.7109375" style="23" customWidth="1"/>
    <col min="8710" max="8945" width="8.85546875" style="23" customWidth="1"/>
    <col min="8946" max="8946" width="52.7109375" style="23" customWidth="1"/>
    <col min="8947" max="8957" width="11.7109375" style="23" customWidth="1"/>
    <col min="8958" max="8960" width="9.7109375" style="23"/>
    <col min="8961" max="8961" width="52.7109375" style="23" customWidth="1"/>
    <col min="8962" max="8965" width="11.7109375" style="23" customWidth="1"/>
    <col min="8966" max="9201" width="8.85546875" style="23" customWidth="1"/>
    <col min="9202" max="9202" width="52.7109375" style="23" customWidth="1"/>
    <col min="9203" max="9213" width="11.7109375" style="23" customWidth="1"/>
    <col min="9214" max="9216" width="9.7109375" style="23"/>
    <col min="9217" max="9217" width="52.7109375" style="23" customWidth="1"/>
    <col min="9218" max="9221" width="11.7109375" style="23" customWidth="1"/>
    <col min="9222" max="9457" width="8.85546875" style="23" customWidth="1"/>
    <col min="9458" max="9458" width="52.7109375" style="23" customWidth="1"/>
    <col min="9459" max="9469" width="11.7109375" style="23" customWidth="1"/>
    <col min="9470" max="9472" width="9.7109375" style="23"/>
    <col min="9473" max="9473" width="52.7109375" style="23" customWidth="1"/>
    <col min="9474" max="9477" width="11.7109375" style="23" customWidth="1"/>
    <col min="9478" max="9713" width="8.85546875" style="23" customWidth="1"/>
    <col min="9714" max="9714" width="52.7109375" style="23" customWidth="1"/>
    <col min="9715" max="9725" width="11.7109375" style="23" customWidth="1"/>
    <col min="9726" max="9728" width="9.7109375" style="23"/>
    <col min="9729" max="9729" width="52.7109375" style="23" customWidth="1"/>
    <col min="9730" max="9733" width="11.7109375" style="23" customWidth="1"/>
    <col min="9734" max="9969" width="8.85546875" style="23" customWidth="1"/>
    <col min="9970" max="9970" width="52.7109375" style="23" customWidth="1"/>
    <col min="9971" max="9981" width="11.7109375" style="23" customWidth="1"/>
    <col min="9982" max="9984" width="9.7109375" style="23"/>
    <col min="9985" max="9985" width="52.7109375" style="23" customWidth="1"/>
    <col min="9986" max="9989" width="11.7109375" style="23" customWidth="1"/>
    <col min="9990" max="10225" width="8.85546875" style="23" customWidth="1"/>
    <col min="10226" max="10226" width="52.7109375" style="23" customWidth="1"/>
    <col min="10227" max="10237" width="11.7109375" style="23" customWidth="1"/>
    <col min="10238" max="10240" width="9.7109375" style="23"/>
    <col min="10241" max="10241" width="52.7109375" style="23" customWidth="1"/>
    <col min="10242" max="10245" width="11.7109375" style="23" customWidth="1"/>
    <col min="10246" max="10481" width="8.85546875" style="23" customWidth="1"/>
    <col min="10482" max="10482" width="52.7109375" style="23" customWidth="1"/>
    <col min="10483" max="10493" width="11.7109375" style="23" customWidth="1"/>
    <col min="10494" max="10496" width="9.7109375" style="23"/>
    <col min="10497" max="10497" width="52.7109375" style="23" customWidth="1"/>
    <col min="10498" max="10501" width="11.7109375" style="23" customWidth="1"/>
    <col min="10502" max="10737" width="8.85546875" style="23" customWidth="1"/>
    <col min="10738" max="10738" width="52.7109375" style="23" customWidth="1"/>
    <col min="10739" max="10749" width="11.7109375" style="23" customWidth="1"/>
    <col min="10750" max="10752" width="9.7109375" style="23"/>
    <col min="10753" max="10753" width="52.7109375" style="23" customWidth="1"/>
    <col min="10754" max="10757" width="11.7109375" style="23" customWidth="1"/>
    <col min="10758" max="10993" width="8.85546875" style="23" customWidth="1"/>
    <col min="10994" max="10994" width="52.7109375" style="23" customWidth="1"/>
    <col min="10995" max="11005" width="11.7109375" style="23" customWidth="1"/>
    <col min="11006" max="11008" width="9.7109375" style="23"/>
    <col min="11009" max="11009" width="52.7109375" style="23" customWidth="1"/>
    <col min="11010" max="11013" width="11.7109375" style="23" customWidth="1"/>
    <col min="11014" max="11249" width="8.85546875" style="23" customWidth="1"/>
    <col min="11250" max="11250" width="52.7109375" style="23" customWidth="1"/>
    <col min="11251" max="11261" width="11.7109375" style="23" customWidth="1"/>
    <col min="11262" max="11264" width="9.7109375" style="23"/>
    <col min="11265" max="11265" width="52.7109375" style="23" customWidth="1"/>
    <col min="11266" max="11269" width="11.7109375" style="23" customWidth="1"/>
    <col min="11270" max="11505" width="8.85546875" style="23" customWidth="1"/>
    <col min="11506" max="11506" width="52.7109375" style="23" customWidth="1"/>
    <col min="11507" max="11517" width="11.7109375" style="23" customWidth="1"/>
    <col min="11518" max="11520" width="9.7109375" style="23"/>
    <col min="11521" max="11521" width="52.7109375" style="23" customWidth="1"/>
    <col min="11522" max="11525" width="11.7109375" style="23" customWidth="1"/>
    <col min="11526" max="11761" width="8.85546875" style="23" customWidth="1"/>
    <col min="11762" max="11762" width="52.7109375" style="23" customWidth="1"/>
    <col min="11763" max="11773" width="11.7109375" style="23" customWidth="1"/>
    <col min="11774" max="11776" width="9.7109375" style="23"/>
    <col min="11777" max="11777" width="52.7109375" style="23" customWidth="1"/>
    <col min="11778" max="11781" width="11.7109375" style="23" customWidth="1"/>
    <col min="11782" max="12017" width="8.85546875" style="23" customWidth="1"/>
    <col min="12018" max="12018" width="52.7109375" style="23" customWidth="1"/>
    <col min="12019" max="12029" width="11.7109375" style="23" customWidth="1"/>
    <col min="12030" max="12032" width="9.7109375" style="23"/>
    <col min="12033" max="12033" width="52.7109375" style="23" customWidth="1"/>
    <col min="12034" max="12037" width="11.7109375" style="23" customWidth="1"/>
    <col min="12038" max="12273" width="8.85546875" style="23" customWidth="1"/>
    <col min="12274" max="12274" width="52.7109375" style="23" customWidth="1"/>
    <col min="12275" max="12285" width="11.7109375" style="23" customWidth="1"/>
    <col min="12286" max="12288" width="9.7109375" style="23"/>
    <col min="12289" max="12289" width="52.7109375" style="23" customWidth="1"/>
    <col min="12290" max="12293" width="11.7109375" style="23" customWidth="1"/>
    <col min="12294" max="12529" width="8.85546875" style="23" customWidth="1"/>
    <col min="12530" max="12530" width="52.7109375" style="23" customWidth="1"/>
    <col min="12531" max="12541" width="11.7109375" style="23" customWidth="1"/>
    <col min="12542" max="12544" width="9.7109375" style="23"/>
    <col min="12545" max="12545" width="52.7109375" style="23" customWidth="1"/>
    <col min="12546" max="12549" width="11.7109375" style="23" customWidth="1"/>
    <col min="12550" max="12785" width="8.85546875" style="23" customWidth="1"/>
    <col min="12786" max="12786" width="52.7109375" style="23" customWidth="1"/>
    <col min="12787" max="12797" width="11.7109375" style="23" customWidth="1"/>
    <col min="12798" max="12800" width="9.7109375" style="23"/>
    <col min="12801" max="12801" width="52.7109375" style="23" customWidth="1"/>
    <col min="12802" max="12805" width="11.7109375" style="23" customWidth="1"/>
    <col min="12806" max="13041" width="8.85546875" style="23" customWidth="1"/>
    <col min="13042" max="13042" width="52.7109375" style="23" customWidth="1"/>
    <col min="13043" max="13053" width="11.7109375" style="23" customWidth="1"/>
    <col min="13054" max="13056" width="9.7109375" style="23"/>
    <col min="13057" max="13057" width="52.7109375" style="23" customWidth="1"/>
    <col min="13058" max="13061" width="11.7109375" style="23" customWidth="1"/>
    <col min="13062" max="13297" width="8.85546875" style="23" customWidth="1"/>
    <col min="13298" max="13298" width="52.7109375" style="23" customWidth="1"/>
    <col min="13299" max="13309" width="11.7109375" style="23" customWidth="1"/>
    <col min="13310" max="13312" width="9.7109375" style="23"/>
    <col min="13313" max="13313" width="52.7109375" style="23" customWidth="1"/>
    <col min="13314" max="13317" width="11.7109375" style="23" customWidth="1"/>
    <col min="13318" max="13553" width="8.85546875" style="23" customWidth="1"/>
    <col min="13554" max="13554" width="52.7109375" style="23" customWidth="1"/>
    <col min="13555" max="13565" width="11.7109375" style="23" customWidth="1"/>
    <col min="13566" max="13568" width="9.7109375" style="23"/>
    <col min="13569" max="13569" width="52.7109375" style="23" customWidth="1"/>
    <col min="13570" max="13573" width="11.7109375" style="23" customWidth="1"/>
    <col min="13574" max="13809" width="8.85546875" style="23" customWidth="1"/>
    <col min="13810" max="13810" width="52.7109375" style="23" customWidth="1"/>
    <col min="13811" max="13821" width="11.7109375" style="23" customWidth="1"/>
    <col min="13822" max="13824" width="9.7109375" style="23"/>
    <col min="13825" max="13825" width="52.7109375" style="23" customWidth="1"/>
    <col min="13826" max="13829" width="11.7109375" style="23" customWidth="1"/>
    <col min="13830" max="14065" width="8.85546875" style="23" customWidth="1"/>
    <col min="14066" max="14066" width="52.7109375" style="23" customWidth="1"/>
    <col min="14067" max="14077" width="11.7109375" style="23" customWidth="1"/>
    <col min="14078" max="14080" width="9.7109375" style="23"/>
    <col min="14081" max="14081" width="52.7109375" style="23" customWidth="1"/>
    <col min="14082" max="14085" width="11.7109375" style="23" customWidth="1"/>
    <col min="14086" max="14321" width="8.85546875" style="23" customWidth="1"/>
    <col min="14322" max="14322" width="52.7109375" style="23" customWidth="1"/>
    <col min="14323" max="14333" width="11.7109375" style="23" customWidth="1"/>
    <col min="14334" max="14336" width="9.7109375" style="23"/>
    <col min="14337" max="14337" width="52.7109375" style="23" customWidth="1"/>
    <col min="14338" max="14341" width="11.7109375" style="23" customWidth="1"/>
    <col min="14342" max="14577" width="8.85546875" style="23" customWidth="1"/>
    <col min="14578" max="14578" width="52.7109375" style="23" customWidth="1"/>
    <col min="14579" max="14589" width="11.7109375" style="23" customWidth="1"/>
    <col min="14590" max="14592" width="9.7109375" style="23"/>
    <col min="14593" max="14593" width="52.7109375" style="23" customWidth="1"/>
    <col min="14594" max="14597" width="11.7109375" style="23" customWidth="1"/>
    <col min="14598" max="14833" width="8.85546875" style="23" customWidth="1"/>
    <col min="14834" max="14834" width="52.7109375" style="23" customWidth="1"/>
    <col min="14835" max="14845" width="11.7109375" style="23" customWidth="1"/>
    <col min="14846" max="14848" width="9.7109375" style="23"/>
    <col min="14849" max="14849" width="52.7109375" style="23" customWidth="1"/>
    <col min="14850" max="14853" width="11.7109375" style="23" customWidth="1"/>
    <col min="14854" max="15089" width="8.85546875" style="23" customWidth="1"/>
    <col min="15090" max="15090" width="52.7109375" style="23" customWidth="1"/>
    <col min="15091" max="15101" width="11.7109375" style="23" customWidth="1"/>
    <col min="15102" max="15104" width="9.7109375" style="23"/>
    <col min="15105" max="15105" width="52.7109375" style="23" customWidth="1"/>
    <col min="15106" max="15109" width="11.7109375" style="23" customWidth="1"/>
    <col min="15110" max="15345" width="8.85546875" style="23" customWidth="1"/>
    <col min="15346" max="15346" width="52.7109375" style="23" customWidth="1"/>
    <col min="15347" max="15357" width="11.7109375" style="23" customWidth="1"/>
    <col min="15358" max="15360" width="9.7109375" style="23"/>
    <col min="15361" max="15361" width="52.7109375" style="23" customWidth="1"/>
    <col min="15362" max="15365" width="11.7109375" style="23" customWidth="1"/>
    <col min="15366" max="15601" width="8.85546875" style="23" customWidth="1"/>
    <col min="15602" max="15602" width="52.7109375" style="23" customWidth="1"/>
    <col min="15603" max="15613" width="11.7109375" style="23" customWidth="1"/>
    <col min="15614" max="15616" width="9.7109375" style="23"/>
    <col min="15617" max="15617" width="52.7109375" style="23" customWidth="1"/>
    <col min="15618" max="15621" width="11.7109375" style="23" customWidth="1"/>
    <col min="15622" max="15857" width="8.85546875" style="23" customWidth="1"/>
    <col min="15858" max="15858" width="52.7109375" style="23" customWidth="1"/>
    <col min="15859" max="15869" width="11.7109375" style="23" customWidth="1"/>
    <col min="15870" max="15872" width="9.7109375" style="23"/>
    <col min="15873" max="15873" width="52.7109375" style="23" customWidth="1"/>
    <col min="15874" max="15877" width="11.7109375" style="23" customWidth="1"/>
    <col min="15878" max="16113" width="8.85546875" style="23" customWidth="1"/>
    <col min="16114" max="16114" width="52.7109375" style="23" customWidth="1"/>
    <col min="16115" max="16125" width="11.7109375" style="23" customWidth="1"/>
    <col min="16126" max="16128" width="9.7109375" style="23"/>
    <col min="16129" max="16129" width="52.7109375" style="23" customWidth="1"/>
    <col min="16130" max="16133" width="11.7109375" style="23" customWidth="1"/>
    <col min="16134" max="16369" width="8.85546875" style="23" customWidth="1"/>
    <col min="16370" max="16370" width="52.7109375" style="23" customWidth="1"/>
    <col min="16371" max="16381" width="11.7109375" style="23" customWidth="1"/>
    <col min="16382" max="16384" width="9.7109375" style="23"/>
  </cols>
  <sheetData>
    <row r="1" spans="1:38" ht="21" x14ac:dyDescent="0.35">
      <c r="A1" s="398" t="s">
        <v>304</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s="53" customFormat="1" x14ac:dyDescent="0.25">
      <c r="A3" s="419" t="s">
        <v>149</v>
      </c>
      <c r="B3" s="416"/>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3" t="s">
        <v>186</v>
      </c>
    </row>
    <row r="4" spans="1:38" x14ac:dyDescent="0.25">
      <c r="A4" s="420" t="s">
        <v>149</v>
      </c>
      <c r="B4" s="417"/>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x14ac:dyDescent="0.25">
      <c r="A5" s="421" t="s">
        <v>149</v>
      </c>
      <c r="B5" s="418"/>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ht="30" x14ac:dyDescent="0.25">
      <c r="A6" s="254">
        <v>1</v>
      </c>
      <c r="B6" s="311" t="s">
        <v>289</v>
      </c>
      <c r="C6" s="85">
        <v>1533.2</v>
      </c>
      <c r="D6" s="85">
        <v>1285.8</v>
      </c>
      <c r="E6" s="85">
        <v>1386.8</v>
      </c>
      <c r="F6" s="85">
        <v>1728.7</v>
      </c>
      <c r="G6" s="204">
        <v>1809.8</v>
      </c>
      <c r="H6" s="85">
        <v>1997.4</v>
      </c>
      <c r="I6" s="85">
        <v>2010.7</v>
      </c>
      <c r="J6" s="85">
        <v>2118.8000000000002</v>
      </c>
      <c r="K6" s="85">
        <v>2057.3000000000002</v>
      </c>
      <c r="L6" s="85">
        <v>2035</v>
      </c>
      <c r="M6" s="85">
        <v>2099.3000000000002</v>
      </c>
      <c r="N6" s="116">
        <v>2025.6</v>
      </c>
      <c r="O6" s="85">
        <v>2006.9</v>
      </c>
      <c r="P6" s="85">
        <v>1985.4</v>
      </c>
      <c r="Q6" s="85">
        <v>1971.7</v>
      </c>
      <c r="R6" s="85">
        <v>1983.5</v>
      </c>
      <c r="S6" s="85">
        <v>2000.2</v>
      </c>
      <c r="T6" s="85">
        <v>2011.1</v>
      </c>
      <c r="U6" s="85">
        <v>2047.9</v>
      </c>
      <c r="V6" s="85">
        <v>1982.9</v>
      </c>
      <c r="W6" s="85">
        <v>2136</v>
      </c>
      <c r="X6" s="85">
        <v>2188.5</v>
      </c>
      <c r="Y6" s="85">
        <v>2167.9</v>
      </c>
      <c r="Z6" s="85">
        <v>2133.6999999999998</v>
      </c>
      <c r="AA6" s="85">
        <v>2102.5</v>
      </c>
      <c r="AB6" s="85">
        <v>2056.6</v>
      </c>
      <c r="AC6" s="85">
        <v>1936.2</v>
      </c>
      <c r="AD6" s="85">
        <v>1995.2</v>
      </c>
      <c r="AE6" s="85">
        <v>2017.7</v>
      </c>
      <c r="AF6" s="85">
        <v>2044.6</v>
      </c>
      <c r="AG6" s="85">
        <v>2082.4</v>
      </c>
      <c r="AH6" s="85">
        <v>2055.9</v>
      </c>
      <c r="AI6" s="85">
        <v>2089.5</v>
      </c>
      <c r="AJ6" s="85">
        <v>2101.1</v>
      </c>
      <c r="AK6" s="85">
        <v>2150.6999999999998</v>
      </c>
      <c r="AL6" s="173">
        <v>2177.3000000000002</v>
      </c>
    </row>
    <row r="7" spans="1:38" x14ac:dyDescent="0.25">
      <c r="A7" s="255">
        <f>+A6+1</f>
        <v>2</v>
      </c>
      <c r="B7" s="309" t="s">
        <v>102</v>
      </c>
      <c r="C7" s="85">
        <v>1195.4000000000001</v>
      </c>
      <c r="D7" s="85">
        <v>895.7</v>
      </c>
      <c r="E7" s="85">
        <v>1038</v>
      </c>
      <c r="F7" s="85">
        <v>1343</v>
      </c>
      <c r="G7" s="206">
        <v>1397.2</v>
      </c>
      <c r="H7" s="85">
        <v>1592.1</v>
      </c>
      <c r="I7" s="85">
        <v>1611.9</v>
      </c>
      <c r="J7" s="85">
        <v>1714</v>
      </c>
      <c r="K7" s="85">
        <v>1654.7</v>
      </c>
      <c r="L7" s="85">
        <v>1628.5</v>
      </c>
      <c r="M7" s="85">
        <v>1650.4</v>
      </c>
      <c r="N7" s="118">
        <v>1606.9</v>
      </c>
      <c r="O7" s="85">
        <v>1605.9</v>
      </c>
      <c r="P7" s="85">
        <v>1583</v>
      </c>
      <c r="Q7" s="85">
        <v>1572.4</v>
      </c>
      <c r="R7" s="85">
        <v>1596.1</v>
      </c>
      <c r="S7" s="85">
        <v>1605.3</v>
      </c>
      <c r="T7" s="85">
        <v>1602.5</v>
      </c>
      <c r="U7" s="85">
        <v>1643.5</v>
      </c>
      <c r="V7" s="85">
        <v>1575.5</v>
      </c>
      <c r="W7" s="85">
        <v>1740.3</v>
      </c>
      <c r="X7" s="85">
        <v>1766.9</v>
      </c>
      <c r="Y7" s="85">
        <v>1773.1</v>
      </c>
      <c r="Z7" s="85">
        <v>1730.6</v>
      </c>
      <c r="AA7" s="85">
        <v>1706.2</v>
      </c>
      <c r="AB7" s="85">
        <v>1657.4</v>
      </c>
      <c r="AC7" s="85">
        <v>1524.7</v>
      </c>
      <c r="AD7" s="85">
        <v>1605.7</v>
      </c>
      <c r="AE7" s="85">
        <v>1617.4</v>
      </c>
      <c r="AF7" s="85">
        <v>1654.2</v>
      </c>
      <c r="AG7" s="85">
        <v>1636.6</v>
      </c>
      <c r="AH7" s="85">
        <v>1622.7</v>
      </c>
      <c r="AI7" s="85">
        <v>1670.2</v>
      </c>
      <c r="AJ7" s="85">
        <v>1641.3</v>
      </c>
      <c r="AK7" s="85">
        <v>1667.6</v>
      </c>
      <c r="AL7" s="175">
        <v>1690.7</v>
      </c>
    </row>
    <row r="8" spans="1:38" x14ac:dyDescent="0.25">
      <c r="A8" s="255">
        <f t="shared" ref="A8:A37" si="0">+A7+1</f>
        <v>3</v>
      </c>
      <c r="B8" s="305" t="s">
        <v>103</v>
      </c>
      <c r="C8" s="58">
        <v>266.89999999999998</v>
      </c>
      <c r="D8" s="58">
        <v>71.7</v>
      </c>
      <c r="E8" s="58">
        <v>331.8</v>
      </c>
      <c r="F8" s="58">
        <v>378.9</v>
      </c>
      <c r="G8" s="205">
        <v>357.3</v>
      </c>
      <c r="H8" s="58">
        <v>439.9</v>
      </c>
      <c r="I8" s="58">
        <v>391.6</v>
      </c>
      <c r="J8" s="58">
        <v>445.6</v>
      </c>
      <c r="K8" s="58">
        <v>397.1</v>
      </c>
      <c r="L8" s="58">
        <v>438.4</v>
      </c>
      <c r="M8" s="58">
        <v>445.6</v>
      </c>
      <c r="N8" s="117">
        <v>461.8</v>
      </c>
      <c r="O8" s="58">
        <v>431</v>
      </c>
      <c r="P8" s="58">
        <v>456.6</v>
      </c>
      <c r="Q8" s="58">
        <v>410.5</v>
      </c>
      <c r="R8" s="58">
        <v>361.8</v>
      </c>
      <c r="S8" s="58">
        <v>366.6</v>
      </c>
      <c r="T8" s="58">
        <v>397.7</v>
      </c>
      <c r="U8" s="58">
        <v>440.3</v>
      </c>
      <c r="V8" s="58">
        <v>445.3</v>
      </c>
      <c r="W8" s="58">
        <v>500.9</v>
      </c>
      <c r="X8" s="58">
        <v>417.8</v>
      </c>
      <c r="Y8" s="58">
        <v>418.3</v>
      </c>
      <c r="Z8" s="58">
        <v>436.5</v>
      </c>
      <c r="AA8" s="58">
        <v>446.1</v>
      </c>
      <c r="AB8" s="58">
        <v>349.6</v>
      </c>
      <c r="AC8" s="58">
        <v>356.3</v>
      </c>
      <c r="AD8" s="58">
        <v>343.7</v>
      </c>
      <c r="AE8" s="58">
        <v>441.5</v>
      </c>
      <c r="AF8" s="58">
        <v>476.6</v>
      </c>
      <c r="AG8" s="58">
        <v>491.9</v>
      </c>
      <c r="AH8" s="58">
        <v>434.4</v>
      </c>
      <c r="AI8" s="58">
        <v>438.7</v>
      </c>
      <c r="AJ8" s="58">
        <v>458.9</v>
      </c>
      <c r="AK8" s="58">
        <v>450.5</v>
      </c>
      <c r="AL8" s="174">
        <v>441.2</v>
      </c>
    </row>
    <row r="9" spans="1:38" x14ac:dyDescent="0.25">
      <c r="A9" s="255">
        <f t="shared" si="0"/>
        <v>4</v>
      </c>
      <c r="B9" s="305" t="s">
        <v>104</v>
      </c>
      <c r="C9" s="58">
        <v>928.5</v>
      </c>
      <c r="D9" s="58">
        <v>824</v>
      </c>
      <c r="E9" s="58">
        <v>706.2</v>
      </c>
      <c r="F9" s="58">
        <v>964</v>
      </c>
      <c r="G9" s="205">
        <v>1039.9000000000001</v>
      </c>
      <c r="H9" s="58">
        <v>1152.0999999999999</v>
      </c>
      <c r="I9" s="58">
        <v>1220.2</v>
      </c>
      <c r="J9" s="58">
        <v>1268.4000000000001</v>
      </c>
      <c r="K9" s="58">
        <v>1257.5999999999999</v>
      </c>
      <c r="L9" s="58">
        <v>1190</v>
      </c>
      <c r="M9" s="58">
        <v>1204.8</v>
      </c>
      <c r="N9" s="117">
        <v>1145.0999999999999</v>
      </c>
      <c r="O9" s="58">
        <v>1174.9000000000001</v>
      </c>
      <c r="P9" s="58">
        <v>1126.5</v>
      </c>
      <c r="Q9" s="58">
        <v>1161.9000000000001</v>
      </c>
      <c r="R9" s="58">
        <v>1234.3</v>
      </c>
      <c r="S9" s="58">
        <v>1238.7</v>
      </c>
      <c r="T9" s="58">
        <v>1204.8</v>
      </c>
      <c r="U9" s="58">
        <v>1203.2</v>
      </c>
      <c r="V9" s="58">
        <v>1130.3</v>
      </c>
      <c r="W9" s="58">
        <v>1239.4000000000001</v>
      </c>
      <c r="X9" s="58">
        <v>1349.2</v>
      </c>
      <c r="Y9" s="58">
        <v>1354.8</v>
      </c>
      <c r="Z9" s="58">
        <v>1294.0999999999999</v>
      </c>
      <c r="AA9" s="58">
        <v>1260.0999999999999</v>
      </c>
      <c r="AB9" s="58">
        <v>1307.8</v>
      </c>
      <c r="AC9" s="58">
        <v>1168.4000000000001</v>
      </c>
      <c r="AD9" s="58">
        <v>1262</v>
      </c>
      <c r="AE9" s="58">
        <v>1175.8</v>
      </c>
      <c r="AF9" s="58">
        <v>1177.5999999999999</v>
      </c>
      <c r="AG9" s="58">
        <v>1144.7</v>
      </c>
      <c r="AH9" s="58">
        <v>1188.3</v>
      </c>
      <c r="AI9" s="58">
        <v>1231.5</v>
      </c>
      <c r="AJ9" s="58">
        <v>1182.4000000000001</v>
      </c>
      <c r="AK9" s="58">
        <v>1217.2</v>
      </c>
      <c r="AL9" s="174">
        <v>1249.5</v>
      </c>
    </row>
    <row r="10" spans="1:38" x14ac:dyDescent="0.25">
      <c r="A10" s="255">
        <f t="shared" si="0"/>
        <v>5</v>
      </c>
      <c r="B10" s="309" t="s">
        <v>105</v>
      </c>
      <c r="C10" s="85">
        <v>337.8</v>
      </c>
      <c r="D10" s="85">
        <v>390.2</v>
      </c>
      <c r="E10" s="85">
        <v>348.8</v>
      </c>
      <c r="F10" s="85">
        <v>385.8</v>
      </c>
      <c r="G10" s="206">
        <v>412.6</v>
      </c>
      <c r="H10" s="85">
        <v>405.4</v>
      </c>
      <c r="I10" s="85">
        <v>398.8</v>
      </c>
      <c r="J10" s="85">
        <v>404.9</v>
      </c>
      <c r="K10" s="85">
        <v>402.5</v>
      </c>
      <c r="L10" s="85">
        <v>406.5</v>
      </c>
      <c r="M10" s="85">
        <v>448.8</v>
      </c>
      <c r="N10" s="118">
        <v>418.6</v>
      </c>
      <c r="O10" s="85">
        <v>401.1</v>
      </c>
      <c r="P10" s="85">
        <v>402.4</v>
      </c>
      <c r="Q10" s="85">
        <v>399.4</v>
      </c>
      <c r="R10" s="85">
        <v>387.4</v>
      </c>
      <c r="S10" s="85">
        <v>394.9</v>
      </c>
      <c r="T10" s="85">
        <v>408.7</v>
      </c>
      <c r="U10" s="85">
        <v>404.4</v>
      </c>
      <c r="V10" s="85">
        <v>407.4</v>
      </c>
      <c r="W10" s="85">
        <v>395.7</v>
      </c>
      <c r="X10" s="85">
        <v>421.6</v>
      </c>
      <c r="Y10" s="85">
        <v>394.8</v>
      </c>
      <c r="Z10" s="85">
        <v>403.1</v>
      </c>
      <c r="AA10" s="85">
        <v>396.3</v>
      </c>
      <c r="AB10" s="85">
        <v>399.2</v>
      </c>
      <c r="AC10" s="85">
        <v>411.5</v>
      </c>
      <c r="AD10" s="85">
        <v>389.5</v>
      </c>
      <c r="AE10" s="85">
        <v>400.4</v>
      </c>
      <c r="AF10" s="85">
        <v>390.4</v>
      </c>
      <c r="AG10" s="85">
        <v>445.8</v>
      </c>
      <c r="AH10" s="85">
        <v>433.2</v>
      </c>
      <c r="AI10" s="85">
        <v>419.3</v>
      </c>
      <c r="AJ10" s="85">
        <v>459.9</v>
      </c>
      <c r="AK10" s="85">
        <v>483</v>
      </c>
      <c r="AL10" s="175">
        <v>486.7</v>
      </c>
    </row>
    <row r="11" spans="1:38" x14ac:dyDescent="0.25">
      <c r="A11" s="255">
        <f t="shared" si="0"/>
        <v>6</v>
      </c>
      <c r="B11" s="305" t="s">
        <v>106</v>
      </c>
      <c r="C11" s="58">
        <v>501.4</v>
      </c>
      <c r="D11" s="58">
        <v>573.79999999999995</v>
      </c>
      <c r="E11" s="58">
        <v>497</v>
      </c>
      <c r="F11" s="58">
        <v>579.9</v>
      </c>
      <c r="G11" s="205">
        <v>641.1</v>
      </c>
      <c r="H11" s="58">
        <v>648.79999999999995</v>
      </c>
      <c r="I11" s="58">
        <v>666.2</v>
      </c>
      <c r="J11" s="58">
        <v>693.4</v>
      </c>
      <c r="K11" s="58">
        <v>675.1</v>
      </c>
      <c r="L11" s="58">
        <v>683.3</v>
      </c>
      <c r="M11" s="58">
        <v>747.1</v>
      </c>
      <c r="N11" s="117">
        <v>656.9</v>
      </c>
      <c r="O11" s="58">
        <v>638.1</v>
      </c>
      <c r="P11" s="58">
        <v>651.70000000000005</v>
      </c>
      <c r="Q11" s="58">
        <v>648.6</v>
      </c>
      <c r="R11" s="58">
        <v>652.6</v>
      </c>
      <c r="S11" s="58">
        <v>662.8</v>
      </c>
      <c r="T11" s="58">
        <v>672.7</v>
      </c>
      <c r="U11" s="58">
        <v>676.8</v>
      </c>
      <c r="V11" s="58">
        <v>684.3</v>
      </c>
      <c r="W11" s="58">
        <v>688.8</v>
      </c>
      <c r="X11" s="58">
        <v>708.4</v>
      </c>
      <c r="Y11" s="58">
        <v>692</v>
      </c>
      <c r="Z11" s="58">
        <v>674.9</v>
      </c>
      <c r="AA11" s="58">
        <v>689.8</v>
      </c>
      <c r="AB11" s="58">
        <v>689.5</v>
      </c>
      <c r="AC11" s="58">
        <v>646.20000000000005</v>
      </c>
      <c r="AD11" s="58">
        <v>659.3</v>
      </c>
      <c r="AE11" s="58">
        <v>687</v>
      </c>
      <c r="AF11" s="58">
        <v>677.1</v>
      </c>
      <c r="AG11" s="58">
        <v>709.9</v>
      </c>
      <c r="AH11" s="58">
        <v>709</v>
      </c>
      <c r="AI11" s="58">
        <v>721.1</v>
      </c>
      <c r="AJ11" s="58">
        <v>759.4</v>
      </c>
      <c r="AK11" s="58">
        <v>798.8</v>
      </c>
      <c r="AL11" s="174">
        <v>819.6</v>
      </c>
    </row>
    <row r="12" spans="1:38" x14ac:dyDescent="0.25">
      <c r="A12" s="255">
        <f t="shared" si="0"/>
        <v>7</v>
      </c>
      <c r="B12" s="305" t="s">
        <v>107</v>
      </c>
      <c r="C12" s="58">
        <v>163.6</v>
      </c>
      <c r="D12" s="58">
        <v>183.7</v>
      </c>
      <c r="E12" s="58">
        <v>148.19999999999999</v>
      </c>
      <c r="F12" s="58">
        <v>194.1</v>
      </c>
      <c r="G12" s="205">
        <v>228.5</v>
      </c>
      <c r="H12" s="58">
        <v>243.5</v>
      </c>
      <c r="I12" s="58">
        <v>267.39999999999998</v>
      </c>
      <c r="J12" s="58">
        <v>288.5</v>
      </c>
      <c r="K12" s="58">
        <v>272.60000000000002</v>
      </c>
      <c r="L12" s="58">
        <v>276.8</v>
      </c>
      <c r="M12" s="58">
        <v>298.2</v>
      </c>
      <c r="N12" s="117">
        <v>238.3</v>
      </c>
      <c r="O12" s="58">
        <v>237</v>
      </c>
      <c r="P12" s="58">
        <v>249.3</v>
      </c>
      <c r="Q12" s="58">
        <v>249.3</v>
      </c>
      <c r="R12" s="58">
        <v>265.2</v>
      </c>
      <c r="S12" s="58">
        <v>267.8</v>
      </c>
      <c r="T12" s="58">
        <v>264</v>
      </c>
      <c r="U12" s="58">
        <v>272.39999999999998</v>
      </c>
      <c r="V12" s="58">
        <v>276.89999999999998</v>
      </c>
      <c r="W12" s="58">
        <v>293.10000000000002</v>
      </c>
      <c r="X12" s="58">
        <v>286.8</v>
      </c>
      <c r="Y12" s="58">
        <v>297.2</v>
      </c>
      <c r="Z12" s="58">
        <v>271.8</v>
      </c>
      <c r="AA12" s="58">
        <v>293.5</v>
      </c>
      <c r="AB12" s="58">
        <v>290.3</v>
      </c>
      <c r="AC12" s="58">
        <v>234.7</v>
      </c>
      <c r="AD12" s="58">
        <v>269.8</v>
      </c>
      <c r="AE12" s="58">
        <v>286.60000000000002</v>
      </c>
      <c r="AF12" s="58">
        <v>286.7</v>
      </c>
      <c r="AG12" s="58">
        <v>264</v>
      </c>
      <c r="AH12" s="58">
        <v>275.8</v>
      </c>
      <c r="AI12" s="58">
        <v>301.8</v>
      </c>
      <c r="AJ12" s="58">
        <v>299.60000000000002</v>
      </c>
      <c r="AK12" s="58">
        <v>315.8</v>
      </c>
      <c r="AL12" s="174">
        <v>333</v>
      </c>
    </row>
    <row r="13" spans="1:38" x14ac:dyDescent="0.25">
      <c r="A13" s="255">
        <f t="shared" si="0"/>
        <v>8</v>
      </c>
      <c r="B13" s="311" t="s">
        <v>125</v>
      </c>
      <c r="C13" s="85">
        <v>1708.3</v>
      </c>
      <c r="D13" s="85">
        <v>1344.5</v>
      </c>
      <c r="E13" s="85">
        <v>1470.1</v>
      </c>
      <c r="F13" s="85">
        <v>1786.4</v>
      </c>
      <c r="G13" s="206">
        <v>1750.2</v>
      </c>
      <c r="H13" s="85">
        <v>2144.6999999999998</v>
      </c>
      <c r="I13" s="85">
        <v>2165.9</v>
      </c>
      <c r="J13" s="85">
        <v>2266.1</v>
      </c>
      <c r="K13" s="85">
        <v>2187</v>
      </c>
      <c r="L13" s="85">
        <v>2128.6999999999998</v>
      </c>
      <c r="M13" s="85">
        <v>2136.4</v>
      </c>
      <c r="N13" s="118">
        <v>2168.6999999999998</v>
      </c>
      <c r="O13" s="85">
        <v>2154.3000000000002</v>
      </c>
      <c r="P13" s="85">
        <v>2135.1999999999998</v>
      </c>
      <c r="Q13" s="85">
        <v>2120.5</v>
      </c>
      <c r="R13" s="85">
        <v>2145.3000000000002</v>
      </c>
      <c r="S13" s="85">
        <v>2155.6</v>
      </c>
      <c r="T13" s="85">
        <v>2162.6999999999998</v>
      </c>
      <c r="U13" s="85">
        <v>2199.9</v>
      </c>
      <c r="V13" s="85">
        <v>2128.3000000000002</v>
      </c>
      <c r="W13" s="85">
        <v>2283.3000000000002</v>
      </c>
      <c r="X13" s="85">
        <v>2337</v>
      </c>
      <c r="Y13" s="85">
        <v>2315.9</v>
      </c>
      <c r="Z13" s="85">
        <v>2275</v>
      </c>
      <c r="AA13" s="85">
        <v>2239.1</v>
      </c>
      <c r="AB13" s="85">
        <v>2184.9</v>
      </c>
      <c r="AC13" s="85">
        <v>2049.1</v>
      </c>
      <c r="AD13" s="85">
        <v>2101.1999999999998</v>
      </c>
      <c r="AE13" s="85">
        <v>2114.4</v>
      </c>
      <c r="AF13" s="85">
        <v>2132.3000000000002</v>
      </c>
      <c r="AG13" s="85">
        <v>2166.8000000000002</v>
      </c>
      <c r="AH13" s="85">
        <v>2148</v>
      </c>
      <c r="AI13" s="85">
        <v>2187.3000000000002</v>
      </c>
      <c r="AJ13" s="85">
        <v>2199.9</v>
      </c>
      <c r="AK13" s="85">
        <v>2010.3</v>
      </c>
      <c r="AL13" s="175">
        <v>2036.9</v>
      </c>
    </row>
    <row r="14" spans="1:38" x14ac:dyDescent="0.25">
      <c r="A14" s="255">
        <f t="shared" si="0"/>
        <v>9</v>
      </c>
      <c r="B14" s="309" t="s">
        <v>102</v>
      </c>
      <c r="C14" s="85">
        <v>1370.5</v>
      </c>
      <c r="D14" s="85">
        <v>954.3</v>
      </c>
      <c r="E14" s="85">
        <v>1121.3</v>
      </c>
      <c r="F14" s="85">
        <v>1400.6</v>
      </c>
      <c r="G14" s="206">
        <v>1337.7</v>
      </c>
      <c r="H14" s="85">
        <v>1739.3</v>
      </c>
      <c r="I14" s="85">
        <v>1767.1</v>
      </c>
      <c r="J14" s="85">
        <v>1861.2</v>
      </c>
      <c r="K14" s="85">
        <v>1784.5</v>
      </c>
      <c r="L14" s="85">
        <v>1722.2</v>
      </c>
      <c r="M14" s="85">
        <v>1687.5</v>
      </c>
      <c r="N14" s="118">
        <v>1750</v>
      </c>
      <c r="O14" s="85">
        <v>1753.2</v>
      </c>
      <c r="P14" s="85">
        <v>1732.8</v>
      </c>
      <c r="Q14" s="85">
        <v>1721.2</v>
      </c>
      <c r="R14" s="85">
        <v>1757.9</v>
      </c>
      <c r="S14" s="85">
        <v>1760.7</v>
      </c>
      <c r="T14" s="85">
        <v>1754.1</v>
      </c>
      <c r="U14" s="85">
        <v>1795.5</v>
      </c>
      <c r="V14" s="85">
        <v>1720.9</v>
      </c>
      <c r="W14" s="85">
        <v>1887.6</v>
      </c>
      <c r="X14" s="85">
        <v>1915.4</v>
      </c>
      <c r="Y14" s="85">
        <v>1921.1</v>
      </c>
      <c r="Z14" s="85">
        <v>1871.8</v>
      </c>
      <c r="AA14" s="85">
        <v>1842.8</v>
      </c>
      <c r="AB14" s="85">
        <v>1785.7</v>
      </c>
      <c r="AC14" s="85">
        <v>1637.6</v>
      </c>
      <c r="AD14" s="85">
        <v>1711.7</v>
      </c>
      <c r="AE14" s="85">
        <v>1714.1</v>
      </c>
      <c r="AF14" s="85">
        <v>1741.9</v>
      </c>
      <c r="AG14" s="85">
        <v>1721</v>
      </c>
      <c r="AH14" s="85">
        <v>1714.8</v>
      </c>
      <c r="AI14" s="85">
        <v>1768</v>
      </c>
      <c r="AJ14" s="85">
        <v>1740</v>
      </c>
      <c r="AK14" s="85">
        <v>1527.3</v>
      </c>
      <c r="AL14" s="175">
        <v>1550.2</v>
      </c>
    </row>
    <row r="15" spans="1:38" x14ac:dyDescent="0.25">
      <c r="A15" s="255">
        <f t="shared" si="0"/>
        <v>10</v>
      </c>
      <c r="B15" s="305" t="s">
        <v>103</v>
      </c>
      <c r="C15" s="58">
        <v>300.2</v>
      </c>
      <c r="D15" s="58">
        <v>94.6</v>
      </c>
      <c r="E15" s="58">
        <v>362.7</v>
      </c>
      <c r="F15" s="58">
        <v>405.8</v>
      </c>
      <c r="G15" s="205">
        <v>378.4</v>
      </c>
      <c r="H15" s="58">
        <v>482.4</v>
      </c>
      <c r="I15" s="58">
        <v>430.7</v>
      </c>
      <c r="J15" s="58">
        <v>483.1</v>
      </c>
      <c r="K15" s="58">
        <v>437.6</v>
      </c>
      <c r="L15" s="58">
        <v>468.9</v>
      </c>
      <c r="M15" s="58">
        <v>468.7</v>
      </c>
      <c r="N15" s="117">
        <v>503.1</v>
      </c>
      <c r="O15" s="58">
        <v>473</v>
      </c>
      <c r="P15" s="58">
        <v>499.3</v>
      </c>
      <c r="Q15" s="58">
        <v>454</v>
      </c>
      <c r="R15" s="58">
        <v>404.1</v>
      </c>
      <c r="S15" s="58">
        <v>406.2</v>
      </c>
      <c r="T15" s="58">
        <v>435.3</v>
      </c>
      <c r="U15" s="58">
        <v>477.3</v>
      </c>
      <c r="V15" s="58">
        <v>481</v>
      </c>
      <c r="W15" s="58">
        <v>537.70000000000005</v>
      </c>
      <c r="X15" s="58">
        <v>455.8</v>
      </c>
      <c r="Y15" s="58">
        <v>458</v>
      </c>
      <c r="Z15" s="58">
        <v>477.3</v>
      </c>
      <c r="AA15" s="58">
        <v>488.2</v>
      </c>
      <c r="AB15" s="58">
        <v>390.5</v>
      </c>
      <c r="AC15" s="58">
        <v>394.2</v>
      </c>
      <c r="AD15" s="58">
        <v>377.4</v>
      </c>
      <c r="AE15" s="58">
        <v>472.1</v>
      </c>
      <c r="AF15" s="58">
        <v>505.5</v>
      </c>
      <c r="AG15" s="58">
        <v>520.4</v>
      </c>
      <c r="AH15" s="58">
        <v>463.3</v>
      </c>
      <c r="AI15" s="58">
        <v>468.7</v>
      </c>
      <c r="AJ15" s="58">
        <v>489</v>
      </c>
      <c r="AK15" s="58">
        <v>453.7</v>
      </c>
      <c r="AL15" s="174">
        <v>444.5</v>
      </c>
    </row>
    <row r="16" spans="1:38" x14ac:dyDescent="0.25">
      <c r="A16" s="255">
        <f t="shared" si="0"/>
        <v>11</v>
      </c>
      <c r="B16" s="306" t="s">
        <v>108</v>
      </c>
      <c r="C16" s="58">
        <v>36</v>
      </c>
      <c r="D16" s="58">
        <v>35.1</v>
      </c>
      <c r="E16" s="58">
        <v>47.3</v>
      </c>
      <c r="F16" s="58">
        <v>71.599999999999994</v>
      </c>
      <c r="G16" s="205">
        <v>76</v>
      </c>
      <c r="H16" s="58">
        <v>71.7</v>
      </c>
      <c r="I16" s="58">
        <v>79.7</v>
      </c>
      <c r="J16" s="58">
        <v>103.5</v>
      </c>
      <c r="K16" s="58">
        <v>100.7</v>
      </c>
      <c r="L16" s="58">
        <v>92</v>
      </c>
      <c r="M16" s="58">
        <v>78.3</v>
      </c>
      <c r="N16" s="117">
        <v>77</v>
      </c>
      <c r="O16" s="58">
        <v>74.2</v>
      </c>
      <c r="P16" s="58">
        <v>67.2</v>
      </c>
      <c r="Q16" s="58">
        <v>68.599999999999994</v>
      </c>
      <c r="R16" s="58">
        <v>66.900000000000006</v>
      </c>
      <c r="S16" s="58">
        <v>73.3</v>
      </c>
      <c r="T16" s="58">
        <v>83.4</v>
      </c>
      <c r="U16" s="58">
        <v>95</v>
      </c>
      <c r="V16" s="58">
        <v>98.1</v>
      </c>
      <c r="W16" s="58">
        <v>105.1</v>
      </c>
      <c r="X16" s="58">
        <v>106.4</v>
      </c>
      <c r="Y16" s="58">
        <v>104.3</v>
      </c>
      <c r="Z16" s="58">
        <v>97.7</v>
      </c>
      <c r="AA16" s="58">
        <v>101.1</v>
      </c>
      <c r="AB16" s="58">
        <v>104.7</v>
      </c>
      <c r="AC16" s="58">
        <v>99.4</v>
      </c>
      <c r="AD16" s="58">
        <v>96.4</v>
      </c>
      <c r="AE16" s="58">
        <v>92.9</v>
      </c>
      <c r="AF16" s="58">
        <v>90.6</v>
      </c>
      <c r="AG16" s="58">
        <v>87.9</v>
      </c>
      <c r="AH16" s="58">
        <v>89.3</v>
      </c>
      <c r="AI16" s="58">
        <v>80.099999999999994</v>
      </c>
      <c r="AJ16" s="58">
        <v>71.8</v>
      </c>
      <c r="AK16" s="58">
        <v>71.900000000000006</v>
      </c>
      <c r="AL16" s="174">
        <v>69.900000000000006</v>
      </c>
    </row>
    <row r="17" spans="1:38" x14ac:dyDescent="0.25">
      <c r="A17" s="255">
        <f t="shared" si="0"/>
        <v>12</v>
      </c>
      <c r="B17" s="306" t="s">
        <v>109</v>
      </c>
      <c r="C17" s="58">
        <v>264.2</v>
      </c>
      <c r="D17" s="58">
        <v>59.5</v>
      </c>
      <c r="E17" s="58">
        <v>315.3</v>
      </c>
      <c r="F17" s="58">
        <v>334.3</v>
      </c>
      <c r="G17" s="205">
        <v>302.39999999999998</v>
      </c>
      <c r="H17" s="58">
        <v>410.6</v>
      </c>
      <c r="I17" s="58">
        <v>351.1</v>
      </c>
      <c r="J17" s="58">
        <v>379.6</v>
      </c>
      <c r="K17" s="58">
        <v>336.8</v>
      </c>
      <c r="L17" s="58">
        <v>376.9</v>
      </c>
      <c r="M17" s="58">
        <v>390.4</v>
      </c>
      <c r="N17" s="117">
        <v>426.1</v>
      </c>
      <c r="O17" s="58">
        <v>398.9</v>
      </c>
      <c r="P17" s="58">
        <v>432.2</v>
      </c>
      <c r="Q17" s="58">
        <v>385.5</v>
      </c>
      <c r="R17" s="58">
        <v>337.1</v>
      </c>
      <c r="S17" s="58">
        <v>332.9</v>
      </c>
      <c r="T17" s="58">
        <v>351.9</v>
      </c>
      <c r="U17" s="58">
        <v>382.3</v>
      </c>
      <c r="V17" s="58">
        <v>382.9</v>
      </c>
      <c r="W17" s="58">
        <v>432.6</v>
      </c>
      <c r="X17" s="58">
        <v>349.4</v>
      </c>
      <c r="Y17" s="58">
        <v>353.7</v>
      </c>
      <c r="Z17" s="58">
        <v>379.5</v>
      </c>
      <c r="AA17" s="58">
        <v>387.1</v>
      </c>
      <c r="AB17" s="58">
        <v>285.8</v>
      </c>
      <c r="AC17" s="58">
        <v>294.89999999999998</v>
      </c>
      <c r="AD17" s="58">
        <v>281.10000000000002</v>
      </c>
      <c r="AE17" s="58">
        <v>379.2</v>
      </c>
      <c r="AF17" s="58">
        <v>414.9</v>
      </c>
      <c r="AG17" s="58">
        <v>432.5</v>
      </c>
      <c r="AH17" s="58">
        <v>373.9</v>
      </c>
      <c r="AI17" s="58">
        <v>388.6</v>
      </c>
      <c r="AJ17" s="58">
        <v>417.2</v>
      </c>
      <c r="AK17" s="58">
        <v>381.8</v>
      </c>
      <c r="AL17" s="174">
        <v>374.6</v>
      </c>
    </row>
    <row r="18" spans="1:38" x14ac:dyDescent="0.25">
      <c r="A18" s="255">
        <f t="shared" si="0"/>
        <v>13</v>
      </c>
      <c r="B18" s="305" t="s">
        <v>104</v>
      </c>
      <c r="C18" s="58">
        <v>1070.3</v>
      </c>
      <c r="D18" s="58">
        <v>859.7</v>
      </c>
      <c r="E18" s="58">
        <v>758.7</v>
      </c>
      <c r="F18" s="58">
        <v>994.8</v>
      </c>
      <c r="G18" s="205">
        <v>959.3</v>
      </c>
      <c r="H18" s="58">
        <v>1256.9000000000001</v>
      </c>
      <c r="I18" s="58">
        <v>1336.3</v>
      </c>
      <c r="J18" s="58">
        <v>1378.1</v>
      </c>
      <c r="K18" s="58">
        <v>1346.9</v>
      </c>
      <c r="L18" s="58">
        <v>1253.3</v>
      </c>
      <c r="M18" s="58">
        <v>1218.9000000000001</v>
      </c>
      <c r="N18" s="117">
        <v>1246.9000000000001</v>
      </c>
      <c r="O18" s="58">
        <v>1280.2</v>
      </c>
      <c r="P18" s="58">
        <v>1233.4000000000001</v>
      </c>
      <c r="Q18" s="58">
        <v>1267.0999999999999</v>
      </c>
      <c r="R18" s="58">
        <v>1353.9</v>
      </c>
      <c r="S18" s="58">
        <v>1354.5</v>
      </c>
      <c r="T18" s="58">
        <v>1318.8</v>
      </c>
      <c r="U18" s="58">
        <v>1318.3</v>
      </c>
      <c r="V18" s="58">
        <v>1239.8</v>
      </c>
      <c r="W18" s="58">
        <v>1349.9</v>
      </c>
      <c r="X18" s="58">
        <v>1459.6</v>
      </c>
      <c r="Y18" s="58">
        <v>1463.1</v>
      </c>
      <c r="Z18" s="58">
        <v>1394.6</v>
      </c>
      <c r="AA18" s="58">
        <v>1354.6</v>
      </c>
      <c r="AB18" s="58">
        <v>1395.1</v>
      </c>
      <c r="AC18" s="58">
        <v>1243.4000000000001</v>
      </c>
      <c r="AD18" s="58">
        <v>1334.2</v>
      </c>
      <c r="AE18" s="58">
        <v>1241.9000000000001</v>
      </c>
      <c r="AF18" s="58">
        <v>1236.4000000000001</v>
      </c>
      <c r="AG18" s="58">
        <v>1200.5999999999999</v>
      </c>
      <c r="AH18" s="58">
        <v>1251.5</v>
      </c>
      <c r="AI18" s="58">
        <v>1299.3</v>
      </c>
      <c r="AJ18" s="58">
        <v>1251</v>
      </c>
      <c r="AK18" s="58">
        <v>1073.5999999999999</v>
      </c>
      <c r="AL18" s="174">
        <v>1105.8</v>
      </c>
    </row>
    <row r="19" spans="1:38" x14ac:dyDescent="0.25">
      <c r="A19" s="255">
        <f t="shared" si="0"/>
        <v>14</v>
      </c>
      <c r="B19" s="306" t="s">
        <v>110</v>
      </c>
      <c r="C19" s="58">
        <v>49.6</v>
      </c>
      <c r="D19" s="58">
        <v>30.4</v>
      </c>
      <c r="E19" s="58">
        <v>23.4</v>
      </c>
      <c r="F19" s="58">
        <v>30.6</v>
      </c>
      <c r="G19" s="205">
        <v>10.199999999999999</v>
      </c>
      <c r="H19" s="58">
        <v>13.8</v>
      </c>
      <c r="I19" s="58">
        <v>28.3</v>
      </c>
      <c r="J19" s="58">
        <v>32.700000000000003</v>
      </c>
      <c r="K19" s="58">
        <v>20.100000000000001</v>
      </c>
      <c r="L19" s="58">
        <v>7.2</v>
      </c>
      <c r="M19" s="58">
        <v>3.8</v>
      </c>
      <c r="N19" s="117">
        <v>10.4</v>
      </c>
      <c r="O19" s="58">
        <v>12.8</v>
      </c>
      <c r="P19" s="58">
        <v>19</v>
      </c>
      <c r="Q19" s="58">
        <v>12.8</v>
      </c>
      <c r="R19" s="58">
        <v>17.100000000000001</v>
      </c>
      <c r="S19" s="58">
        <v>32.5</v>
      </c>
      <c r="T19" s="58">
        <v>33.1</v>
      </c>
      <c r="U19" s="58">
        <v>30.7</v>
      </c>
      <c r="V19" s="58">
        <v>36.6</v>
      </c>
      <c r="W19" s="58">
        <v>28.3</v>
      </c>
      <c r="X19" s="58">
        <v>28.9</v>
      </c>
      <c r="Y19" s="58">
        <v>37.1</v>
      </c>
      <c r="Z19" s="58">
        <v>36</v>
      </c>
      <c r="AA19" s="58">
        <v>26.9</v>
      </c>
      <c r="AB19" s="58">
        <v>18.600000000000001</v>
      </c>
      <c r="AC19" s="58">
        <v>-0.9</v>
      </c>
      <c r="AD19" s="58">
        <v>12.6</v>
      </c>
      <c r="AE19" s="58">
        <v>10.5</v>
      </c>
      <c r="AF19" s="58">
        <v>1.2</v>
      </c>
      <c r="AG19" s="58">
        <v>4.4000000000000004</v>
      </c>
      <c r="AH19" s="58">
        <v>5.9</v>
      </c>
      <c r="AI19" s="58">
        <v>5.3</v>
      </c>
      <c r="AJ19" s="58">
        <v>2.7</v>
      </c>
      <c r="AK19" s="58">
        <v>1.4</v>
      </c>
      <c r="AL19" s="174">
        <v>-1.1000000000000001</v>
      </c>
    </row>
    <row r="20" spans="1:38" x14ac:dyDescent="0.25">
      <c r="A20" s="255">
        <f t="shared" si="0"/>
        <v>15</v>
      </c>
      <c r="B20" s="306" t="s">
        <v>111</v>
      </c>
      <c r="C20" s="58">
        <v>321.10000000000002</v>
      </c>
      <c r="D20" s="58">
        <v>240</v>
      </c>
      <c r="E20" s="58">
        <v>164.7</v>
      </c>
      <c r="F20" s="58">
        <v>281.8</v>
      </c>
      <c r="G20" s="205">
        <v>296</v>
      </c>
      <c r="H20" s="58">
        <v>403</v>
      </c>
      <c r="I20" s="58">
        <v>446.9</v>
      </c>
      <c r="J20" s="58">
        <v>457.4</v>
      </c>
      <c r="K20" s="58">
        <v>422.5</v>
      </c>
      <c r="L20" s="58">
        <v>322.89999999999998</v>
      </c>
      <c r="M20" s="58">
        <v>292.89999999999998</v>
      </c>
      <c r="N20" s="117">
        <v>407</v>
      </c>
      <c r="O20" s="58">
        <v>415.7</v>
      </c>
      <c r="P20" s="58">
        <v>383.2</v>
      </c>
      <c r="Q20" s="58">
        <v>406.3</v>
      </c>
      <c r="R20" s="58">
        <v>439.4</v>
      </c>
      <c r="S20" s="58">
        <v>436</v>
      </c>
      <c r="T20" s="58">
        <v>434.5</v>
      </c>
      <c r="U20" s="58">
        <v>477.6</v>
      </c>
      <c r="V20" s="58">
        <v>398.8</v>
      </c>
      <c r="W20" s="58">
        <v>469.7</v>
      </c>
      <c r="X20" s="58">
        <v>471.7</v>
      </c>
      <c r="Y20" s="58">
        <v>489.5</v>
      </c>
      <c r="Z20" s="58">
        <v>486.3</v>
      </c>
      <c r="AA20" s="58">
        <v>455.1</v>
      </c>
      <c r="AB20" s="58">
        <v>451.1</v>
      </c>
      <c r="AC20" s="58">
        <v>297.5</v>
      </c>
      <c r="AD20" s="58">
        <v>395.5</v>
      </c>
      <c r="AE20" s="58">
        <v>311.10000000000002</v>
      </c>
      <c r="AF20" s="58">
        <v>298.2</v>
      </c>
      <c r="AG20" s="58">
        <v>286.60000000000002</v>
      </c>
      <c r="AH20" s="58">
        <v>279.2</v>
      </c>
      <c r="AI20" s="58">
        <v>306.89999999999998</v>
      </c>
      <c r="AJ20" s="58">
        <v>320.8</v>
      </c>
      <c r="AK20" s="58">
        <v>264.5</v>
      </c>
      <c r="AL20" s="174">
        <v>238.5</v>
      </c>
    </row>
    <row r="21" spans="1:38" x14ac:dyDescent="0.25">
      <c r="A21" s="255">
        <f t="shared" si="0"/>
        <v>16</v>
      </c>
      <c r="B21" s="307" t="s">
        <v>25</v>
      </c>
      <c r="C21" s="58">
        <v>119.1</v>
      </c>
      <c r="D21" s="58">
        <v>66.7</v>
      </c>
      <c r="E21" s="58">
        <v>35.799999999999997</v>
      </c>
      <c r="F21" s="58">
        <v>123.7</v>
      </c>
      <c r="G21" s="205">
        <v>134.4</v>
      </c>
      <c r="H21" s="58">
        <v>205.6</v>
      </c>
      <c r="I21" s="58">
        <v>229</v>
      </c>
      <c r="J21" s="58">
        <v>233.3</v>
      </c>
      <c r="K21" s="58">
        <v>233.8</v>
      </c>
      <c r="L21" s="58">
        <v>188.1</v>
      </c>
      <c r="M21" s="58">
        <v>165.6</v>
      </c>
      <c r="N21" s="117">
        <v>210.9</v>
      </c>
      <c r="O21" s="58">
        <v>212.8</v>
      </c>
      <c r="P21" s="58">
        <v>198.4</v>
      </c>
      <c r="Q21" s="58">
        <v>200.2</v>
      </c>
      <c r="R21" s="58">
        <v>224.4</v>
      </c>
      <c r="S21" s="58">
        <v>229.7</v>
      </c>
      <c r="T21" s="58">
        <v>233.8</v>
      </c>
      <c r="U21" s="58">
        <v>228.3</v>
      </c>
      <c r="V21" s="58">
        <v>212.6</v>
      </c>
      <c r="W21" s="58">
        <v>231.9</v>
      </c>
      <c r="X21" s="58">
        <v>244.6</v>
      </c>
      <c r="Y21" s="58">
        <v>244.3</v>
      </c>
      <c r="Z21" s="58">
        <v>241.2</v>
      </c>
      <c r="AA21" s="58">
        <v>252.1</v>
      </c>
      <c r="AB21" s="58">
        <v>235</v>
      </c>
      <c r="AC21" s="58">
        <v>206.8</v>
      </c>
      <c r="AD21" s="58">
        <v>222.1</v>
      </c>
      <c r="AE21" s="58">
        <v>177.8</v>
      </c>
      <c r="AF21" s="58">
        <v>173.2</v>
      </c>
      <c r="AG21" s="58">
        <v>179.1</v>
      </c>
      <c r="AH21" s="58">
        <v>163.69999999999999</v>
      </c>
      <c r="AI21" s="58">
        <v>178.7</v>
      </c>
      <c r="AJ21" s="58">
        <v>169.6</v>
      </c>
      <c r="AK21" s="58">
        <v>150.5</v>
      </c>
      <c r="AL21" s="174">
        <v>128.80000000000001</v>
      </c>
    </row>
    <row r="22" spans="1:38" x14ac:dyDescent="0.25">
      <c r="A22" s="255">
        <f t="shared" si="0"/>
        <v>17</v>
      </c>
      <c r="B22" s="308" t="s">
        <v>112</v>
      </c>
      <c r="C22" s="58">
        <v>21.4</v>
      </c>
      <c r="D22" s="58">
        <v>15.7</v>
      </c>
      <c r="E22" s="58">
        <v>11.8</v>
      </c>
      <c r="F22" s="58">
        <v>15.4</v>
      </c>
      <c r="G22" s="205">
        <v>16.5</v>
      </c>
      <c r="H22" s="58">
        <v>24</v>
      </c>
      <c r="I22" s="58">
        <v>25.3</v>
      </c>
      <c r="J22" s="58">
        <v>24.1</v>
      </c>
      <c r="K22" s="58">
        <v>24.8</v>
      </c>
      <c r="L22" s="58">
        <v>23.4</v>
      </c>
      <c r="M22" s="58">
        <v>22.5</v>
      </c>
      <c r="N22" s="117">
        <v>23</v>
      </c>
      <c r="O22" s="58">
        <v>25.1</v>
      </c>
      <c r="P22" s="58">
        <v>24.3</v>
      </c>
      <c r="Q22" s="58">
        <v>23.8</v>
      </c>
      <c r="R22" s="58">
        <v>29.6</v>
      </c>
      <c r="S22" s="58">
        <v>26.8</v>
      </c>
      <c r="T22" s="58">
        <v>23.9</v>
      </c>
      <c r="U22" s="58">
        <v>21</v>
      </c>
      <c r="V22" s="58">
        <v>24</v>
      </c>
      <c r="W22" s="58">
        <v>24.8</v>
      </c>
      <c r="X22" s="58">
        <v>25.8</v>
      </c>
      <c r="Y22" s="58">
        <v>22</v>
      </c>
      <c r="Z22" s="58">
        <v>27</v>
      </c>
      <c r="AA22" s="58">
        <v>25.1</v>
      </c>
      <c r="AB22" s="58">
        <v>23.6</v>
      </c>
      <c r="AC22" s="58">
        <v>23.5</v>
      </c>
      <c r="AD22" s="58">
        <v>28.4</v>
      </c>
      <c r="AE22" s="58">
        <v>20.2</v>
      </c>
      <c r="AF22" s="58">
        <v>22.9</v>
      </c>
      <c r="AG22" s="58">
        <v>22.2</v>
      </c>
      <c r="AH22" s="58">
        <v>21.2</v>
      </c>
      <c r="AI22" s="58">
        <v>25.3</v>
      </c>
      <c r="AJ22" s="58">
        <v>23.4</v>
      </c>
      <c r="AK22" s="58">
        <v>20.100000000000001</v>
      </c>
      <c r="AL22" s="174">
        <v>19.7</v>
      </c>
    </row>
    <row r="23" spans="1:38" x14ac:dyDescent="0.25">
      <c r="A23" s="255">
        <f t="shared" si="0"/>
        <v>18</v>
      </c>
      <c r="B23" s="308" t="s">
        <v>113</v>
      </c>
      <c r="C23" s="58">
        <v>23.4</v>
      </c>
      <c r="D23" s="58">
        <v>18</v>
      </c>
      <c r="E23" s="58">
        <v>9.6</v>
      </c>
      <c r="F23" s="58">
        <v>17.3</v>
      </c>
      <c r="G23" s="205">
        <v>25.8</v>
      </c>
      <c r="H23" s="58">
        <v>33.5</v>
      </c>
      <c r="I23" s="58">
        <v>36.5</v>
      </c>
      <c r="J23" s="58">
        <v>35.4</v>
      </c>
      <c r="K23" s="58">
        <v>24</v>
      </c>
      <c r="L23" s="58">
        <v>18.3</v>
      </c>
      <c r="M23" s="58">
        <v>18</v>
      </c>
      <c r="N23" s="117">
        <v>33.700000000000003</v>
      </c>
      <c r="O23" s="58">
        <v>34</v>
      </c>
      <c r="P23" s="58">
        <v>35.9</v>
      </c>
      <c r="Q23" s="58">
        <v>30.7</v>
      </c>
      <c r="R23" s="58">
        <v>33.5</v>
      </c>
      <c r="S23" s="58">
        <v>38.799999999999997</v>
      </c>
      <c r="T23" s="58">
        <v>36</v>
      </c>
      <c r="U23" s="58">
        <v>37.700000000000003</v>
      </c>
      <c r="V23" s="58">
        <v>32.799999999999997</v>
      </c>
      <c r="W23" s="58">
        <v>37.200000000000003</v>
      </c>
      <c r="X23" s="58">
        <v>35.299999999999997</v>
      </c>
      <c r="Y23" s="58">
        <v>36.299999999999997</v>
      </c>
      <c r="Z23" s="58">
        <v>31.7</v>
      </c>
      <c r="AA23" s="58">
        <v>27.3</v>
      </c>
      <c r="AB23" s="58">
        <v>19.7</v>
      </c>
      <c r="AC23" s="58">
        <v>17.5</v>
      </c>
      <c r="AD23" s="58">
        <v>19.100000000000001</v>
      </c>
      <c r="AE23" s="58">
        <v>20.100000000000001</v>
      </c>
      <c r="AF23" s="58">
        <v>16.899999999999999</v>
      </c>
      <c r="AG23" s="58">
        <v>17.3</v>
      </c>
      <c r="AH23" s="58">
        <v>18.7</v>
      </c>
      <c r="AI23" s="58">
        <v>20.6</v>
      </c>
      <c r="AJ23" s="58">
        <v>19.3</v>
      </c>
      <c r="AK23" s="58">
        <v>13.4</v>
      </c>
      <c r="AL23" s="174">
        <v>13.3</v>
      </c>
    </row>
    <row r="24" spans="1:38" x14ac:dyDescent="0.25">
      <c r="A24" s="255">
        <f t="shared" si="0"/>
        <v>19</v>
      </c>
      <c r="B24" s="308" t="s">
        <v>114</v>
      </c>
      <c r="C24" s="58">
        <v>24.3</v>
      </c>
      <c r="D24" s="58">
        <v>27.7</v>
      </c>
      <c r="E24" s="58">
        <v>27.1</v>
      </c>
      <c r="F24" s="58">
        <v>48.4</v>
      </c>
      <c r="G24" s="205">
        <v>37.799999999999997</v>
      </c>
      <c r="H24" s="58">
        <v>52.9</v>
      </c>
      <c r="I24" s="58">
        <v>58.7</v>
      </c>
      <c r="J24" s="58">
        <v>59.7</v>
      </c>
      <c r="K24" s="58">
        <v>67.900000000000006</v>
      </c>
      <c r="L24" s="58">
        <v>49.5</v>
      </c>
      <c r="M24" s="58">
        <v>40.1</v>
      </c>
      <c r="N24" s="117">
        <v>52.5</v>
      </c>
      <c r="O24" s="58">
        <v>57.5</v>
      </c>
      <c r="P24" s="58">
        <v>52.7</v>
      </c>
      <c r="Q24" s="58">
        <v>48.9</v>
      </c>
      <c r="R24" s="58">
        <v>51.6</v>
      </c>
      <c r="S24" s="58">
        <v>56.6</v>
      </c>
      <c r="T24" s="58">
        <v>61.3</v>
      </c>
      <c r="U24" s="58">
        <v>65.400000000000006</v>
      </c>
      <c r="V24" s="58">
        <v>54.3</v>
      </c>
      <c r="W24" s="58">
        <v>60.1</v>
      </c>
      <c r="X24" s="58">
        <v>61.7</v>
      </c>
      <c r="Y24" s="58">
        <v>62.8</v>
      </c>
      <c r="Z24" s="58">
        <v>68.8</v>
      </c>
      <c r="AA24" s="58">
        <v>70.900000000000006</v>
      </c>
      <c r="AB24" s="58">
        <v>67.900000000000006</v>
      </c>
      <c r="AC24" s="58">
        <v>63.9</v>
      </c>
      <c r="AD24" s="58">
        <v>61.5</v>
      </c>
      <c r="AE24" s="58">
        <v>49.3</v>
      </c>
      <c r="AF24" s="58">
        <v>44.4</v>
      </c>
      <c r="AG24" s="58">
        <v>42.9</v>
      </c>
      <c r="AH24" s="58">
        <v>33.1</v>
      </c>
      <c r="AI24" s="58">
        <v>36</v>
      </c>
      <c r="AJ24" s="58">
        <v>46.4</v>
      </c>
      <c r="AK24" s="58">
        <v>44.8</v>
      </c>
      <c r="AL24" s="174">
        <v>33.1</v>
      </c>
    </row>
    <row r="25" spans="1:38" x14ac:dyDescent="0.25">
      <c r="A25" s="255">
        <f t="shared" si="0"/>
        <v>20</v>
      </c>
      <c r="B25" s="308" t="s">
        <v>115</v>
      </c>
      <c r="C25" s="58">
        <v>-0.7</v>
      </c>
      <c r="D25" s="58">
        <v>5</v>
      </c>
      <c r="E25" s="58">
        <v>9.1999999999999993</v>
      </c>
      <c r="F25" s="58">
        <v>10.1</v>
      </c>
      <c r="G25" s="205">
        <v>4.9000000000000004</v>
      </c>
      <c r="H25" s="58">
        <v>12</v>
      </c>
      <c r="I25" s="58">
        <v>20.399999999999999</v>
      </c>
      <c r="J25" s="58">
        <v>14.1</v>
      </c>
      <c r="K25" s="58">
        <v>24</v>
      </c>
      <c r="L25" s="58">
        <v>4.8</v>
      </c>
      <c r="M25" s="58">
        <v>2.9</v>
      </c>
      <c r="N25" s="117">
        <v>11.5</v>
      </c>
      <c r="O25" s="58">
        <v>10.8</v>
      </c>
      <c r="P25" s="58">
        <v>11.5</v>
      </c>
      <c r="Q25" s="58">
        <v>14</v>
      </c>
      <c r="R25" s="58">
        <v>18.399999999999999</v>
      </c>
      <c r="S25" s="58">
        <v>20.8</v>
      </c>
      <c r="T25" s="58">
        <v>23.8</v>
      </c>
      <c r="U25" s="58">
        <v>18.600000000000001</v>
      </c>
      <c r="V25" s="58">
        <v>14.3</v>
      </c>
      <c r="W25" s="58">
        <v>12.6</v>
      </c>
      <c r="X25" s="58">
        <v>13.5</v>
      </c>
      <c r="Y25" s="58">
        <v>16.100000000000001</v>
      </c>
      <c r="Z25" s="58">
        <v>23.7</v>
      </c>
      <c r="AA25" s="58">
        <v>27.4</v>
      </c>
      <c r="AB25" s="58">
        <v>25.1</v>
      </c>
      <c r="AC25" s="58">
        <v>19.7</v>
      </c>
      <c r="AD25" s="58">
        <v>10.8</v>
      </c>
      <c r="AE25" s="58">
        <v>3.6</v>
      </c>
      <c r="AF25" s="58">
        <v>1.7</v>
      </c>
      <c r="AG25" s="58">
        <v>2.9</v>
      </c>
      <c r="AH25" s="58">
        <v>2.2999999999999998</v>
      </c>
      <c r="AI25" s="58">
        <v>5.2</v>
      </c>
      <c r="AJ25" s="58">
        <v>3.1</v>
      </c>
      <c r="AK25" s="58">
        <v>0.9</v>
      </c>
      <c r="AL25" s="174">
        <v>3.7</v>
      </c>
    </row>
    <row r="26" spans="1:38" x14ac:dyDescent="0.25">
      <c r="A26" s="255">
        <f t="shared" si="0"/>
        <v>21</v>
      </c>
      <c r="B26" s="308" t="s">
        <v>116</v>
      </c>
      <c r="C26" s="58">
        <v>-16.3</v>
      </c>
      <c r="D26" s="58">
        <v>-39.200000000000003</v>
      </c>
      <c r="E26" s="58">
        <v>-54.8</v>
      </c>
      <c r="F26" s="58">
        <v>-10.9</v>
      </c>
      <c r="G26" s="205">
        <v>-0.3</v>
      </c>
      <c r="H26" s="58">
        <v>23</v>
      </c>
      <c r="I26" s="58">
        <v>21.5</v>
      </c>
      <c r="J26" s="58">
        <v>31.9</v>
      </c>
      <c r="K26" s="58">
        <v>26.4</v>
      </c>
      <c r="L26" s="58">
        <v>29.2</v>
      </c>
      <c r="M26" s="58">
        <v>21</v>
      </c>
      <c r="N26" s="117">
        <v>27.2</v>
      </c>
      <c r="O26" s="58">
        <v>24.2</v>
      </c>
      <c r="P26" s="58">
        <v>20.399999999999999</v>
      </c>
      <c r="Q26" s="58">
        <v>20.399999999999999</v>
      </c>
      <c r="R26" s="58">
        <v>19.2</v>
      </c>
      <c r="S26" s="58">
        <v>17.399999999999999</v>
      </c>
      <c r="T26" s="58">
        <v>22.9</v>
      </c>
      <c r="U26" s="58">
        <v>26.4</v>
      </c>
      <c r="V26" s="58">
        <v>26.6</v>
      </c>
      <c r="W26" s="58">
        <v>30.2</v>
      </c>
      <c r="X26" s="58">
        <v>34.6</v>
      </c>
      <c r="Y26" s="58">
        <v>36.4</v>
      </c>
      <c r="Z26" s="58">
        <v>25</v>
      </c>
      <c r="AA26" s="58">
        <v>29.9</v>
      </c>
      <c r="AB26" s="58">
        <v>29.6</v>
      </c>
      <c r="AC26" s="58">
        <v>21.1</v>
      </c>
      <c r="AD26" s="58">
        <v>33.4</v>
      </c>
      <c r="AE26" s="58">
        <v>32.799999999999997</v>
      </c>
      <c r="AF26" s="58">
        <v>27.1</v>
      </c>
      <c r="AG26" s="58">
        <v>23.6</v>
      </c>
      <c r="AH26" s="58">
        <v>28.2</v>
      </c>
      <c r="AI26" s="58">
        <v>22.3</v>
      </c>
      <c r="AJ26" s="58">
        <v>19.2</v>
      </c>
      <c r="AK26" s="58">
        <v>14.3</v>
      </c>
      <c r="AL26" s="174">
        <v>9.8000000000000007</v>
      </c>
    </row>
    <row r="27" spans="1:38" x14ac:dyDescent="0.25">
      <c r="A27" s="255">
        <f t="shared" si="0"/>
        <v>22</v>
      </c>
      <c r="B27" s="308" t="s">
        <v>78</v>
      </c>
      <c r="C27" s="58">
        <v>67.099999999999994</v>
      </c>
      <c r="D27" s="58">
        <v>39.5</v>
      </c>
      <c r="E27" s="58">
        <v>33</v>
      </c>
      <c r="F27" s="58">
        <v>43.4</v>
      </c>
      <c r="G27" s="205">
        <v>49.7</v>
      </c>
      <c r="H27" s="58">
        <v>60.1</v>
      </c>
      <c r="I27" s="58">
        <v>66.599999999999994</v>
      </c>
      <c r="J27" s="58">
        <v>68</v>
      </c>
      <c r="K27" s="58">
        <v>66.7</v>
      </c>
      <c r="L27" s="58">
        <v>62.8</v>
      </c>
      <c r="M27" s="58">
        <v>61.1</v>
      </c>
      <c r="N27" s="117">
        <v>63</v>
      </c>
      <c r="O27" s="58">
        <v>61.3</v>
      </c>
      <c r="P27" s="58">
        <v>53.6</v>
      </c>
      <c r="Q27" s="58">
        <v>62.4</v>
      </c>
      <c r="R27" s="58">
        <v>72.099999999999994</v>
      </c>
      <c r="S27" s="58">
        <v>69.3</v>
      </c>
      <c r="T27" s="58">
        <v>65.8</v>
      </c>
      <c r="U27" s="58">
        <v>59.2</v>
      </c>
      <c r="V27" s="58">
        <v>60.6</v>
      </c>
      <c r="W27" s="58">
        <v>67</v>
      </c>
      <c r="X27" s="58">
        <v>73.8</v>
      </c>
      <c r="Y27" s="58">
        <v>70.7</v>
      </c>
      <c r="Z27" s="58">
        <v>65</v>
      </c>
      <c r="AA27" s="58">
        <v>71.400000000000006</v>
      </c>
      <c r="AB27" s="58">
        <v>69.099999999999994</v>
      </c>
      <c r="AC27" s="58">
        <v>61.1</v>
      </c>
      <c r="AD27" s="58">
        <v>68.900000000000006</v>
      </c>
      <c r="AE27" s="58">
        <v>51.8</v>
      </c>
      <c r="AF27" s="58">
        <v>60.3</v>
      </c>
      <c r="AG27" s="58">
        <v>70.3</v>
      </c>
      <c r="AH27" s="58">
        <v>60.2</v>
      </c>
      <c r="AI27" s="58">
        <v>69.3</v>
      </c>
      <c r="AJ27" s="58">
        <v>58.1</v>
      </c>
      <c r="AK27" s="58">
        <v>57</v>
      </c>
      <c r="AL27" s="174">
        <v>49.1</v>
      </c>
    </row>
    <row r="28" spans="1:38" x14ac:dyDescent="0.25">
      <c r="A28" s="255">
        <f t="shared" si="0"/>
        <v>23</v>
      </c>
      <c r="B28" s="307" t="s">
        <v>26</v>
      </c>
      <c r="C28" s="58">
        <v>201.9</v>
      </c>
      <c r="D28" s="58">
        <v>173.3</v>
      </c>
      <c r="E28" s="58">
        <v>128.9</v>
      </c>
      <c r="F28" s="58">
        <v>158.1</v>
      </c>
      <c r="G28" s="205">
        <v>161.6</v>
      </c>
      <c r="H28" s="58">
        <v>197.5</v>
      </c>
      <c r="I28" s="58">
        <v>217.8</v>
      </c>
      <c r="J28" s="58">
        <v>224.1</v>
      </c>
      <c r="K28" s="58">
        <v>188.7</v>
      </c>
      <c r="L28" s="58">
        <v>134.80000000000001</v>
      </c>
      <c r="M28" s="58">
        <v>127.2</v>
      </c>
      <c r="N28" s="117">
        <v>196.1</v>
      </c>
      <c r="O28" s="58">
        <v>202.9</v>
      </c>
      <c r="P28" s="58">
        <v>184.8</v>
      </c>
      <c r="Q28" s="58">
        <v>206.1</v>
      </c>
      <c r="R28" s="58">
        <v>214.9</v>
      </c>
      <c r="S28" s="58">
        <v>206.3</v>
      </c>
      <c r="T28" s="58">
        <v>200.7</v>
      </c>
      <c r="U28" s="58">
        <v>249.3</v>
      </c>
      <c r="V28" s="58">
        <v>186.2</v>
      </c>
      <c r="W28" s="58">
        <v>237.8</v>
      </c>
      <c r="X28" s="58">
        <v>227.2</v>
      </c>
      <c r="Y28" s="58">
        <v>245.2</v>
      </c>
      <c r="Z28" s="58">
        <v>245</v>
      </c>
      <c r="AA28" s="58">
        <v>203</v>
      </c>
      <c r="AB28" s="58">
        <v>216.1</v>
      </c>
      <c r="AC28" s="58">
        <v>90.7</v>
      </c>
      <c r="AD28" s="58">
        <v>173.4</v>
      </c>
      <c r="AE28" s="58">
        <v>133.4</v>
      </c>
      <c r="AF28" s="58">
        <v>124.9</v>
      </c>
      <c r="AG28" s="58">
        <v>107.5</v>
      </c>
      <c r="AH28" s="58">
        <v>115.5</v>
      </c>
      <c r="AI28" s="58">
        <v>128.19999999999999</v>
      </c>
      <c r="AJ28" s="58">
        <v>151.19999999999999</v>
      </c>
      <c r="AK28" s="58">
        <v>114</v>
      </c>
      <c r="AL28" s="174">
        <v>109.8</v>
      </c>
    </row>
    <row r="29" spans="1:38" x14ac:dyDescent="0.25">
      <c r="A29" s="255">
        <f t="shared" si="0"/>
        <v>24</v>
      </c>
      <c r="B29" s="308" t="s">
        <v>117</v>
      </c>
      <c r="C29" s="58">
        <v>31.3</v>
      </c>
      <c r="D29" s="58">
        <v>31.5</v>
      </c>
      <c r="E29" s="58">
        <v>45</v>
      </c>
      <c r="F29" s="58">
        <v>45.1</v>
      </c>
      <c r="G29" s="205">
        <v>40</v>
      </c>
      <c r="H29" s="58">
        <v>44.7</v>
      </c>
      <c r="I29" s="58">
        <v>55.6</v>
      </c>
      <c r="J29" s="58">
        <v>58.3</v>
      </c>
      <c r="K29" s="58">
        <v>68.900000000000006</v>
      </c>
      <c r="L29" s="58">
        <v>65.599999999999994</v>
      </c>
      <c r="M29" s="58">
        <v>58.4</v>
      </c>
      <c r="N29" s="117">
        <v>50.5</v>
      </c>
      <c r="O29" s="58">
        <v>43.6</v>
      </c>
      <c r="P29" s="58">
        <v>43</v>
      </c>
      <c r="Q29" s="58">
        <v>41.7</v>
      </c>
      <c r="R29" s="58">
        <v>49.8</v>
      </c>
      <c r="S29" s="58">
        <v>52.4</v>
      </c>
      <c r="T29" s="58">
        <v>59</v>
      </c>
      <c r="U29" s="58">
        <v>61</v>
      </c>
      <c r="V29" s="58">
        <v>43.8</v>
      </c>
      <c r="W29" s="58">
        <v>60.3</v>
      </c>
      <c r="X29" s="58">
        <v>62.5</v>
      </c>
      <c r="Y29" s="58">
        <v>66.5</v>
      </c>
      <c r="Z29" s="58">
        <v>77.7</v>
      </c>
      <c r="AA29" s="58">
        <v>63.8</v>
      </c>
      <c r="AB29" s="58">
        <v>66.400000000000006</v>
      </c>
      <c r="AC29" s="58">
        <v>67.8</v>
      </c>
      <c r="AD29" s="58">
        <v>69.099999999999994</v>
      </c>
      <c r="AE29" s="58">
        <v>70.099999999999994</v>
      </c>
      <c r="AF29" s="58">
        <v>62.2</v>
      </c>
      <c r="AG29" s="58">
        <v>61.2</v>
      </c>
      <c r="AH29" s="58">
        <v>54.8</v>
      </c>
      <c r="AI29" s="58">
        <v>56.7</v>
      </c>
      <c r="AJ29" s="58">
        <v>67</v>
      </c>
      <c r="AK29" s="58">
        <v>55.2</v>
      </c>
      <c r="AL29" s="174">
        <v>49</v>
      </c>
    </row>
    <row r="30" spans="1:38" x14ac:dyDescent="0.25">
      <c r="A30" s="255">
        <f t="shared" si="0"/>
        <v>25</v>
      </c>
      <c r="B30" s="308" t="s">
        <v>118</v>
      </c>
      <c r="C30" s="58">
        <v>76.099999999999994</v>
      </c>
      <c r="D30" s="58">
        <v>85</v>
      </c>
      <c r="E30" s="58">
        <v>10.4</v>
      </c>
      <c r="F30" s="58">
        <v>26.2</v>
      </c>
      <c r="G30" s="205">
        <v>47.5</v>
      </c>
      <c r="H30" s="58">
        <v>57.7</v>
      </c>
      <c r="I30" s="58">
        <v>53.9</v>
      </c>
      <c r="J30" s="58">
        <v>65.400000000000006</v>
      </c>
      <c r="K30" s="58">
        <v>16.5</v>
      </c>
      <c r="L30" s="58">
        <v>-29.8</v>
      </c>
      <c r="M30" s="58">
        <v>-11.9</v>
      </c>
      <c r="N30" s="117">
        <v>47.8</v>
      </c>
      <c r="O30" s="58">
        <v>62.2</v>
      </c>
      <c r="P30" s="58">
        <v>55.3</v>
      </c>
      <c r="Q30" s="58">
        <v>65.400000000000006</v>
      </c>
      <c r="R30" s="58">
        <v>61.3</v>
      </c>
      <c r="S30" s="58">
        <v>41</v>
      </c>
      <c r="T30" s="58">
        <v>38.6</v>
      </c>
      <c r="U30" s="58">
        <v>74.599999999999994</v>
      </c>
      <c r="V30" s="58">
        <v>65.3</v>
      </c>
      <c r="W30" s="58">
        <v>58.9</v>
      </c>
      <c r="X30" s="58">
        <v>64.7</v>
      </c>
      <c r="Y30" s="58">
        <v>72.599999999999994</v>
      </c>
      <c r="Z30" s="58">
        <v>57.3</v>
      </c>
      <c r="AA30" s="58">
        <v>37.6</v>
      </c>
      <c r="AB30" s="58">
        <v>46.4</v>
      </c>
      <c r="AC30" s="58">
        <v>-75.3</v>
      </c>
      <c r="AD30" s="58">
        <v>-11.7</v>
      </c>
      <c r="AE30" s="58">
        <v>-31.5</v>
      </c>
      <c r="AF30" s="58">
        <v>-33.700000000000003</v>
      </c>
      <c r="AG30" s="58">
        <v>-42.2</v>
      </c>
      <c r="AH30" s="58">
        <v>-18.2</v>
      </c>
      <c r="AI30" s="58">
        <v>-17.899999999999999</v>
      </c>
      <c r="AJ30" s="58">
        <v>-4.5</v>
      </c>
      <c r="AK30" s="58">
        <v>-7</v>
      </c>
      <c r="AL30" s="174">
        <v>-0.7</v>
      </c>
    </row>
    <row r="31" spans="1:38" x14ac:dyDescent="0.25">
      <c r="A31" s="255">
        <f t="shared" si="0"/>
        <v>26</v>
      </c>
      <c r="B31" s="308" t="s">
        <v>119</v>
      </c>
      <c r="C31" s="58">
        <v>70.8</v>
      </c>
      <c r="D31" s="58">
        <v>51.5</v>
      </c>
      <c r="E31" s="58">
        <v>55.2</v>
      </c>
      <c r="F31" s="58">
        <v>63.4</v>
      </c>
      <c r="G31" s="205">
        <v>53.2</v>
      </c>
      <c r="H31" s="58">
        <v>63.5</v>
      </c>
      <c r="I31" s="58">
        <v>75</v>
      </c>
      <c r="J31" s="58">
        <v>72</v>
      </c>
      <c r="K31" s="58">
        <v>64.900000000000006</v>
      </c>
      <c r="L31" s="58">
        <v>61.8</v>
      </c>
      <c r="M31" s="58">
        <v>49.6</v>
      </c>
      <c r="N31" s="117">
        <v>67.400000000000006</v>
      </c>
      <c r="O31" s="58">
        <v>66</v>
      </c>
      <c r="P31" s="58">
        <v>53.7</v>
      </c>
      <c r="Q31" s="58">
        <v>67</v>
      </c>
      <c r="R31" s="58">
        <v>68.3</v>
      </c>
      <c r="S31" s="58">
        <v>80.099999999999994</v>
      </c>
      <c r="T31" s="58">
        <v>71.5</v>
      </c>
      <c r="U31" s="58">
        <v>80.2</v>
      </c>
      <c r="V31" s="58">
        <v>54.7</v>
      </c>
      <c r="W31" s="58">
        <v>87.8</v>
      </c>
      <c r="X31" s="58">
        <v>67.599999999999994</v>
      </c>
      <c r="Y31" s="58">
        <v>77.900000000000006</v>
      </c>
      <c r="Z31" s="58">
        <v>72.8</v>
      </c>
      <c r="AA31" s="58">
        <v>64</v>
      </c>
      <c r="AB31" s="58">
        <v>64.8</v>
      </c>
      <c r="AC31" s="58">
        <v>58</v>
      </c>
      <c r="AD31" s="58">
        <v>74.599999999999994</v>
      </c>
      <c r="AE31" s="58">
        <v>60.1</v>
      </c>
      <c r="AF31" s="58">
        <v>59.9</v>
      </c>
      <c r="AG31" s="58">
        <v>52.7</v>
      </c>
      <c r="AH31" s="58">
        <v>46.3</v>
      </c>
      <c r="AI31" s="58">
        <v>55.5</v>
      </c>
      <c r="AJ31" s="58">
        <v>56.9</v>
      </c>
      <c r="AK31" s="58">
        <v>39.799999999999997</v>
      </c>
      <c r="AL31" s="174">
        <v>36.200000000000003</v>
      </c>
    </row>
    <row r="32" spans="1:38" x14ac:dyDescent="0.25">
      <c r="A32" s="255">
        <f t="shared" si="0"/>
        <v>27</v>
      </c>
      <c r="B32" s="308" t="s">
        <v>81</v>
      </c>
      <c r="C32" s="58">
        <v>23.7</v>
      </c>
      <c r="D32" s="58">
        <v>5.3</v>
      </c>
      <c r="E32" s="58">
        <v>18.2</v>
      </c>
      <c r="F32" s="58">
        <v>23.5</v>
      </c>
      <c r="G32" s="205">
        <v>20.9</v>
      </c>
      <c r="H32" s="58">
        <v>31.5</v>
      </c>
      <c r="I32" s="58">
        <v>33.299999999999997</v>
      </c>
      <c r="J32" s="58">
        <v>28.5</v>
      </c>
      <c r="K32" s="58">
        <v>38.4</v>
      </c>
      <c r="L32" s="58">
        <v>37.1</v>
      </c>
      <c r="M32" s="58">
        <v>31.1</v>
      </c>
      <c r="N32" s="117">
        <v>30.4</v>
      </c>
      <c r="O32" s="58">
        <v>31.1</v>
      </c>
      <c r="P32" s="58">
        <v>32.700000000000003</v>
      </c>
      <c r="Q32" s="58">
        <v>31.9</v>
      </c>
      <c r="R32" s="58">
        <v>35.5</v>
      </c>
      <c r="S32" s="58">
        <v>32.799999999999997</v>
      </c>
      <c r="T32" s="58">
        <v>31.6</v>
      </c>
      <c r="U32" s="58">
        <v>33.4</v>
      </c>
      <c r="V32" s="58">
        <v>22.4</v>
      </c>
      <c r="W32" s="58">
        <v>30.8</v>
      </c>
      <c r="X32" s="58">
        <v>32.4</v>
      </c>
      <c r="Y32" s="58">
        <v>28.2</v>
      </c>
      <c r="Z32" s="58">
        <v>37.200000000000003</v>
      </c>
      <c r="AA32" s="58">
        <v>37.6</v>
      </c>
      <c r="AB32" s="58">
        <v>38.4</v>
      </c>
      <c r="AC32" s="58">
        <v>40.200000000000003</v>
      </c>
      <c r="AD32" s="58">
        <v>41.5</v>
      </c>
      <c r="AE32" s="58">
        <v>34.700000000000003</v>
      </c>
      <c r="AF32" s="58">
        <v>36.5</v>
      </c>
      <c r="AG32" s="58">
        <v>35.799999999999997</v>
      </c>
      <c r="AH32" s="58">
        <v>32.700000000000003</v>
      </c>
      <c r="AI32" s="58">
        <v>33.9</v>
      </c>
      <c r="AJ32" s="58">
        <v>31.8</v>
      </c>
      <c r="AK32" s="58">
        <v>25.9</v>
      </c>
      <c r="AL32" s="174">
        <v>25.3</v>
      </c>
    </row>
    <row r="33" spans="1:38" x14ac:dyDescent="0.25">
      <c r="A33" s="255">
        <f t="shared" si="0"/>
        <v>28</v>
      </c>
      <c r="B33" s="306" t="s">
        <v>120</v>
      </c>
      <c r="C33" s="58">
        <v>102.8</v>
      </c>
      <c r="D33" s="58">
        <v>92.7</v>
      </c>
      <c r="E33" s="58">
        <v>88.9</v>
      </c>
      <c r="F33" s="58">
        <v>99.3</v>
      </c>
      <c r="G33" s="205">
        <v>97.2</v>
      </c>
      <c r="H33" s="58">
        <v>137.9</v>
      </c>
      <c r="I33" s="58">
        <v>146.4</v>
      </c>
      <c r="J33" s="58">
        <v>150.80000000000001</v>
      </c>
      <c r="K33" s="58">
        <v>152.1</v>
      </c>
      <c r="L33" s="58">
        <v>127.5</v>
      </c>
      <c r="M33" s="58">
        <v>111.8</v>
      </c>
      <c r="N33" s="117">
        <v>127.5</v>
      </c>
      <c r="O33" s="58">
        <v>147.6</v>
      </c>
      <c r="P33" s="58">
        <v>131.6</v>
      </c>
      <c r="Q33" s="58">
        <v>144.9</v>
      </c>
      <c r="R33" s="58">
        <v>156</v>
      </c>
      <c r="S33" s="58">
        <v>152.30000000000001</v>
      </c>
      <c r="T33" s="58">
        <v>144.1</v>
      </c>
      <c r="U33" s="58">
        <v>133.1</v>
      </c>
      <c r="V33" s="58">
        <v>130.69999999999999</v>
      </c>
      <c r="W33" s="58">
        <v>143</v>
      </c>
      <c r="X33" s="58">
        <v>172.6</v>
      </c>
      <c r="Y33" s="58">
        <v>156.9</v>
      </c>
      <c r="Z33" s="58">
        <v>153.9</v>
      </c>
      <c r="AA33" s="58">
        <v>139</v>
      </c>
      <c r="AB33" s="58">
        <v>152.1</v>
      </c>
      <c r="AC33" s="58">
        <v>163.5</v>
      </c>
      <c r="AD33" s="58">
        <v>151.80000000000001</v>
      </c>
      <c r="AE33" s="58">
        <v>120.6</v>
      </c>
      <c r="AF33" s="58">
        <v>136.80000000000001</v>
      </c>
      <c r="AG33" s="58">
        <v>100.7</v>
      </c>
      <c r="AH33" s="58">
        <v>117.4</v>
      </c>
      <c r="AI33" s="58">
        <v>128.9</v>
      </c>
      <c r="AJ33" s="58">
        <v>114.7</v>
      </c>
      <c r="AK33" s="58">
        <v>86.3</v>
      </c>
      <c r="AL33" s="174">
        <v>88.6</v>
      </c>
    </row>
    <row r="34" spans="1:38" x14ac:dyDescent="0.25">
      <c r="A34" s="255">
        <f t="shared" si="0"/>
        <v>29</v>
      </c>
      <c r="B34" s="306" t="s">
        <v>121</v>
      </c>
      <c r="C34" s="58">
        <v>119.4</v>
      </c>
      <c r="D34" s="58">
        <v>82.2</v>
      </c>
      <c r="E34" s="58">
        <v>107.9</v>
      </c>
      <c r="F34" s="58">
        <v>115.9</v>
      </c>
      <c r="G34" s="205">
        <v>115.1</v>
      </c>
      <c r="H34" s="58">
        <v>155.69999999999999</v>
      </c>
      <c r="I34" s="58">
        <v>153.30000000000001</v>
      </c>
      <c r="J34" s="58">
        <v>158.6</v>
      </c>
      <c r="K34" s="58">
        <v>169.2</v>
      </c>
      <c r="L34" s="58">
        <v>173.5</v>
      </c>
      <c r="M34" s="58">
        <v>162.5</v>
      </c>
      <c r="N34" s="117">
        <v>158</v>
      </c>
      <c r="O34" s="58">
        <v>154.1</v>
      </c>
      <c r="P34" s="58">
        <v>148</v>
      </c>
      <c r="Q34" s="58">
        <v>162.5</v>
      </c>
      <c r="R34" s="58">
        <v>157.1</v>
      </c>
      <c r="S34" s="58">
        <v>160.80000000000001</v>
      </c>
      <c r="T34" s="58">
        <v>154.30000000000001</v>
      </c>
      <c r="U34" s="58">
        <v>141.1</v>
      </c>
      <c r="V34" s="58">
        <v>143.6</v>
      </c>
      <c r="W34" s="58">
        <v>155.6</v>
      </c>
      <c r="X34" s="58">
        <v>162</v>
      </c>
      <c r="Y34" s="58">
        <v>173.3</v>
      </c>
      <c r="Z34" s="58">
        <v>179.2</v>
      </c>
      <c r="AA34" s="58">
        <v>166.9</v>
      </c>
      <c r="AB34" s="58">
        <v>166.1</v>
      </c>
      <c r="AC34" s="58">
        <v>164.6</v>
      </c>
      <c r="AD34" s="58">
        <v>169.6</v>
      </c>
      <c r="AE34" s="58">
        <v>164.9</v>
      </c>
      <c r="AF34" s="58">
        <v>179.5</v>
      </c>
      <c r="AG34" s="58">
        <v>179.9</v>
      </c>
      <c r="AH34" s="58">
        <v>171.4</v>
      </c>
      <c r="AI34" s="58">
        <v>170.7</v>
      </c>
      <c r="AJ34" s="58">
        <v>168.7</v>
      </c>
      <c r="AK34" s="58">
        <v>139.19999999999999</v>
      </c>
      <c r="AL34" s="174">
        <v>155.4</v>
      </c>
    </row>
    <row r="35" spans="1:38" x14ac:dyDescent="0.25">
      <c r="A35" s="255">
        <f t="shared" si="0"/>
        <v>30</v>
      </c>
      <c r="B35" s="306" t="s">
        <v>122</v>
      </c>
      <c r="C35" s="58">
        <v>23.3</v>
      </c>
      <c r="D35" s="58">
        <v>29.3</v>
      </c>
      <c r="E35" s="58">
        <v>21.7</v>
      </c>
      <c r="F35" s="58">
        <v>44.6</v>
      </c>
      <c r="G35" s="205">
        <v>30.6</v>
      </c>
      <c r="H35" s="58">
        <v>54.4</v>
      </c>
      <c r="I35" s="58">
        <v>45.2</v>
      </c>
      <c r="J35" s="58">
        <v>55.6</v>
      </c>
      <c r="K35" s="58">
        <v>62.2</v>
      </c>
      <c r="L35" s="58">
        <v>62.9</v>
      </c>
      <c r="M35" s="58">
        <v>59.4</v>
      </c>
      <c r="N35" s="117">
        <v>53.4</v>
      </c>
      <c r="O35" s="58">
        <v>56.9</v>
      </c>
      <c r="P35" s="58">
        <v>56.6</v>
      </c>
      <c r="Q35" s="58">
        <v>50.9</v>
      </c>
      <c r="R35" s="58">
        <v>54</v>
      </c>
      <c r="S35" s="58">
        <v>43.3</v>
      </c>
      <c r="T35" s="58">
        <v>38.5</v>
      </c>
      <c r="U35" s="58">
        <v>45.1</v>
      </c>
      <c r="V35" s="58">
        <v>47.7</v>
      </c>
      <c r="W35" s="58">
        <v>59.7</v>
      </c>
      <c r="X35" s="58">
        <v>63.5</v>
      </c>
      <c r="Y35" s="58">
        <v>51.7</v>
      </c>
      <c r="Z35" s="58">
        <v>60.9</v>
      </c>
      <c r="AA35" s="58">
        <v>56.3</v>
      </c>
      <c r="AB35" s="58">
        <v>65.599999999999994</v>
      </c>
      <c r="AC35" s="58">
        <v>66.099999999999994</v>
      </c>
      <c r="AD35" s="58">
        <v>69</v>
      </c>
      <c r="AE35" s="58">
        <v>65.8</v>
      </c>
      <c r="AF35" s="58">
        <v>61.9</v>
      </c>
      <c r="AG35" s="58">
        <v>55.1</v>
      </c>
      <c r="AH35" s="58">
        <v>61</v>
      </c>
      <c r="AI35" s="58">
        <v>66.400000000000006</v>
      </c>
      <c r="AJ35" s="58">
        <v>59.6</v>
      </c>
      <c r="AK35" s="58">
        <v>50.6</v>
      </c>
      <c r="AL35" s="174">
        <v>47.9</v>
      </c>
    </row>
    <row r="36" spans="1:38" x14ac:dyDescent="0.25">
      <c r="A36" s="255">
        <f t="shared" si="0"/>
        <v>31</v>
      </c>
      <c r="B36" s="306" t="s">
        <v>124</v>
      </c>
      <c r="C36" s="58">
        <v>120.5</v>
      </c>
      <c r="D36" s="58">
        <v>98.8</v>
      </c>
      <c r="E36" s="58">
        <v>87</v>
      </c>
      <c r="F36" s="58">
        <v>102.3</v>
      </c>
      <c r="G36" s="205">
        <v>95.7</v>
      </c>
      <c r="H36" s="58">
        <v>112</v>
      </c>
      <c r="I36" s="58">
        <v>137.6</v>
      </c>
      <c r="J36" s="58">
        <v>126.3</v>
      </c>
      <c r="K36" s="58">
        <v>140.4</v>
      </c>
      <c r="L36" s="58">
        <v>171.6</v>
      </c>
      <c r="M36" s="58">
        <v>148.6</v>
      </c>
      <c r="N36" s="117">
        <v>113.4</v>
      </c>
      <c r="O36" s="58">
        <v>114.2</v>
      </c>
      <c r="P36" s="58">
        <v>112.7</v>
      </c>
      <c r="Q36" s="58">
        <v>107.6</v>
      </c>
      <c r="R36" s="58">
        <v>138.6</v>
      </c>
      <c r="S36" s="58">
        <v>140.4</v>
      </c>
      <c r="T36" s="58">
        <v>139.5</v>
      </c>
      <c r="U36" s="58">
        <v>132</v>
      </c>
      <c r="V36" s="58">
        <v>124.7</v>
      </c>
      <c r="W36" s="58">
        <v>129.80000000000001</v>
      </c>
      <c r="X36" s="58">
        <v>129.5</v>
      </c>
      <c r="Y36" s="58">
        <v>121.3</v>
      </c>
      <c r="Z36" s="58">
        <v>126.9</v>
      </c>
      <c r="AA36" s="58">
        <v>137.30000000000001</v>
      </c>
      <c r="AB36" s="58">
        <v>141</v>
      </c>
      <c r="AC36" s="58">
        <v>156.30000000000001</v>
      </c>
      <c r="AD36" s="58">
        <v>160.30000000000001</v>
      </c>
      <c r="AE36" s="58">
        <v>186.6</v>
      </c>
      <c r="AF36" s="58">
        <v>163.30000000000001</v>
      </c>
      <c r="AG36" s="58">
        <v>176.4</v>
      </c>
      <c r="AH36" s="58">
        <v>164.1</v>
      </c>
      <c r="AI36" s="58">
        <v>148.6</v>
      </c>
      <c r="AJ36" s="58">
        <v>157.80000000000001</v>
      </c>
      <c r="AK36" s="58">
        <v>124</v>
      </c>
      <c r="AL36" s="174">
        <v>148.9</v>
      </c>
    </row>
    <row r="37" spans="1:38" x14ac:dyDescent="0.25">
      <c r="A37" s="255">
        <f t="shared" si="0"/>
        <v>32</v>
      </c>
      <c r="B37" s="306" t="s">
        <v>123</v>
      </c>
      <c r="C37" s="58">
        <v>333.6</v>
      </c>
      <c r="D37" s="58">
        <v>286.3</v>
      </c>
      <c r="E37" s="58">
        <v>265.10000000000002</v>
      </c>
      <c r="F37" s="58">
        <v>320.39999999999998</v>
      </c>
      <c r="G37" s="205">
        <v>314.5</v>
      </c>
      <c r="H37" s="58">
        <v>380.1</v>
      </c>
      <c r="I37" s="58">
        <v>378.6</v>
      </c>
      <c r="J37" s="58">
        <v>396.6</v>
      </c>
      <c r="K37" s="58">
        <v>380.4</v>
      </c>
      <c r="L37" s="58">
        <v>387.7</v>
      </c>
      <c r="M37" s="58">
        <v>439.8</v>
      </c>
      <c r="N37" s="117">
        <v>377.2</v>
      </c>
      <c r="O37" s="58">
        <v>378.9</v>
      </c>
      <c r="P37" s="58">
        <v>382.4</v>
      </c>
      <c r="Q37" s="58">
        <v>382.1</v>
      </c>
      <c r="R37" s="58">
        <v>391.7</v>
      </c>
      <c r="S37" s="58">
        <v>389.3</v>
      </c>
      <c r="T37" s="58">
        <v>374.6</v>
      </c>
      <c r="U37" s="58">
        <v>358.6</v>
      </c>
      <c r="V37" s="58">
        <v>357.8</v>
      </c>
      <c r="W37" s="58">
        <v>363.7</v>
      </c>
      <c r="X37" s="58">
        <v>431.5</v>
      </c>
      <c r="Y37" s="58">
        <v>433.4</v>
      </c>
      <c r="Z37" s="58">
        <v>351.6</v>
      </c>
      <c r="AA37" s="58">
        <v>373.1</v>
      </c>
      <c r="AB37" s="58">
        <v>400.7</v>
      </c>
      <c r="AC37" s="58">
        <v>396.3</v>
      </c>
      <c r="AD37" s="58">
        <v>375.5</v>
      </c>
      <c r="AE37" s="58">
        <v>382.4</v>
      </c>
      <c r="AF37" s="58">
        <v>395.5</v>
      </c>
      <c r="AG37" s="58">
        <v>397.6</v>
      </c>
      <c r="AH37" s="58">
        <v>452.5</v>
      </c>
      <c r="AI37" s="58">
        <v>472.5</v>
      </c>
      <c r="AJ37" s="58">
        <v>426.6</v>
      </c>
      <c r="AK37" s="58">
        <v>407.5</v>
      </c>
      <c r="AL37" s="174">
        <v>427.6</v>
      </c>
    </row>
    <row r="38" spans="1:38" x14ac:dyDescent="0.25">
      <c r="A38" s="257">
        <f>+A37+1</f>
        <v>33</v>
      </c>
      <c r="B38" s="303" t="s">
        <v>105</v>
      </c>
      <c r="C38" s="122">
        <v>337.8</v>
      </c>
      <c r="D38" s="158">
        <v>390.2</v>
      </c>
      <c r="E38" s="158">
        <v>348.8</v>
      </c>
      <c r="F38" s="158">
        <v>385.8</v>
      </c>
      <c r="G38" s="158">
        <v>412.6</v>
      </c>
      <c r="H38" s="158">
        <v>405.4</v>
      </c>
      <c r="I38" s="158">
        <v>398.8</v>
      </c>
      <c r="J38" s="158">
        <v>404.9</v>
      </c>
      <c r="K38" s="158">
        <v>402.5</v>
      </c>
      <c r="L38" s="158">
        <v>406.5</v>
      </c>
      <c r="M38" s="158">
        <v>448.8</v>
      </c>
      <c r="N38" s="122">
        <v>418.6</v>
      </c>
      <c r="O38" s="158">
        <v>401.1</v>
      </c>
      <c r="P38" s="158">
        <v>402.4</v>
      </c>
      <c r="Q38" s="158">
        <v>399.4</v>
      </c>
      <c r="R38" s="158">
        <v>387.4</v>
      </c>
      <c r="S38" s="158">
        <v>394.9</v>
      </c>
      <c r="T38" s="158">
        <v>408.7</v>
      </c>
      <c r="U38" s="158">
        <v>404.4</v>
      </c>
      <c r="V38" s="158">
        <v>407.4</v>
      </c>
      <c r="W38" s="158">
        <v>395.7</v>
      </c>
      <c r="X38" s="158">
        <v>421.6</v>
      </c>
      <c r="Y38" s="158">
        <v>394.8</v>
      </c>
      <c r="Z38" s="158">
        <v>403.1</v>
      </c>
      <c r="AA38" s="158">
        <v>396.3</v>
      </c>
      <c r="AB38" s="158">
        <v>399.2</v>
      </c>
      <c r="AC38" s="158">
        <v>411.5</v>
      </c>
      <c r="AD38" s="158">
        <v>389.5</v>
      </c>
      <c r="AE38" s="158">
        <v>400.4</v>
      </c>
      <c r="AF38" s="158">
        <v>390.4</v>
      </c>
      <c r="AG38" s="158">
        <v>445.8</v>
      </c>
      <c r="AH38" s="158">
        <v>433.2</v>
      </c>
      <c r="AI38" s="158">
        <v>419.3</v>
      </c>
      <c r="AJ38" s="158">
        <v>459.9</v>
      </c>
      <c r="AK38" s="158">
        <v>483</v>
      </c>
      <c r="AL38" s="157">
        <v>486.7</v>
      </c>
    </row>
    <row r="39" spans="1:38" x14ac:dyDescent="0.25">
      <c r="A39" s="422"/>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c r="AI39" s="422"/>
      <c r="AJ39" s="422"/>
      <c r="AK39" s="422"/>
      <c r="AL39" s="422"/>
    </row>
    <row r="40" spans="1:38" x14ac:dyDescent="0.25">
      <c r="A40" s="320" t="s">
        <v>193</v>
      </c>
      <c r="B40" s="320"/>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0"/>
      <c r="AL40" s="320"/>
    </row>
    <row r="41" spans="1:38" x14ac:dyDescent="0.25">
      <c r="A41" s="385" t="s">
        <v>150</v>
      </c>
      <c r="B41" s="385"/>
      <c r="C41" s="385"/>
      <c r="D41" s="385"/>
      <c r="E41" s="385"/>
      <c r="F41" s="385"/>
      <c r="G41" s="385"/>
      <c r="H41" s="385"/>
      <c r="I41" s="385"/>
      <c r="J41" s="385"/>
      <c r="K41" s="385"/>
      <c r="L41" s="385"/>
      <c r="M41" s="385"/>
      <c r="N41" s="385"/>
      <c r="O41" s="385"/>
      <c r="P41" s="385"/>
      <c r="Q41" s="385"/>
      <c r="R41" s="385"/>
      <c r="S41" s="385"/>
      <c r="T41" s="385"/>
      <c r="U41" s="385"/>
      <c r="V41" s="385"/>
      <c r="W41" s="385"/>
      <c r="X41" s="385"/>
      <c r="Y41" s="385"/>
      <c r="Z41" s="385"/>
      <c r="AA41" s="385"/>
      <c r="AB41" s="385"/>
      <c r="AC41" s="385"/>
      <c r="AD41" s="385"/>
      <c r="AE41" s="385"/>
      <c r="AF41" s="385"/>
      <c r="AG41" s="385"/>
      <c r="AH41" s="385"/>
      <c r="AI41" s="385"/>
      <c r="AJ41" s="385"/>
      <c r="AK41" s="385"/>
      <c r="AL41" s="385"/>
    </row>
  </sheetData>
  <mergeCells count="25">
    <mergeCell ref="C3:C5"/>
    <mergeCell ref="A40:AL40"/>
    <mergeCell ref="N3:AL3"/>
    <mergeCell ref="G3:G5"/>
    <mergeCell ref="L3:L5"/>
    <mergeCell ref="AD4:AG4"/>
    <mergeCell ref="J3:J5"/>
    <mergeCell ref="M3:M5"/>
    <mergeCell ref="K3:K5"/>
    <mergeCell ref="A41:AL41"/>
    <mergeCell ref="I3:I5"/>
    <mergeCell ref="E3:E5"/>
    <mergeCell ref="A1:AL1"/>
    <mergeCell ref="B3:B5"/>
    <mergeCell ref="A3:A5"/>
    <mergeCell ref="D3:D5"/>
    <mergeCell ref="R4:U4"/>
    <mergeCell ref="F3:F5"/>
    <mergeCell ref="Z4:AC4"/>
    <mergeCell ref="AH4:AK4"/>
    <mergeCell ref="N4:Q4"/>
    <mergeCell ref="A39:AL39"/>
    <mergeCell ref="V4:Y4"/>
    <mergeCell ref="H3:H5"/>
    <mergeCell ref="A2:AL2"/>
  </mergeCells>
  <pageMargins left="0.25" right="0.25" top="0.75" bottom="0.75" header="0.3" footer="0.3"/>
  <pageSetup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2"/>
  <sheetViews>
    <sheetView showGridLines="0" zoomScale="77" zoomScaleNormal="77" workbookViewId="0">
      <selection sqref="A1:AL1"/>
    </sheetView>
  </sheetViews>
  <sheetFormatPr defaultColWidth="8.85546875" defaultRowHeight="15" x14ac:dyDescent="0.25"/>
  <cols>
    <col min="1" max="1" width="4.7109375" style="23" customWidth="1"/>
    <col min="2" max="2" width="54.5703125" style="23" customWidth="1"/>
    <col min="3" max="23" width="8.7109375" style="23" customWidth="1"/>
    <col min="24" max="16384" width="8.85546875" style="23"/>
  </cols>
  <sheetData>
    <row r="1" spans="1:38" s="1" customFormat="1" ht="21" x14ac:dyDescent="0.35">
      <c r="A1" s="398" t="s">
        <v>305</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s="1" customFormat="1"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s="48" customFormat="1" x14ac:dyDescent="0.25">
      <c r="A3" s="419" t="s">
        <v>149</v>
      </c>
      <c r="B3" s="416"/>
      <c r="C3" s="314">
        <v>2007</v>
      </c>
      <c r="D3" s="314">
        <v>2008</v>
      </c>
      <c r="E3" s="314">
        <v>2009</v>
      </c>
      <c r="F3" s="314">
        <v>2010</v>
      </c>
      <c r="G3" s="314">
        <v>2011</v>
      </c>
      <c r="H3" s="314">
        <v>2012</v>
      </c>
      <c r="I3" s="314">
        <v>2013</v>
      </c>
      <c r="J3" s="314">
        <v>2014</v>
      </c>
      <c r="K3" s="314">
        <v>2015</v>
      </c>
      <c r="L3" s="314">
        <v>2016</v>
      </c>
      <c r="M3" s="314">
        <v>2017</v>
      </c>
      <c r="N3" s="321" t="s">
        <v>306</v>
      </c>
      <c r="O3" s="322" t="s">
        <v>306</v>
      </c>
      <c r="P3" s="322" t="s">
        <v>306</v>
      </c>
      <c r="Q3" s="322" t="s">
        <v>306</v>
      </c>
      <c r="R3" s="322" t="s">
        <v>306</v>
      </c>
      <c r="S3" s="322" t="s">
        <v>306</v>
      </c>
      <c r="T3" s="322" t="s">
        <v>306</v>
      </c>
      <c r="U3" s="322" t="s">
        <v>306</v>
      </c>
      <c r="V3" s="322" t="s">
        <v>306</v>
      </c>
      <c r="W3" s="322" t="s">
        <v>306</v>
      </c>
      <c r="X3" s="322" t="s">
        <v>306</v>
      </c>
      <c r="Y3" s="322" t="s">
        <v>306</v>
      </c>
      <c r="Z3" s="322" t="s">
        <v>306</v>
      </c>
      <c r="AA3" s="322" t="s">
        <v>306</v>
      </c>
      <c r="AB3" s="322" t="s">
        <v>306</v>
      </c>
      <c r="AC3" s="322" t="s">
        <v>306</v>
      </c>
      <c r="AD3" s="322" t="s">
        <v>306</v>
      </c>
      <c r="AE3" s="322" t="s">
        <v>306</v>
      </c>
      <c r="AF3" s="322" t="s">
        <v>306</v>
      </c>
      <c r="AG3" s="322" t="s">
        <v>306</v>
      </c>
      <c r="AH3" s="322" t="s">
        <v>306</v>
      </c>
      <c r="AI3" s="322" t="s">
        <v>306</v>
      </c>
      <c r="AJ3" s="322" t="s">
        <v>306</v>
      </c>
      <c r="AK3" s="322" t="s">
        <v>306</v>
      </c>
      <c r="AL3" s="323" t="s">
        <v>306</v>
      </c>
    </row>
    <row r="4" spans="1:38" s="1" customFormat="1" x14ac:dyDescent="0.25">
      <c r="A4" s="420" t="s">
        <v>149</v>
      </c>
      <c r="B4" s="417"/>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s="1" customFormat="1" x14ac:dyDescent="0.25">
      <c r="A5" s="421" t="s">
        <v>149</v>
      </c>
      <c r="B5" s="418"/>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s="1" customFormat="1" ht="30" x14ac:dyDescent="0.25">
      <c r="A6" s="258">
        <v>1</v>
      </c>
      <c r="B6" s="311" t="s">
        <v>289</v>
      </c>
      <c r="C6" s="85">
        <v>-113.1</v>
      </c>
      <c r="D6" s="85">
        <v>-247.3</v>
      </c>
      <c r="E6" s="85">
        <v>100.9</v>
      </c>
      <c r="F6" s="85">
        <v>341.9</v>
      </c>
      <c r="G6" s="204">
        <v>81</v>
      </c>
      <c r="H6" s="85">
        <v>187.6</v>
      </c>
      <c r="I6" s="85">
        <v>13.3</v>
      </c>
      <c r="J6" s="85">
        <v>108.1</v>
      </c>
      <c r="K6" s="85">
        <v>-61.6</v>
      </c>
      <c r="L6" s="85">
        <v>-22.3</v>
      </c>
      <c r="M6" s="85">
        <v>64.3</v>
      </c>
      <c r="N6" s="116">
        <v>67.099999999999994</v>
      </c>
      <c r="O6" s="85">
        <v>-18.7</v>
      </c>
      <c r="P6" s="85">
        <v>-21.5</v>
      </c>
      <c r="Q6" s="85">
        <v>-13.7</v>
      </c>
      <c r="R6" s="85">
        <v>11.7</v>
      </c>
      <c r="S6" s="85">
        <v>16.8</v>
      </c>
      <c r="T6" s="85">
        <v>10.9</v>
      </c>
      <c r="U6" s="85">
        <v>36.799999999999997</v>
      </c>
      <c r="V6" s="85">
        <v>-65</v>
      </c>
      <c r="W6" s="85">
        <v>153</v>
      </c>
      <c r="X6" s="85">
        <v>52.6</v>
      </c>
      <c r="Y6" s="85">
        <v>-20.7</v>
      </c>
      <c r="Z6" s="85">
        <v>-34.1</v>
      </c>
      <c r="AA6" s="85">
        <v>-31.2</v>
      </c>
      <c r="AB6" s="85">
        <v>-45.9</v>
      </c>
      <c r="AC6" s="85">
        <v>-120.4</v>
      </c>
      <c r="AD6" s="85">
        <v>59</v>
      </c>
      <c r="AE6" s="85">
        <v>22.5</v>
      </c>
      <c r="AF6" s="85">
        <v>26.9</v>
      </c>
      <c r="AG6" s="85">
        <v>37.799999999999997</v>
      </c>
      <c r="AH6" s="85">
        <v>-26.5</v>
      </c>
      <c r="AI6" s="85">
        <v>33.6</v>
      </c>
      <c r="AJ6" s="85">
        <v>11.6</v>
      </c>
      <c r="AK6" s="85">
        <v>49.5</v>
      </c>
      <c r="AL6" s="175">
        <v>26.7</v>
      </c>
    </row>
    <row r="7" spans="1:38" s="1" customFormat="1" x14ac:dyDescent="0.25">
      <c r="A7" s="259">
        <f>+A6+1</f>
        <v>2</v>
      </c>
      <c r="B7" s="309" t="s">
        <v>102</v>
      </c>
      <c r="C7" s="85">
        <v>-211.1</v>
      </c>
      <c r="D7" s="85">
        <v>-299.7</v>
      </c>
      <c r="E7" s="85">
        <v>142.4</v>
      </c>
      <c r="F7" s="85">
        <v>304.89999999999998</v>
      </c>
      <c r="G7" s="206">
        <v>54.3</v>
      </c>
      <c r="H7" s="85">
        <v>194.8</v>
      </c>
      <c r="I7" s="85">
        <v>19.8</v>
      </c>
      <c r="J7" s="85">
        <v>102.1</v>
      </c>
      <c r="K7" s="85">
        <v>-59.2</v>
      </c>
      <c r="L7" s="85">
        <v>-26.3</v>
      </c>
      <c r="M7" s="85">
        <v>22</v>
      </c>
      <c r="N7" s="118">
        <v>77.900000000000006</v>
      </c>
      <c r="O7" s="85">
        <v>-1.1000000000000001</v>
      </c>
      <c r="P7" s="85">
        <v>-22.8</v>
      </c>
      <c r="Q7" s="85">
        <v>-10.6</v>
      </c>
      <c r="R7" s="85">
        <v>23.7</v>
      </c>
      <c r="S7" s="85">
        <v>9.1999999999999993</v>
      </c>
      <c r="T7" s="85">
        <v>-2.8</v>
      </c>
      <c r="U7" s="85">
        <v>41.1</v>
      </c>
      <c r="V7" s="85">
        <v>-68</v>
      </c>
      <c r="W7" s="85">
        <v>164.7</v>
      </c>
      <c r="X7" s="85">
        <v>26.7</v>
      </c>
      <c r="Y7" s="85">
        <v>6.1</v>
      </c>
      <c r="Z7" s="85">
        <v>-42.5</v>
      </c>
      <c r="AA7" s="85">
        <v>-24.4</v>
      </c>
      <c r="AB7" s="85">
        <v>-48.8</v>
      </c>
      <c r="AC7" s="85">
        <v>-132.69999999999999</v>
      </c>
      <c r="AD7" s="85">
        <v>81</v>
      </c>
      <c r="AE7" s="85">
        <v>11.6</v>
      </c>
      <c r="AF7" s="85">
        <v>36.799999999999997</v>
      </c>
      <c r="AG7" s="85">
        <v>-17.600000000000001</v>
      </c>
      <c r="AH7" s="85">
        <v>-13.9</v>
      </c>
      <c r="AI7" s="85">
        <v>47.5</v>
      </c>
      <c r="AJ7" s="85">
        <v>-28.9</v>
      </c>
      <c r="AK7" s="85">
        <v>26.4</v>
      </c>
      <c r="AL7" s="175">
        <v>23</v>
      </c>
    </row>
    <row r="8" spans="1:38" s="1" customFormat="1" x14ac:dyDescent="0.25">
      <c r="A8" s="259">
        <f t="shared" ref="A8:A37" si="0">+A7+1</f>
        <v>3</v>
      </c>
      <c r="B8" s="305" t="s">
        <v>103</v>
      </c>
      <c r="C8" s="58">
        <v>-113.2</v>
      </c>
      <c r="D8" s="58">
        <v>-195.3</v>
      </c>
      <c r="E8" s="58">
        <v>260.2</v>
      </c>
      <c r="F8" s="58">
        <v>47.1</v>
      </c>
      <c r="G8" s="205">
        <v>-21.7</v>
      </c>
      <c r="H8" s="58">
        <v>82.7</v>
      </c>
      <c r="I8" s="58">
        <v>-48.3</v>
      </c>
      <c r="J8" s="58">
        <v>53.9</v>
      </c>
      <c r="K8" s="58">
        <v>-48.4</v>
      </c>
      <c r="L8" s="58">
        <v>41.3</v>
      </c>
      <c r="M8" s="58">
        <v>7.2</v>
      </c>
      <c r="N8" s="117">
        <v>44.6</v>
      </c>
      <c r="O8" s="58">
        <v>-30.9</v>
      </c>
      <c r="P8" s="58">
        <v>25.6</v>
      </c>
      <c r="Q8" s="58">
        <v>-46.1</v>
      </c>
      <c r="R8" s="58">
        <v>-48.7</v>
      </c>
      <c r="S8" s="58">
        <v>4.8</v>
      </c>
      <c r="T8" s="58">
        <v>31.1</v>
      </c>
      <c r="U8" s="58">
        <v>42.6</v>
      </c>
      <c r="V8" s="58">
        <v>4.9000000000000004</v>
      </c>
      <c r="W8" s="58">
        <v>55.6</v>
      </c>
      <c r="X8" s="58">
        <v>-83.1</v>
      </c>
      <c r="Y8" s="58">
        <v>0.5</v>
      </c>
      <c r="Z8" s="58">
        <v>18.2</v>
      </c>
      <c r="AA8" s="58">
        <v>9.6</v>
      </c>
      <c r="AB8" s="58">
        <v>-96.5</v>
      </c>
      <c r="AC8" s="58">
        <v>6.7</v>
      </c>
      <c r="AD8" s="58">
        <v>-12.6</v>
      </c>
      <c r="AE8" s="58">
        <v>97.8</v>
      </c>
      <c r="AF8" s="58">
        <v>35.1</v>
      </c>
      <c r="AG8" s="58">
        <v>15.2</v>
      </c>
      <c r="AH8" s="58">
        <v>-57.5</v>
      </c>
      <c r="AI8" s="58">
        <v>4.3</v>
      </c>
      <c r="AJ8" s="58">
        <v>20.2</v>
      </c>
      <c r="AK8" s="58">
        <v>-8.4</v>
      </c>
      <c r="AL8" s="174">
        <v>-9.3000000000000007</v>
      </c>
    </row>
    <row r="9" spans="1:38" s="1" customFormat="1" x14ac:dyDescent="0.25">
      <c r="A9" s="259">
        <f t="shared" si="0"/>
        <v>4</v>
      </c>
      <c r="B9" s="305" t="s">
        <v>104</v>
      </c>
      <c r="C9" s="58">
        <v>-98</v>
      </c>
      <c r="D9" s="58">
        <v>-104.5</v>
      </c>
      <c r="E9" s="58">
        <v>-117.8</v>
      </c>
      <c r="F9" s="58">
        <v>257.8</v>
      </c>
      <c r="G9" s="205">
        <v>75.900000000000006</v>
      </c>
      <c r="H9" s="58">
        <v>112.2</v>
      </c>
      <c r="I9" s="58">
        <v>68.099999999999994</v>
      </c>
      <c r="J9" s="58">
        <v>48.2</v>
      </c>
      <c r="K9" s="58">
        <v>-10.8</v>
      </c>
      <c r="L9" s="58">
        <v>-67.599999999999994</v>
      </c>
      <c r="M9" s="58">
        <v>14.8</v>
      </c>
      <c r="N9" s="117">
        <v>33.299999999999997</v>
      </c>
      <c r="O9" s="58">
        <v>29.8</v>
      </c>
      <c r="P9" s="58">
        <v>-48.4</v>
      </c>
      <c r="Q9" s="58">
        <v>35.5</v>
      </c>
      <c r="R9" s="58">
        <v>72.400000000000006</v>
      </c>
      <c r="S9" s="58">
        <v>4.4000000000000004</v>
      </c>
      <c r="T9" s="58">
        <v>-33.9</v>
      </c>
      <c r="U9" s="58">
        <v>-1.5</v>
      </c>
      <c r="V9" s="58">
        <v>-73</v>
      </c>
      <c r="W9" s="58">
        <v>109.1</v>
      </c>
      <c r="X9" s="58">
        <v>109.8</v>
      </c>
      <c r="Y9" s="58">
        <v>5.6</v>
      </c>
      <c r="Z9" s="58">
        <v>-60.6</v>
      </c>
      <c r="AA9" s="58">
        <v>-34</v>
      </c>
      <c r="AB9" s="58">
        <v>47.7</v>
      </c>
      <c r="AC9" s="58">
        <v>-139.4</v>
      </c>
      <c r="AD9" s="58">
        <v>93.6</v>
      </c>
      <c r="AE9" s="58">
        <v>-86.2</v>
      </c>
      <c r="AF9" s="58">
        <v>1.8</v>
      </c>
      <c r="AG9" s="58">
        <v>-32.9</v>
      </c>
      <c r="AH9" s="58">
        <v>43.6</v>
      </c>
      <c r="AI9" s="58">
        <v>43.2</v>
      </c>
      <c r="AJ9" s="58">
        <v>-49.2</v>
      </c>
      <c r="AK9" s="58">
        <v>34.799999999999997</v>
      </c>
      <c r="AL9" s="174">
        <v>32.299999999999997</v>
      </c>
    </row>
    <row r="10" spans="1:38" s="1" customFormat="1" x14ac:dyDescent="0.25">
      <c r="A10" s="259">
        <f t="shared" si="0"/>
        <v>5</v>
      </c>
      <c r="B10" s="309" t="s">
        <v>105</v>
      </c>
      <c r="C10" s="85">
        <v>98.1</v>
      </c>
      <c r="D10" s="85">
        <v>52.4</v>
      </c>
      <c r="E10" s="85">
        <v>-41.4</v>
      </c>
      <c r="F10" s="85">
        <v>37</v>
      </c>
      <c r="G10" s="206">
        <v>26.8</v>
      </c>
      <c r="H10" s="85">
        <v>-7.2</v>
      </c>
      <c r="I10" s="85">
        <v>-6.5</v>
      </c>
      <c r="J10" s="85">
        <v>6</v>
      </c>
      <c r="K10" s="85">
        <v>-2.2999999999999998</v>
      </c>
      <c r="L10" s="85">
        <v>4</v>
      </c>
      <c r="M10" s="85">
        <v>42.3</v>
      </c>
      <c r="N10" s="118">
        <v>-10.8</v>
      </c>
      <c r="O10" s="85">
        <v>-17.600000000000001</v>
      </c>
      <c r="P10" s="85">
        <v>1.3</v>
      </c>
      <c r="Q10" s="85">
        <v>-3</v>
      </c>
      <c r="R10" s="85">
        <v>-12</v>
      </c>
      <c r="S10" s="85">
        <v>7.5</v>
      </c>
      <c r="T10" s="85">
        <v>13.7</v>
      </c>
      <c r="U10" s="85">
        <v>-4.3</v>
      </c>
      <c r="V10" s="85">
        <v>3</v>
      </c>
      <c r="W10" s="85">
        <v>-11.7</v>
      </c>
      <c r="X10" s="85">
        <v>25.9</v>
      </c>
      <c r="Y10" s="85">
        <v>-26.8</v>
      </c>
      <c r="Z10" s="85">
        <v>8.4</v>
      </c>
      <c r="AA10" s="85">
        <v>-6.9</v>
      </c>
      <c r="AB10" s="85">
        <v>2.9</v>
      </c>
      <c r="AC10" s="85">
        <v>12.3</v>
      </c>
      <c r="AD10" s="85">
        <v>-22</v>
      </c>
      <c r="AE10" s="85">
        <v>10.8</v>
      </c>
      <c r="AF10" s="85">
        <v>-10</v>
      </c>
      <c r="AG10" s="85">
        <v>55.4</v>
      </c>
      <c r="AH10" s="85">
        <v>-12.6</v>
      </c>
      <c r="AI10" s="85">
        <v>-13.9</v>
      </c>
      <c r="AJ10" s="85">
        <v>40.6</v>
      </c>
      <c r="AK10" s="85">
        <v>23.1</v>
      </c>
      <c r="AL10" s="175">
        <v>3.7</v>
      </c>
    </row>
    <row r="11" spans="1:38" s="1" customFormat="1" x14ac:dyDescent="0.25">
      <c r="A11" s="259">
        <f t="shared" si="0"/>
        <v>6</v>
      </c>
      <c r="B11" s="305" t="s">
        <v>106</v>
      </c>
      <c r="C11" s="58">
        <v>79.900000000000006</v>
      </c>
      <c r="D11" s="58">
        <v>72.5</v>
      </c>
      <c r="E11" s="58">
        <v>-76.900000000000006</v>
      </c>
      <c r="F11" s="58">
        <v>83</v>
      </c>
      <c r="G11" s="205">
        <v>61.2</v>
      </c>
      <c r="H11" s="58">
        <v>7.8</v>
      </c>
      <c r="I11" s="58">
        <v>17.399999999999999</v>
      </c>
      <c r="J11" s="58">
        <v>27.2</v>
      </c>
      <c r="K11" s="58">
        <v>-18.3</v>
      </c>
      <c r="L11" s="58">
        <v>8.1999999999999993</v>
      </c>
      <c r="M11" s="58">
        <v>63.7</v>
      </c>
      <c r="N11" s="117">
        <v>13.8</v>
      </c>
      <c r="O11" s="58">
        <v>-18.8</v>
      </c>
      <c r="P11" s="58">
        <v>13.6</v>
      </c>
      <c r="Q11" s="58">
        <v>-3.1</v>
      </c>
      <c r="R11" s="58">
        <v>4</v>
      </c>
      <c r="S11" s="58">
        <v>10.199999999999999</v>
      </c>
      <c r="T11" s="58">
        <v>9.9</v>
      </c>
      <c r="U11" s="58">
        <v>4.0999999999999996</v>
      </c>
      <c r="V11" s="58">
        <v>7.5</v>
      </c>
      <c r="W11" s="58">
        <v>4.5</v>
      </c>
      <c r="X11" s="58">
        <v>19.600000000000001</v>
      </c>
      <c r="Y11" s="58">
        <v>-16.399999999999999</v>
      </c>
      <c r="Z11" s="58">
        <v>-17.100000000000001</v>
      </c>
      <c r="AA11" s="58">
        <v>14.9</v>
      </c>
      <c r="AB11" s="58">
        <v>-0.3</v>
      </c>
      <c r="AC11" s="58">
        <v>-43.4</v>
      </c>
      <c r="AD11" s="58">
        <v>13.1</v>
      </c>
      <c r="AE11" s="58">
        <v>27.7</v>
      </c>
      <c r="AF11" s="58">
        <v>-9.8000000000000007</v>
      </c>
      <c r="AG11" s="58">
        <v>32.700000000000003</v>
      </c>
      <c r="AH11" s="58">
        <v>-0.9</v>
      </c>
      <c r="AI11" s="58">
        <v>12.2</v>
      </c>
      <c r="AJ11" s="58">
        <v>38.299999999999997</v>
      </c>
      <c r="AK11" s="58">
        <v>39.299999999999997</v>
      </c>
      <c r="AL11" s="174">
        <v>20.9</v>
      </c>
    </row>
    <row r="12" spans="1:38" s="1" customFormat="1" x14ac:dyDescent="0.25">
      <c r="A12" s="259">
        <f t="shared" si="0"/>
        <v>7</v>
      </c>
      <c r="B12" s="305" t="s">
        <v>107</v>
      </c>
      <c r="C12" s="58">
        <v>-18.2</v>
      </c>
      <c r="D12" s="58">
        <v>20.100000000000001</v>
      </c>
      <c r="E12" s="58">
        <v>-35.5</v>
      </c>
      <c r="F12" s="58">
        <v>45.9</v>
      </c>
      <c r="G12" s="205">
        <v>34.4</v>
      </c>
      <c r="H12" s="58">
        <v>15</v>
      </c>
      <c r="I12" s="58">
        <v>23.9</v>
      </c>
      <c r="J12" s="58">
        <v>21.2</v>
      </c>
      <c r="K12" s="58">
        <v>-15.9</v>
      </c>
      <c r="L12" s="58">
        <v>4.2</v>
      </c>
      <c r="M12" s="58">
        <v>21.4</v>
      </c>
      <c r="N12" s="117">
        <v>24.6</v>
      </c>
      <c r="O12" s="58">
        <v>-1.2</v>
      </c>
      <c r="P12" s="58">
        <v>12.3</v>
      </c>
      <c r="Q12" s="58">
        <v>0</v>
      </c>
      <c r="R12" s="58">
        <v>15.9</v>
      </c>
      <c r="S12" s="58">
        <v>2.7</v>
      </c>
      <c r="T12" s="58">
        <v>-3.9</v>
      </c>
      <c r="U12" s="58">
        <v>8.4</v>
      </c>
      <c r="V12" s="58">
        <v>4.5</v>
      </c>
      <c r="W12" s="58">
        <v>16.2</v>
      </c>
      <c r="X12" s="58">
        <v>-6.3</v>
      </c>
      <c r="Y12" s="58">
        <v>10.4</v>
      </c>
      <c r="Z12" s="58">
        <v>-25.5</v>
      </c>
      <c r="AA12" s="58">
        <v>21.8</v>
      </c>
      <c r="AB12" s="58">
        <v>-3.2</v>
      </c>
      <c r="AC12" s="58">
        <v>-55.7</v>
      </c>
      <c r="AD12" s="58">
        <v>35.1</v>
      </c>
      <c r="AE12" s="58">
        <v>16.8</v>
      </c>
      <c r="AF12" s="58">
        <v>0.1</v>
      </c>
      <c r="AG12" s="58">
        <v>-22.7</v>
      </c>
      <c r="AH12" s="58">
        <v>11.7</v>
      </c>
      <c r="AI12" s="58">
        <v>26</v>
      </c>
      <c r="AJ12" s="58">
        <v>-2.2999999999999998</v>
      </c>
      <c r="AK12" s="58">
        <v>16.2</v>
      </c>
      <c r="AL12" s="174">
        <v>17.2</v>
      </c>
    </row>
    <row r="13" spans="1:38" s="1" customFormat="1" x14ac:dyDescent="0.25">
      <c r="A13" s="259">
        <f t="shared" si="0"/>
        <v>8</v>
      </c>
      <c r="B13" s="311" t="s">
        <v>125</v>
      </c>
      <c r="C13" s="85">
        <v>-103.9</v>
      </c>
      <c r="D13" s="85">
        <v>-363.8</v>
      </c>
      <c r="E13" s="85">
        <v>125.6</v>
      </c>
      <c r="F13" s="85">
        <v>316.3</v>
      </c>
      <c r="G13" s="206">
        <v>-36.200000000000003</v>
      </c>
      <c r="H13" s="85">
        <v>394.4</v>
      </c>
      <c r="I13" s="85">
        <v>21.2</v>
      </c>
      <c r="J13" s="85">
        <v>100.2</v>
      </c>
      <c r="K13" s="85">
        <v>-79.099999999999994</v>
      </c>
      <c r="L13" s="85">
        <v>-58.3</v>
      </c>
      <c r="M13" s="85">
        <v>7.7</v>
      </c>
      <c r="N13" s="118">
        <v>266.89999999999998</v>
      </c>
      <c r="O13" s="85">
        <v>-14.4</v>
      </c>
      <c r="P13" s="85">
        <v>-19.100000000000001</v>
      </c>
      <c r="Q13" s="85">
        <v>-14.6</v>
      </c>
      <c r="R13" s="85">
        <v>24.8</v>
      </c>
      <c r="S13" s="85">
        <v>10.3</v>
      </c>
      <c r="T13" s="85">
        <v>7.1</v>
      </c>
      <c r="U13" s="85">
        <v>37.200000000000003</v>
      </c>
      <c r="V13" s="85">
        <v>-71.599999999999994</v>
      </c>
      <c r="W13" s="85">
        <v>155</v>
      </c>
      <c r="X13" s="85">
        <v>53.7</v>
      </c>
      <c r="Y13" s="85">
        <v>-21.1</v>
      </c>
      <c r="Z13" s="85">
        <v>-40.9</v>
      </c>
      <c r="AA13" s="85">
        <v>-35.9</v>
      </c>
      <c r="AB13" s="85">
        <v>-54.2</v>
      </c>
      <c r="AC13" s="85">
        <v>-135.80000000000001</v>
      </c>
      <c r="AD13" s="85">
        <v>52.1</v>
      </c>
      <c r="AE13" s="85">
        <v>13.2</v>
      </c>
      <c r="AF13" s="85">
        <v>17.899999999999999</v>
      </c>
      <c r="AG13" s="85">
        <v>34.5</v>
      </c>
      <c r="AH13" s="85">
        <v>-18.899999999999999</v>
      </c>
      <c r="AI13" s="85">
        <v>39.4</v>
      </c>
      <c r="AJ13" s="85">
        <v>12.5</v>
      </c>
      <c r="AK13" s="85">
        <v>-189.6</v>
      </c>
      <c r="AL13" s="175">
        <v>26.6</v>
      </c>
    </row>
    <row r="14" spans="1:38" s="1" customFormat="1" x14ac:dyDescent="0.25">
      <c r="A14" s="259">
        <f t="shared" si="0"/>
        <v>9</v>
      </c>
      <c r="B14" s="309" t="s">
        <v>102</v>
      </c>
      <c r="C14" s="85">
        <v>-202</v>
      </c>
      <c r="D14" s="85">
        <v>-416.3</v>
      </c>
      <c r="E14" s="85">
        <v>167.1</v>
      </c>
      <c r="F14" s="85">
        <v>279.3</v>
      </c>
      <c r="G14" s="206">
        <v>-63</v>
      </c>
      <c r="H14" s="85">
        <v>401.6</v>
      </c>
      <c r="I14" s="85">
        <v>27.8</v>
      </c>
      <c r="J14" s="85">
        <v>94.2</v>
      </c>
      <c r="K14" s="85">
        <v>-76.8</v>
      </c>
      <c r="L14" s="85">
        <v>-62.3</v>
      </c>
      <c r="M14" s="85">
        <v>-34.6</v>
      </c>
      <c r="N14" s="118">
        <v>277.7</v>
      </c>
      <c r="O14" s="85">
        <v>3.2</v>
      </c>
      <c r="P14" s="85">
        <v>-20.399999999999999</v>
      </c>
      <c r="Q14" s="85">
        <v>-11.6</v>
      </c>
      <c r="R14" s="85">
        <v>36.799999999999997</v>
      </c>
      <c r="S14" s="85">
        <v>2.7</v>
      </c>
      <c r="T14" s="85">
        <v>-6.6</v>
      </c>
      <c r="U14" s="85">
        <v>41.5</v>
      </c>
      <c r="V14" s="85">
        <v>-74.7</v>
      </c>
      <c r="W14" s="85">
        <v>166.7</v>
      </c>
      <c r="X14" s="85">
        <v>27.8</v>
      </c>
      <c r="Y14" s="85">
        <v>5.7</v>
      </c>
      <c r="Z14" s="85">
        <v>-49.3</v>
      </c>
      <c r="AA14" s="85">
        <v>-29</v>
      </c>
      <c r="AB14" s="85">
        <v>-57.1</v>
      </c>
      <c r="AC14" s="85">
        <v>-148.1</v>
      </c>
      <c r="AD14" s="85">
        <v>74.099999999999994</v>
      </c>
      <c r="AE14" s="85">
        <v>2.4</v>
      </c>
      <c r="AF14" s="85">
        <v>27.9</v>
      </c>
      <c r="AG14" s="85">
        <v>-20.9</v>
      </c>
      <c r="AH14" s="85">
        <v>-6.2</v>
      </c>
      <c r="AI14" s="85">
        <v>53.2</v>
      </c>
      <c r="AJ14" s="85">
        <v>-28</v>
      </c>
      <c r="AK14" s="85">
        <v>-212.7</v>
      </c>
      <c r="AL14" s="175">
        <v>23</v>
      </c>
    </row>
    <row r="15" spans="1:38" s="1" customFormat="1" x14ac:dyDescent="0.25">
      <c r="A15" s="259">
        <f t="shared" si="0"/>
        <v>10</v>
      </c>
      <c r="B15" s="305" t="s">
        <v>103</v>
      </c>
      <c r="C15" s="58">
        <v>-112.9</v>
      </c>
      <c r="D15" s="58">
        <v>-205.6</v>
      </c>
      <c r="E15" s="58">
        <v>268.10000000000002</v>
      </c>
      <c r="F15" s="58">
        <v>43.1</v>
      </c>
      <c r="G15" s="205">
        <v>-27.4</v>
      </c>
      <c r="H15" s="58">
        <v>104</v>
      </c>
      <c r="I15" s="58">
        <v>-51.7</v>
      </c>
      <c r="J15" s="58">
        <v>52.4</v>
      </c>
      <c r="K15" s="58">
        <v>-45.6</v>
      </c>
      <c r="L15" s="58">
        <v>31.3</v>
      </c>
      <c r="M15" s="58">
        <v>-0.2</v>
      </c>
      <c r="N15" s="117">
        <v>62.8</v>
      </c>
      <c r="O15" s="58">
        <v>-30.1</v>
      </c>
      <c r="P15" s="58">
        <v>26.3</v>
      </c>
      <c r="Q15" s="58">
        <v>-45.3</v>
      </c>
      <c r="R15" s="58">
        <v>-50</v>
      </c>
      <c r="S15" s="58">
        <v>2.2000000000000002</v>
      </c>
      <c r="T15" s="58">
        <v>29.1</v>
      </c>
      <c r="U15" s="58">
        <v>42</v>
      </c>
      <c r="V15" s="58">
        <v>3.7</v>
      </c>
      <c r="W15" s="58">
        <v>56.7</v>
      </c>
      <c r="X15" s="58">
        <v>-81.900000000000006</v>
      </c>
      <c r="Y15" s="58">
        <v>2.2000000000000002</v>
      </c>
      <c r="Z15" s="58">
        <v>19.3</v>
      </c>
      <c r="AA15" s="58">
        <v>10.9</v>
      </c>
      <c r="AB15" s="58">
        <v>-97.7</v>
      </c>
      <c r="AC15" s="58">
        <v>3.7</v>
      </c>
      <c r="AD15" s="58">
        <v>-16.8</v>
      </c>
      <c r="AE15" s="58">
        <v>94.7</v>
      </c>
      <c r="AF15" s="58">
        <v>33.299999999999997</v>
      </c>
      <c r="AG15" s="58">
        <v>14.9</v>
      </c>
      <c r="AH15" s="58">
        <v>-57.1</v>
      </c>
      <c r="AI15" s="58">
        <v>5.5</v>
      </c>
      <c r="AJ15" s="58">
        <v>20.3</v>
      </c>
      <c r="AK15" s="58">
        <v>-35.299999999999997</v>
      </c>
      <c r="AL15" s="174">
        <v>-9.1999999999999993</v>
      </c>
    </row>
    <row r="16" spans="1:38" s="1" customFormat="1" x14ac:dyDescent="0.25">
      <c r="A16" s="259">
        <f t="shared" si="0"/>
        <v>11</v>
      </c>
      <c r="B16" s="306" t="s">
        <v>108</v>
      </c>
      <c r="C16" s="58">
        <v>2.2000000000000002</v>
      </c>
      <c r="D16" s="58">
        <v>-0.9</v>
      </c>
      <c r="E16" s="58">
        <v>12.3</v>
      </c>
      <c r="F16" s="58">
        <v>24.2</v>
      </c>
      <c r="G16" s="205">
        <v>4.4000000000000004</v>
      </c>
      <c r="H16" s="58">
        <v>-4.2</v>
      </c>
      <c r="I16" s="58">
        <v>7.9</v>
      </c>
      <c r="J16" s="58">
        <v>23.8</v>
      </c>
      <c r="K16" s="58">
        <v>-2.7</v>
      </c>
      <c r="L16" s="58">
        <v>-8.8000000000000007</v>
      </c>
      <c r="M16" s="58">
        <v>-13.7</v>
      </c>
      <c r="N16" s="117">
        <v>2.2999999999999998</v>
      </c>
      <c r="O16" s="58">
        <v>-2.8</v>
      </c>
      <c r="P16" s="58">
        <v>-7</v>
      </c>
      <c r="Q16" s="58">
        <v>1.4</v>
      </c>
      <c r="R16" s="58">
        <v>-1.6</v>
      </c>
      <c r="S16" s="58">
        <v>6.4</v>
      </c>
      <c r="T16" s="58">
        <v>10.1</v>
      </c>
      <c r="U16" s="58">
        <v>11.6</v>
      </c>
      <c r="V16" s="58">
        <v>3.1</v>
      </c>
      <c r="W16" s="58">
        <v>7</v>
      </c>
      <c r="X16" s="58">
        <v>1.3</v>
      </c>
      <c r="Y16" s="58">
        <v>-2.1</v>
      </c>
      <c r="Z16" s="58">
        <v>-6.6</v>
      </c>
      <c r="AA16" s="58">
        <v>3.4</v>
      </c>
      <c r="AB16" s="58">
        <v>3.6</v>
      </c>
      <c r="AC16" s="58">
        <v>-5.3</v>
      </c>
      <c r="AD16" s="58">
        <v>-3</v>
      </c>
      <c r="AE16" s="58">
        <v>-3.5</v>
      </c>
      <c r="AF16" s="58">
        <v>-2.2999999999999998</v>
      </c>
      <c r="AG16" s="58">
        <v>-2.7</v>
      </c>
      <c r="AH16" s="58">
        <v>1.4</v>
      </c>
      <c r="AI16" s="58">
        <v>-9.1999999999999993</v>
      </c>
      <c r="AJ16" s="58">
        <v>-8.3000000000000007</v>
      </c>
      <c r="AK16" s="58">
        <v>0.1</v>
      </c>
      <c r="AL16" s="174">
        <v>-2</v>
      </c>
    </row>
    <row r="17" spans="1:38" s="1" customFormat="1" x14ac:dyDescent="0.25">
      <c r="A17" s="259">
        <f t="shared" si="0"/>
        <v>12</v>
      </c>
      <c r="B17" s="306" t="s">
        <v>109</v>
      </c>
      <c r="C17" s="58">
        <v>-115.1</v>
      </c>
      <c r="D17" s="58">
        <v>-204.7</v>
      </c>
      <c r="E17" s="58">
        <v>255.8</v>
      </c>
      <c r="F17" s="58">
        <v>18.899999999999999</v>
      </c>
      <c r="G17" s="205">
        <v>-31.8</v>
      </c>
      <c r="H17" s="58">
        <v>108.2</v>
      </c>
      <c r="I17" s="58">
        <v>-59.6</v>
      </c>
      <c r="J17" s="58">
        <v>28.6</v>
      </c>
      <c r="K17" s="58">
        <v>-42.8</v>
      </c>
      <c r="L17" s="58">
        <v>40.1</v>
      </c>
      <c r="M17" s="58">
        <v>13.5</v>
      </c>
      <c r="N17" s="117">
        <v>60.6</v>
      </c>
      <c r="O17" s="58">
        <v>-27.2</v>
      </c>
      <c r="P17" s="58">
        <v>33.299999999999997</v>
      </c>
      <c r="Q17" s="58">
        <v>-46.7</v>
      </c>
      <c r="R17" s="58">
        <v>-48.4</v>
      </c>
      <c r="S17" s="58">
        <v>-4.2</v>
      </c>
      <c r="T17" s="58">
        <v>19</v>
      </c>
      <c r="U17" s="58">
        <v>30.3</v>
      </c>
      <c r="V17" s="58">
        <v>0.6</v>
      </c>
      <c r="W17" s="58">
        <v>49.7</v>
      </c>
      <c r="X17" s="58">
        <v>-83.2</v>
      </c>
      <c r="Y17" s="58">
        <v>4.3</v>
      </c>
      <c r="Z17" s="58">
        <v>25.8</v>
      </c>
      <c r="AA17" s="58">
        <v>7.5</v>
      </c>
      <c r="AB17" s="58">
        <v>-101.2</v>
      </c>
      <c r="AC17" s="58">
        <v>9</v>
      </c>
      <c r="AD17" s="58">
        <v>-13.8</v>
      </c>
      <c r="AE17" s="58">
        <v>98.2</v>
      </c>
      <c r="AF17" s="58">
        <v>35.6</v>
      </c>
      <c r="AG17" s="58">
        <v>17.600000000000001</v>
      </c>
      <c r="AH17" s="58">
        <v>-58.5</v>
      </c>
      <c r="AI17" s="58">
        <v>14.7</v>
      </c>
      <c r="AJ17" s="58">
        <v>28.6</v>
      </c>
      <c r="AK17" s="58">
        <v>-35.4</v>
      </c>
      <c r="AL17" s="174">
        <v>-7.2</v>
      </c>
    </row>
    <row r="18" spans="1:38" s="1" customFormat="1" x14ac:dyDescent="0.25">
      <c r="A18" s="259">
        <f t="shared" si="0"/>
        <v>13</v>
      </c>
      <c r="B18" s="305" t="s">
        <v>104</v>
      </c>
      <c r="C18" s="58">
        <v>-89</v>
      </c>
      <c r="D18" s="58">
        <v>-210.6</v>
      </c>
      <c r="E18" s="58">
        <v>-101</v>
      </c>
      <c r="F18" s="58">
        <v>236.1</v>
      </c>
      <c r="G18" s="205">
        <v>-35.5</v>
      </c>
      <c r="H18" s="58">
        <v>297.60000000000002</v>
      </c>
      <c r="I18" s="58">
        <v>79.400000000000006</v>
      </c>
      <c r="J18" s="58">
        <v>41.8</v>
      </c>
      <c r="K18" s="58">
        <v>-31.2</v>
      </c>
      <c r="L18" s="58">
        <v>-93.6</v>
      </c>
      <c r="M18" s="58">
        <v>-34.4</v>
      </c>
      <c r="N18" s="117">
        <v>214.9</v>
      </c>
      <c r="O18" s="58">
        <v>33.299999999999997</v>
      </c>
      <c r="P18" s="58">
        <v>-46.7</v>
      </c>
      <c r="Q18" s="58">
        <v>33.700000000000003</v>
      </c>
      <c r="R18" s="58">
        <v>86.8</v>
      </c>
      <c r="S18" s="58">
        <v>0.6</v>
      </c>
      <c r="T18" s="58">
        <v>-35.700000000000003</v>
      </c>
      <c r="U18" s="58">
        <v>-0.5</v>
      </c>
      <c r="V18" s="58">
        <v>-78.400000000000006</v>
      </c>
      <c r="W18" s="58">
        <v>110.1</v>
      </c>
      <c r="X18" s="58">
        <v>109.7</v>
      </c>
      <c r="Y18" s="58">
        <v>3.5</v>
      </c>
      <c r="Z18" s="58">
        <v>-68.5</v>
      </c>
      <c r="AA18" s="58">
        <v>-40</v>
      </c>
      <c r="AB18" s="58">
        <v>40.5</v>
      </c>
      <c r="AC18" s="58">
        <v>-151.80000000000001</v>
      </c>
      <c r="AD18" s="58">
        <v>90.9</v>
      </c>
      <c r="AE18" s="58">
        <v>-92.3</v>
      </c>
      <c r="AF18" s="58">
        <v>-5.5</v>
      </c>
      <c r="AG18" s="58">
        <v>-35.799999999999997</v>
      </c>
      <c r="AH18" s="58">
        <v>50.9</v>
      </c>
      <c r="AI18" s="58">
        <v>47.8</v>
      </c>
      <c r="AJ18" s="58">
        <v>-48.3</v>
      </c>
      <c r="AK18" s="58">
        <v>-177.4</v>
      </c>
      <c r="AL18" s="174">
        <v>32.200000000000003</v>
      </c>
    </row>
    <row r="19" spans="1:38" s="1" customFormat="1" x14ac:dyDescent="0.25">
      <c r="A19" s="259">
        <f t="shared" si="0"/>
        <v>14</v>
      </c>
      <c r="B19" s="306" t="s">
        <v>110</v>
      </c>
      <c r="C19" s="58">
        <v>-5.5</v>
      </c>
      <c r="D19" s="58">
        <v>-19.2</v>
      </c>
      <c r="E19" s="58">
        <v>-7</v>
      </c>
      <c r="F19" s="58">
        <v>7.2</v>
      </c>
      <c r="G19" s="205">
        <v>-20.399999999999999</v>
      </c>
      <c r="H19" s="58">
        <v>3.6</v>
      </c>
      <c r="I19" s="58">
        <v>14.6</v>
      </c>
      <c r="J19" s="58">
        <v>4.4000000000000004</v>
      </c>
      <c r="K19" s="58">
        <v>-12.6</v>
      </c>
      <c r="L19" s="58">
        <v>-12.9</v>
      </c>
      <c r="M19" s="58">
        <v>-3.4</v>
      </c>
      <c r="N19" s="117">
        <v>1.4</v>
      </c>
      <c r="O19" s="58">
        <v>2.4</v>
      </c>
      <c r="P19" s="58">
        <v>6.1</v>
      </c>
      <c r="Q19" s="58">
        <v>-6.1</v>
      </c>
      <c r="R19" s="58">
        <v>4.3</v>
      </c>
      <c r="S19" s="58">
        <v>15.4</v>
      </c>
      <c r="T19" s="58">
        <v>0.6</v>
      </c>
      <c r="U19" s="58">
        <v>-2.4</v>
      </c>
      <c r="V19" s="58">
        <v>5.9</v>
      </c>
      <c r="W19" s="58">
        <v>-8.3000000000000007</v>
      </c>
      <c r="X19" s="58">
        <v>0.6</v>
      </c>
      <c r="Y19" s="58">
        <v>8.1999999999999993</v>
      </c>
      <c r="Z19" s="58">
        <v>-1.1000000000000001</v>
      </c>
      <c r="AA19" s="58">
        <v>-9.1</v>
      </c>
      <c r="AB19" s="58">
        <v>-8.3000000000000007</v>
      </c>
      <c r="AC19" s="58">
        <v>-19.5</v>
      </c>
      <c r="AD19" s="58">
        <v>13.6</v>
      </c>
      <c r="AE19" s="58">
        <v>-2.1</v>
      </c>
      <c r="AF19" s="58">
        <v>-9.3000000000000007</v>
      </c>
      <c r="AG19" s="58">
        <v>3.2</v>
      </c>
      <c r="AH19" s="58">
        <v>1.6</v>
      </c>
      <c r="AI19" s="58">
        <v>-0.7</v>
      </c>
      <c r="AJ19" s="58">
        <v>-2.6</v>
      </c>
      <c r="AK19" s="58">
        <v>-1.3</v>
      </c>
      <c r="AL19" s="174">
        <v>-2.5</v>
      </c>
    </row>
    <row r="20" spans="1:38" s="1" customFormat="1" x14ac:dyDescent="0.25">
      <c r="A20" s="259">
        <f t="shared" si="0"/>
        <v>15</v>
      </c>
      <c r="B20" s="306" t="s">
        <v>111</v>
      </c>
      <c r="C20" s="58">
        <v>-31.8</v>
      </c>
      <c r="D20" s="58">
        <v>-81</v>
      </c>
      <c r="E20" s="58">
        <v>-75.3</v>
      </c>
      <c r="F20" s="58">
        <v>117.1</v>
      </c>
      <c r="G20" s="205">
        <v>14.2</v>
      </c>
      <c r="H20" s="58">
        <v>107</v>
      </c>
      <c r="I20" s="58">
        <v>43.8</v>
      </c>
      <c r="J20" s="58">
        <v>10.6</v>
      </c>
      <c r="K20" s="58">
        <v>-34.9</v>
      </c>
      <c r="L20" s="58">
        <v>-99.6</v>
      </c>
      <c r="M20" s="58">
        <v>-30</v>
      </c>
      <c r="N20" s="117">
        <v>74.599999999999994</v>
      </c>
      <c r="O20" s="58">
        <v>8.8000000000000007</v>
      </c>
      <c r="P20" s="58">
        <v>-32.6</v>
      </c>
      <c r="Q20" s="58">
        <v>23.1</v>
      </c>
      <c r="R20" s="58">
        <v>33.1</v>
      </c>
      <c r="S20" s="58">
        <v>-3.4</v>
      </c>
      <c r="T20" s="58">
        <v>-1.5</v>
      </c>
      <c r="U20" s="58">
        <v>43.1</v>
      </c>
      <c r="V20" s="58">
        <v>-78.8</v>
      </c>
      <c r="W20" s="58">
        <v>70.900000000000006</v>
      </c>
      <c r="X20" s="58">
        <v>2</v>
      </c>
      <c r="Y20" s="58">
        <v>17.7</v>
      </c>
      <c r="Z20" s="58">
        <v>-3.2</v>
      </c>
      <c r="AA20" s="58">
        <v>-31.2</v>
      </c>
      <c r="AB20" s="58">
        <v>-4</v>
      </c>
      <c r="AC20" s="58">
        <v>-153.6</v>
      </c>
      <c r="AD20" s="58">
        <v>98</v>
      </c>
      <c r="AE20" s="58">
        <v>-84.3</v>
      </c>
      <c r="AF20" s="58">
        <v>-12.9</v>
      </c>
      <c r="AG20" s="58">
        <v>-11.6</v>
      </c>
      <c r="AH20" s="58">
        <v>-7.4</v>
      </c>
      <c r="AI20" s="58">
        <v>27.6</v>
      </c>
      <c r="AJ20" s="58">
        <v>13.9</v>
      </c>
      <c r="AK20" s="58">
        <v>-56.3</v>
      </c>
      <c r="AL20" s="174">
        <v>-26</v>
      </c>
    </row>
    <row r="21" spans="1:38" s="1" customFormat="1" x14ac:dyDescent="0.25">
      <c r="A21" s="259">
        <f t="shared" si="0"/>
        <v>16</v>
      </c>
      <c r="B21" s="307" t="s">
        <v>25</v>
      </c>
      <c r="C21" s="58">
        <v>-21.9</v>
      </c>
      <c r="D21" s="58">
        <v>-52.4</v>
      </c>
      <c r="E21" s="58">
        <v>-30.9</v>
      </c>
      <c r="F21" s="58">
        <v>87.9</v>
      </c>
      <c r="G21" s="205">
        <v>10.7</v>
      </c>
      <c r="H21" s="58">
        <v>71.2</v>
      </c>
      <c r="I21" s="58">
        <v>23.5</v>
      </c>
      <c r="J21" s="58">
        <v>4.3</v>
      </c>
      <c r="K21" s="58">
        <v>0.4</v>
      </c>
      <c r="L21" s="58">
        <v>-45.7</v>
      </c>
      <c r="M21" s="58">
        <v>-22.4</v>
      </c>
      <c r="N21" s="117">
        <v>38.299999999999997</v>
      </c>
      <c r="O21" s="58">
        <v>2</v>
      </c>
      <c r="P21" s="58">
        <v>-14.5</v>
      </c>
      <c r="Q21" s="58">
        <v>1.8</v>
      </c>
      <c r="R21" s="58">
        <v>24.3</v>
      </c>
      <c r="S21" s="58">
        <v>5.2</v>
      </c>
      <c r="T21" s="58">
        <v>4.0999999999999996</v>
      </c>
      <c r="U21" s="58">
        <v>-5.5</v>
      </c>
      <c r="V21" s="58">
        <v>-15.7</v>
      </c>
      <c r="W21" s="58">
        <v>19.399999999999999</v>
      </c>
      <c r="X21" s="58">
        <v>12.7</v>
      </c>
      <c r="Y21" s="58">
        <v>-0.3</v>
      </c>
      <c r="Z21" s="58">
        <v>-3</v>
      </c>
      <c r="AA21" s="58">
        <v>10.8</v>
      </c>
      <c r="AB21" s="58">
        <v>-17.100000000000001</v>
      </c>
      <c r="AC21" s="58">
        <v>-28.2</v>
      </c>
      <c r="AD21" s="58">
        <v>15.3</v>
      </c>
      <c r="AE21" s="58">
        <v>-44.3</v>
      </c>
      <c r="AF21" s="58">
        <v>-4.5</v>
      </c>
      <c r="AG21" s="58">
        <v>5.9</v>
      </c>
      <c r="AH21" s="58">
        <v>-15.4</v>
      </c>
      <c r="AI21" s="58">
        <v>15</v>
      </c>
      <c r="AJ21" s="58">
        <v>-9.1</v>
      </c>
      <c r="AK21" s="58">
        <v>-19.100000000000001</v>
      </c>
      <c r="AL21" s="174">
        <v>-21.8</v>
      </c>
    </row>
    <row r="22" spans="1:38" s="1" customFormat="1" x14ac:dyDescent="0.25">
      <c r="A22" s="259">
        <f t="shared" si="0"/>
        <v>17</v>
      </c>
      <c r="B22" s="308" t="s">
        <v>112</v>
      </c>
      <c r="C22" s="58">
        <v>2.1</v>
      </c>
      <c r="D22" s="58">
        <v>-5.6</v>
      </c>
      <c r="E22" s="58">
        <v>-3.9</v>
      </c>
      <c r="F22" s="58">
        <v>3.5</v>
      </c>
      <c r="G22" s="205">
        <v>1.1000000000000001</v>
      </c>
      <c r="H22" s="58">
        <v>7.6</v>
      </c>
      <c r="I22" s="58">
        <v>1.3</v>
      </c>
      <c r="J22" s="58">
        <v>-1.2</v>
      </c>
      <c r="K22" s="58">
        <v>0.7</v>
      </c>
      <c r="L22" s="58">
        <v>-1.4</v>
      </c>
      <c r="M22" s="58">
        <v>-0.9</v>
      </c>
      <c r="N22" s="117">
        <v>3.2</v>
      </c>
      <c r="O22" s="58">
        <v>2.1</v>
      </c>
      <c r="P22" s="58">
        <v>-0.8</v>
      </c>
      <c r="Q22" s="58">
        <v>-0.5</v>
      </c>
      <c r="R22" s="58">
        <v>5.8</v>
      </c>
      <c r="S22" s="58">
        <v>-2.8</v>
      </c>
      <c r="T22" s="58">
        <v>-2.9</v>
      </c>
      <c r="U22" s="58">
        <v>-2.9</v>
      </c>
      <c r="V22" s="58">
        <v>2.9</v>
      </c>
      <c r="W22" s="58">
        <v>0.9</v>
      </c>
      <c r="X22" s="58">
        <v>1</v>
      </c>
      <c r="Y22" s="58">
        <v>-3.8</v>
      </c>
      <c r="Z22" s="58">
        <v>5.0999999999999996</v>
      </c>
      <c r="AA22" s="58">
        <v>-1.9</v>
      </c>
      <c r="AB22" s="58">
        <v>-1.5</v>
      </c>
      <c r="AC22" s="58">
        <v>-0.1</v>
      </c>
      <c r="AD22" s="58">
        <v>4.9000000000000004</v>
      </c>
      <c r="AE22" s="58">
        <v>-8.1999999999999993</v>
      </c>
      <c r="AF22" s="58">
        <v>2.7</v>
      </c>
      <c r="AG22" s="58">
        <v>-0.7</v>
      </c>
      <c r="AH22" s="58">
        <v>-0.9</v>
      </c>
      <c r="AI22" s="58">
        <v>4</v>
      </c>
      <c r="AJ22" s="58">
        <v>-1.8</v>
      </c>
      <c r="AK22" s="58">
        <v>-3.3</v>
      </c>
      <c r="AL22" s="174">
        <v>-0.4</v>
      </c>
    </row>
    <row r="23" spans="1:38" s="1" customFormat="1" x14ac:dyDescent="0.25">
      <c r="A23" s="259">
        <f t="shared" si="0"/>
        <v>18</v>
      </c>
      <c r="B23" s="308" t="s">
        <v>113</v>
      </c>
      <c r="C23" s="58">
        <v>2.6</v>
      </c>
      <c r="D23" s="58">
        <v>-5.4</v>
      </c>
      <c r="E23" s="58">
        <v>-8.4</v>
      </c>
      <c r="F23" s="58">
        <v>7.7</v>
      </c>
      <c r="G23" s="205">
        <v>8.5</v>
      </c>
      <c r="H23" s="58">
        <v>7.7</v>
      </c>
      <c r="I23" s="58">
        <v>2.9</v>
      </c>
      <c r="J23" s="58">
        <v>-1.1000000000000001</v>
      </c>
      <c r="K23" s="58">
        <v>-11.4</v>
      </c>
      <c r="L23" s="58">
        <v>-5.7</v>
      </c>
      <c r="M23" s="58">
        <v>-0.3</v>
      </c>
      <c r="N23" s="117">
        <v>3.2</v>
      </c>
      <c r="O23" s="58">
        <v>0.3</v>
      </c>
      <c r="P23" s="58">
        <v>1.9</v>
      </c>
      <c r="Q23" s="58">
        <v>-5.2</v>
      </c>
      <c r="R23" s="58">
        <v>2.8</v>
      </c>
      <c r="S23" s="58">
        <v>5.3</v>
      </c>
      <c r="T23" s="58">
        <v>-2.9</v>
      </c>
      <c r="U23" s="58">
        <v>1.7</v>
      </c>
      <c r="V23" s="58">
        <v>-4.8</v>
      </c>
      <c r="W23" s="58">
        <v>4.4000000000000004</v>
      </c>
      <c r="X23" s="58">
        <v>-2</v>
      </c>
      <c r="Y23" s="58">
        <v>1</v>
      </c>
      <c r="Z23" s="58">
        <v>-4.5999999999999996</v>
      </c>
      <c r="AA23" s="58">
        <v>-4.5</v>
      </c>
      <c r="AB23" s="58">
        <v>-7.6</v>
      </c>
      <c r="AC23" s="58">
        <v>-2.2000000000000002</v>
      </c>
      <c r="AD23" s="58">
        <v>1.7</v>
      </c>
      <c r="AE23" s="58">
        <v>0.9</v>
      </c>
      <c r="AF23" s="58">
        <v>-3.2</v>
      </c>
      <c r="AG23" s="58">
        <v>0.5</v>
      </c>
      <c r="AH23" s="58">
        <v>1.4</v>
      </c>
      <c r="AI23" s="58">
        <v>1.9</v>
      </c>
      <c r="AJ23" s="58">
        <v>-1.4</v>
      </c>
      <c r="AK23" s="58">
        <v>-5.8</v>
      </c>
      <c r="AL23" s="174">
        <v>-0.1</v>
      </c>
    </row>
    <row r="24" spans="1:38" s="1" customFormat="1" x14ac:dyDescent="0.25">
      <c r="A24" s="259">
        <f t="shared" si="0"/>
        <v>19</v>
      </c>
      <c r="B24" s="308" t="s">
        <v>114</v>
      </c>
      <c r="C24" s="58">
        <v>-4.2</v>
      </c>
      <c r="D24" s="58">
        <v>3.4</v>
      </c>
      <c r="E24" s="58">
        <v>-0.6</v>
      </c>
      <c r="F24" s="58">
        <v>21.3</v>
      </c>
      <c r="G24" s="205">
        <v>-10.6</v>
      </c>
      <c r="H24" s="58">
        <v>15</v>
      </c>
      <c r="I24" s="58">
        <v>5.9</v>
      </c>
      <c r="J24" s="58">
        <v>1</v>
      </c>
      <c r="K24" s="58">
        <v>8.1</v>
      </c>
      <c r="L24" s="58">
        <v>-18.399999999999999</v>
      </c>
      <c r="M24" s="58">
        <v>-9.4</v>
      </c>
      <c r="N24" s="117">
        <v>6.4</v>
      </c>
      <c r="O24" s="58">
        <v>5</v>
      </c>
      <c r="P24" s="58">
        <v>-4.8</v>
      </c>
      <c r="Q24" s="58">
        <v>-3.8</v>
      </c>
      <c r="R24" s="58">
        <v>2.7</v>
      </c>
      <c r="S24" s="58">
        <v>5</v>
      </c>
      <c r="T24" s="58">
        <v>4.7</v>
      </c>
      <c r="U24" s="58">
        <v>4.0999999999999996</v>
      </c>
      <c r="V24" s="58">
        <v>-11.1</v>
      </c>
      <c r="W24" s="58">
        <v>5.9</v>
      </c>
      <c r="X24" s="58">
        <v>1.6</v>
      </c>
      <c r="Y24" s="58">
        <v>1.1000000000000001</v>
      </c>
      <c r="Z24" s="58">
        <v>6</v>
      </c>
      <c r="AA24" s="58">
        <v>2.1</v>
      </c>
      <c r="AB24" s="58">
        <v>-3</v>
      </c>
      <c r="AC24" s="58">
        <v>-4</v>
      </c>
      <c r="AD24" s="58">
        <v>-2.4</v>
      </c>
      <c r="AE24" s="58">
        <v>-12.1</v>
      </c>
      <c r="AF24" s="58">
        <v>-5</v>
      </c>
      <c r="AG24" s="58">
        <v>-1.5</v>
      </c>
      <c r="AH24" s="58">
        <v>-9.6999999999999993</v>
      </c>
      <c r="AI24" s="58">
        <v>2.9</v>
      </c>
      <c r="AJ24" s="58">
        <v>10.4</v>
      </c>
      <c r="AK24" s="58">
        <v>-1.6</v>
      </c>
      <c r="AL24" s="174">
        <v>-11.7</v>
      </c>
    </row>
    <row r="25" spans="1:38" s="1" customFormat="1" x14ac:dyDescent="0.25">
      <c r="A25" s="259">
        <f t="shared" si="0"/>
        <v>20</v>
      </c>
      <c r="B25" s="308" t="s">
        <v>115</v>
      </c>
      <c r="C25" s="58">
        <v>-12.4</v>
      </c>
      <c r="D25" s="58">
        <v>5.8</v>
      </c>
      <c r="E25" s="58">
        <v>4.0999999999999996</v>
      </c>
      <c r="F25" s="58">
        <v>0.9</v>
      </c>
      <c r="G25" s="205">
        <v>-5.2</v>
      </c>
      <c r="H25" s="58">
        <v>7.1</v>
      </c>
      <c r="I25" s="58">
        <v>8.4</v>
      </c>
      <c r="J25" s="58">
        <v>-6.3</v>
      </c>
      <c r="K25" s="58">
        <v>9.8000000000000007</v>
      </c>
      <c r="L25" s="58">
        <v>-19.2</v>
      </c>
      <c r="M25" s="58">
        <v>-1.9</v>
      </c>
      <c r="N25" s="117">
        <v>6</v>
      </c>
      <c r="O25" s="58">
        <v>-0.8</v>
      </c>
      <c r="P25" s="58">
        <v>0.8</v>
      </c>
      <c r="Q25" s="58">
        <v>2.4</v>
      </c>
      <c r="R25" s="58">
        <v>4.4000000000000004</v>
      </c>
      <c r="S25" s="58">
        <v>2.4</v>
      </c>
      <c r="T25" s="58">
        <v>3</v>
      </c>
      <c r="U25" s="58">
        <v>-5.2</v>
      </c>
      <c r="V25" s="58">
        <v>-4.3</v>
      </c>
      <c r="W25" s="58">
        <v>-1.7</v>
      </c>
      <c r="X25" s="58">
        <v>0.9</v>
      </c>
      <c r="Y25" s="58">
        <v>2.6</v>
      </c>
      <c r="Z25" s="58">
        <v>7.6</v>
      </c>
      <c r="AA25" s="58">
        <v>3.6</v>
      </c>
      <c r="AB25" s="58">
        <v>-2.2999999999999998</v>
      </c>
      <c r="AC25" s="58">
        <v>-5.3</v>
      </c>
      <c r="AD25" s="58">
        <v>-8.9</v>
      </c>
      <c r="AE25" s="58">
        <v>-7.2</v>
      </c>
      <c r="AF25" s="58">
        <v>-1.9</v>
      </c>
      <c r="AG25" s="58">
        <v>1.2</v>
      </c>
      <c r="AH25" s="58">
        <v>-0.7</v>
      </c>
      <c r="AI25" s="58">
        <v>3</v>
      </c>
      <c r="AJ25" s="58">
        <v>-2.1</v>
      </c>
      <c r="AK25" s="58">
        <v>-2.2000000000000002</v>
      </c>
      <c r="AL25" s="174">
        <v>2.7</v>
      </c>
    </row>
    <row r="26" spans="1:38" s="1" customFormat="1" x14ac:dyDescent="0.25">
      <c r="A26" s="259">
        <f t="shared" si="0"/>
        <v>21</v>
      </c>
      <c r="B26" s="308" t="s">
        <v>116</v>
      </c>
      <c r="C26" s="58">
        <v>-9.4</v>
      </c>
      <c r="D26" s="58">
        <v>-22.9</v>
      </c>
      <c r="E26" s="58">
        <v>-15.6</v>
      </c>
      <c r="F26" s="58">
        <v>43.9</v>
      </c>
      <c r="G26" s="205">
        <v>10.6</v>
      </c>
      <c r="H26" s="58">
        <v>23.4</v>
      </c>
      <c r="I26" s="58">
        <v>-1.6</v>
      </c>
      <c r="J26" s="58">
        <v>10.4</v>
      </c>
      <c r="K26" s="58">
        <v>-5.5</v>
      </c>
      <c r="L26" s="58">
        <v>2.8</v>
      </c>
      <c r="M26" s="58">
        <v>-8.1999999999999993</v>
      </c>
      <c r="N26" s="117">
        <v>16</v>
      </c>
      <c r="O26" s="58">
        <v>-3</v>
      </c>
      <c r="P26" s="58">
        <v>-3.8</v>
      </c>
      <c r="Q26" s="58">
        <v>0</v>
      </c>
      <c r="R26" s="58">
        <v>-1.2</v>
      </c>
      <c r="S26" s="58">
        <v>-1.9</v>
      </c>
      <c r="T26" s="58">
        <v>5.6</v>
      </c>
      <c r="U26" s="58">
        <v>3.4</v>
      </c>
      <c r="V26" s="58">
        <v>0.2</v>
      </c>
      <c r="W26" s="58">
        <v>3.6</v>
      </c>
      <c r="X26" s="58">
        <v>4.4000000000000004</v>
      </c>
      <c r="Y26" s="58">
        <v>1.8</v>
      </c>
      <c r="Z26" s="58">
        <v>-11.4</v>
      </c>
      <c r="AA26" s="58">
        <v>4.9000000000000004</v>
      </c>
      <c r="AB26" s="58">
        <v>-0.3</v>
      </c>
      <c r="AC26" s="58">
        <v>-8.5</v>
      </c>
      <c r="AD26" s="58">
        <v>12.3</v>
      </c>
      <c r="AE26" s="58">
        <v>-0.7</v>
      </c>
      <c r="AF26" s="58">
        <v>-5.7</v>
      </c>
      <c r="AG26" s="58">
        <v>-3.5</v>
      </c>
      <c r="AH26" s="58">
        <v>4.5999999999999996</v>
      </c>
      <c r="AI26" s="58">
        <v>-5.9</v>
      </c>
      <c r="AJ26" s="58">
        <v>-3.1</v>
      </c>
      <c r="AK26" s="58">
        <v>-4.9000000000000004</v>
      </c>
      <c r="AL26" s="174">
        <v>-4.4000000000000004</v>
      </c>
    </row>
    <row r="27" spans="1:38" s="1" customFormat="1" x14ac:dyDescent="0.25">
      <c r="A27" s="259">
        <f t="shared" si="0"/>
        <v>22</v>
      </c>
      <c r="B27" s="308" t="s">
        <v>78</v>
      </c>
      <c r="C27" s="58">
        <v>-0.5</v>
      </c>
      <c r="D27" s="58">
        <v>-27.6</v>
      </c>
      <c r="E27" s="58">
        <v>-6.5</v>
      </c>
      <c r="F27" s="58">
        <v>10.4</v>
      </c>
      <c r="G27" s="205">
        <v>6.3</v>
      </c>
      <c r="H27" s="58">
        <v>10.4</v>
      </c>
      <c r="I27" s="58">
        <v>6.5</v>
      </c>
      <c r="J27" s="58">
        <v>1.4</v>
      </c>
      <c r="K27" s="58">
        <v>-1.3</v>
      </c>
      <c r="L27" s="58">
        <v>-3.8</v>
      </c>
      <c r="M27" s="58">
        <v>-1.7</v>
      </c>
      <c r="N27" s="117">
        <v>3.5</v>
      </c>
      <c r="O27" s="58">
        <v>-1.7</v>
      </c>
      <c r="P27" s="58">
        <v>-7.7</v>
      </c>
      <c r="Q27" s="58">
        <v>8.8000000000000007</v>
      </c>
      <c r="R27" s="58">
        <v>9.6999999999999993</v>
      </c>
      <c r="S27" s="58">
        <v>-2.9</v>
      </c>
      <c r="T27" s="58">
        <v>-3.4</v>
      </c>
      <c r="U27" s="58">
        <v>-6.7</v>
      </c>
      <c r="V27" s="58">
        <v>1.4</v>
      </c>
      <c r="W27" s="58">
        <v>6.4</v>
      </c>
      <c r="X27" s="58">
        <v>6.8</v>
      </c>
      <c r="Y27" s="58">
        <v>-3.1</v>
      </c>
      <c r="Z27" s="58">
        <v>-5.7</v>
      </c>
      <c r="AA27" s="58">
        <v>6.5</v>
      </c>
      <c r="AB27" s="58">
        <v>-2.2999999999999998</v>
      </c>
      <c r="AC27" s="58">
        <v>-8</v>
      </c>
      <c r="AD27" s="58">
        <v>7.7</v>
      </c>
      <c r="AE27" s="58">
        <v>-17</v>
      </c>
      <c r="AF27" s="58">
        <v>8.4</v>
      </c>
      <c r="AG27" s="58">
        <v>10</v>
      </c>
      <c r="AH27" s="58">
        <v>-10.1</v>
      </c>
      <c r="AI27" s="58">
        <v>9.1</v>
      </c>
      <c r="AJ27" s="58">
        <v>-11.2</v>
      </c>
      <c r="AK27" s="58">
        <v>-1.1000000000000001</v>
      </c>
      <c r="AL27" s="174">
        <v>-7.9</v>
      </c>
    </row>
    <row r="28" spans="1:38" s="1" customFormat="1" x14ac:dyDescent="0.25">
      <c r="A28" s="259">
        <f t="shared" si="0"/>
        <v>23</v>
      </c>
      <c r="B28" s="307" t="s">
        <v>26</v>
      </c>
      <c r="C28" s="58">
        <v>-9.8000000000000007</v>
      </c>
      <c r="D28" s="58">
        <v>-28.6</v>
      </c>
      <c r="E28" s="58">
        <v>-44.4</v>
      </c>
      <c r="F28" s="58">
        <v>29.2</v>
      </c>
      <c r="G28" s="205">
        <v>3.5</v>
      </c>
      <c r="H28" s="58">
        <v>35.9</v>
      </c>
      <c r="I28" s="58">
        <v>20.3</v>
      </c>
      <c r="J28" s="58">
        <v>6.3</v>
      </c>
      <c r="K28" s="58">
        <v>-35.4</v>
      </c>
      <c r="L28" s="58">
        <v>-53.9</v>
      </c>
      <c r="M28" s="58">
        <v>-7.6</v>
      </c>
      <c r="N28" s="117">
        <v>36.299999999999997</v>
      </c>
      <c r="O28" s="58">
        <v>6.8</v>
      </c>
      <c r="P28" s="58">
        <v>-18.100000000000001</v>
      </c>
      <c r="Q28" s="58">
        <v>21.3</v>
      </c>
      <c r="R28" s="58">
        <v>8.8000000000000007</v>
      </c>
      <c r="S28" s="58">
        <v>-8.6999999999999993</v>
      </c>
      <c r="T28" s="58">
        <v>-5.6</v>
      </c>
      <c r="U28" s="58">
        <v>48.6</v>
      </c>
      <c r="V28" s="58">
        <v>-63.1</v>
      </c>
      <c r="W28" s="58">
        <v>51.6</v>
      </c>
      <c r="X28" s="58">
        <v>-10.6</v>
      </c>
      <c r="Y28" s="58">
        <v>18</v>
      </c>
      <c r="Z28" s="58">
        <v>-0.2</v>
      </c>
      <c r="AA28" s="58">
        <v>-42</v>
      </c>
      <c r="AB28" s="58">
        <v>13.1</v>
      </c>
      <c r="AC28" s="58">
        <v>-125.4</v>
      </c>
      <c r="AD28" s="58">
        <v>82.7</v>
      </c>
      <c r="AE28" s="58">
        <v>-40</v>
      </c>
      <c r="AF28" s="58">
        <v>-8.4</v>
      </c>
      <c r="AG28" s="58">
        <v>-17.5</v>
      </c>
      <c r="AH28" s="58">
        <v>8.1</v>
      </c>
      <c r="AI28" s="58">
        <v>12.6</v>
      </c>
      <c r="AJ28" s="58">
        <v>23</v>
      </c>
      <c r="AK28" s="58">
        <v>-37.200000000000003</v>
      </c>
      <c r="AL28" s="174">
        <v>-4.2</v>
      </c>
    </row>
    <row r="29" spans="1:38" s="1" customFormat="1" x14ac:dyDescent="0.25">
      <c r="A29" s="259">
        <f t="shared" si="0"/>
        <v>24</v>
      </c>
      <c r="B29" s="308" t="s">
        <v>117</v>
      </c>
      <c r="C29" s="58">
        <v>-3.4</v>
      </c>
      <c r="D29" s="58">
        <v>0.2</v>
      </c>
      <c r="E29" s="58">
        <v>13.5</v>
      </c>
      <c r="F29" s="58">
        <v>0</v>
      </c>
      <c r="G29" s="205">
        <v>-5</v>
      </c>
      <c r="H29" s="58">
        <v>4.7</v>
      </c>
      <c r="I29" s="58">
        <v>10.8</v>
      </c>
      <c r="J29" s="58">
        <v>2.7</v>
      </c>
      <c r="K29" s="58">
        <v>10.6</v>
      </c>
      <c r="L29" s="58">
        <v>-3.3</v>
      </c>
      <c r="M29" s="58">
        <v>-7.2</v>
      </c>
      <c r="N29" s="117">
        <v>7.9</v>
      </c>
      <c r="O29" s="58">
        <v>-6.9</v>
      </c>
      <c r="P29" s="58">
        <v>-0.6</v>
      </c>
      <c r="Q29" s="58">
        <v>-1.3</v>
      </c>
      <c r="R29" s="58">
        <v>8.1</v>
      </c>
      <c r="S29" s="58">
        <v>2.7</v>
      </c>
      <c r="T29" s="58">
        <v>6.6</v>
      </c>
      <c r="U29" s="58">
        <v>2</v>
      </c>
      <c r="V29" s="58">
        <v>-17.2</v>
      </c>
      <c r="W29" s="58">
        <v>16.399999999999999</v>
      </c>
      <c r="X29" s="58">
        <v>2.2999999999999998</v>
      </c>
      <c r="Y29" s="58">
        <v>4</v>
      </c>
      <c r="Z29" s="58">
        <v>11.2</v>
      </c>
      <c r="AA29" s="58">
        <v>-13.9</v>
      </c>
      <c r="AB29" s="58">
        <v>2.6</v>
      </c>
      <c r="AC29" s="58">
        <v>1.4</v>
      </c>
      <c r="AD29" s="58">
        <v>1.3</v>
      </c>
      <c r="AE29" s="58">
        <v>1</v>
      </c>
      <c r="AF29" s="58">
        <v>-7.9</v>
      </c>
      <c r="AG29" s="58">
        <v>-1</v>
      </c>
      <c r="AH29" s="58">
        <v>-6.4</v>
      </c>
      <c r="AI29" s="58">
        <v>1.9</v>
      </c>
      <c r="AJ29" s="58">
        <v>10.3</v>
      </c>
      <c r="AK29" s="58">
        <v>-11.7</v>
      </c>
      <c r="AL29" s="174">
        <v>-6.2</v>
      </c>
    </row>
    <row r="30" spans="1:38" s="1" customFormat="1" x14ac:dyDescent="0.25">
      <c r="A30" s="259">
        <f t="shared" si="0"/>
        <v>25</v>
      </c>
      <c r="B30" s="308" t="s">
        <v>118</v>
      </c>
      <c r="C30" s="58">
        <v>-5.9</v>
      </c>
      <c r="D30" s="58">
        <v>8.9</v>
      </c>
      <c r="E30" s="58">
        <v>-74.599999999999994</v>
      </c>
      <c r="F30" s="58">
        <v>15.8</v>
      </c>
      <c r="G30" s="205">
        <v>21.3</v>
      </c>
      <c r="H30" s="58">
        <v>10.199999999999999</v>
      </c>
      <c r="I30" s="58">
        <v>-3.8</v>
      </c>
      <c r="J30" s="58">
        <v>11.5</v>
      </c>
      <c r="K30" s="58">
        <v>-48.9</v>
      </c>
      <c r="L30" s="58">
        <v>-46.3</v>
      </c>
      <c r="M30" s="58">
        <v>17.8</v>
      </c>
      <c r="N30" s="117">
        <v>18.600000000000001</v>
      </c>
      <c r="O30" s="58">
        <v>14.4</v>
      </c>
      <c r="P30" s="58">
        <v>-6.9</v>
      </c>
      <c r="Q30" s="58">
        <v>10.199999999999999</v>
      </c>
      <c r="R30" s="58">
        <v>-4.0999999999999996</v>
      </c>
      <c r="S30" s="58">
        <v>-20.3</v>
      </c>
      <c r="T30" s="58">
        <v>-2.4</v>
      </c>
      <c r="U30" s="58">
        <v>36</v>
      </c>
      <c r="V30" s="58">
        <v>-9.3000000000000007</v>
      </c>
      <c r="W30" s="58">
        <v>-6.4</v>
      </c>
      <c r="X30" s="58">
        <v>5.7</v>
      </c>
      <c r="Y30" s="58">
        <v>8</v>
      </c>
      <c r="Z30" s="58">
        <v>-15.3</v>
      </c>
      <c r="AA30" s="58">
        <v>-19.8</v>
      </c>
      <c r="AB30" s="58">
        <v>8.9</v>
      </c>
      <c r="AC30" s="58">
        <v>-121.7</v>
      </c>
      <c r="AD30" s="58">
        <v>63.6</v>
      </c>
      <c r="AE30" s="58">
        <v>-19.7</v>
      </c>
      <c r="AF30" s="58">
        <v>-2.2000000000000002</v>
      </c>
      <c r="AG30" s="58">
        <v>-8.5</v>
      </c>
      <c r="AH30" s="58">
        <v>23.9</v>
      </c>
      <c r="AI30" s="58">
        <v>0.3</v>
      </c>
      <c r="AJ30" s="58">
        <v>13.4</v>
      </c>
      <c r="AK30" s="58">
        <v>-2.5</v>
      </c>
      <c r="AL30" s="174">
        <v>6.2</v>
      </c>
    </row>
    <row r="31" spans="1:38" s="1" customFormat="1" x14ac:dyDescent="0.25">
      <c r="A31" s="259">
        <f t="shared" si="0"/>
        <v>26</v>
      </c>
      <c r="B31" s="308" t="s">
        <v>119</v>
      </c>
      <c r="C31" s="58">
        <v>2</v>
      </c>
      <c r="D31" s="58">
        <v>-19.3</v>
      </c>
      <c r="E31" s="58">
        <v>3.7</v>
      </c>
      <c r="F31" s="58">
        <v>8.1999999999999993</v>
      </c>
      <c r="G31" s="205">
        <v>-10.199999999999999</v>
      </c>
      <c r="H31" s="58">
        <v>10.3</v>
      </c>
      <c r="I31" s="58">
        <v>11.5</v>
      </c>
      <c r="J31" s="58">
        <v>-3.1</v>
      </c>
      <c r="K31" s="58">
        <v>-7</v>
      </c>
      <c r="L31" s="58">
        <v>-3.1</v>
      </c>
      <c r="M31" s="58">
        <v>-12.2</v>
      </c>
      <c r="N31" s="117">
        <v>4.4000000000000004</v>
      </c>
      <c r="O31" s="58">
        <v>-1.4</v>
      </c>
      <c r="P31" s="58">
        <v>-12.2</v>
      </c>
      <c r="Q31" s="58">
        <v>13.3</v>
      </c>
      <c r="R31" s="58">
        <v>1.3</v>
      </c>
      <c r="S31" s="58">
        <v>11.7</v>
      </c>
      <c r="T31" s="58">
        <v>-8.6</v>
      </c>
      <c r="U31" s="58">
        <v>8.8000000000000007</v>
      </c>
      <c r="V31" s="58">
        <v>-25.5</v>
      </c>
      <c r="W31" s="58">
        <v>33</v>
      </c>
      <c r="X31" s="58">
        <v>-20.2</v>
      </c>
      <c r="Y31" s="58">
        <v>10.3</v>
      </c>
      <c r="Z31" s="58">
        <v>-5</v>
      </c>
      <c r="AA31" s="58">
        <v>-8.8000000000000007</v>
      </c>
      <c r="AB31" s="58">
        <v>0.8</v>
      </c>
      <c r="AC31" s="58">
        <v>-6.8</v>
      </c>
      <c r="AD31" s="58">
        <v>16.5</v>
      </c>
      <c r="AE31" s="58">
        <v>-14.5</v>
      </c>
      <c r="AF31" s="58">
        <v>-0.1</v>
      </c>
      <c r="AG31" s="58">
        <v>-7.2</v>
      </c>
      <c r="AH31" s="58">
        <v>-6.4</v>
      </c>
      <c r="AI31" s="58">
        <v>9.3000000000000007</v>
      </c>
      <c r="AJ31" s="58">
        <v>1.4</v>
      </c>
      <c r="AK31" s="58">
        <v>-17.100000000000001</v>
      </c>
      <c r="AL31" s="174">
        <v>-3.6</v>
      </c>
    </row>
    <row r="32" spans="1:38" s="1" customFormat="1" x14ac:dyDescent="0.25">
      <c r="A32" s="259">
        <f t="shared" si="0"/>
        <v>27</v>
      </c>
      <c r="B32" s="308" t="s">
        <v>81</v>
      </c>
      <c r="C32" s="58">
        <v>-2.6</v>
      </c>
      <c r="D32" s="58">
        <v>-18.399999999999999</v>
      </c>
      <c r="E32" s="58">
        <v>13</v>
      </c>
      <c r="F32" s="58">
        <v>5.2</v>
      </c>
      <c r="G32" s="205">
        <v>-2.5</v>
      </c>
      <c r="H32" s="58">
        <v>10.6</v>
      </c>
      <c r="I32" s="58">
        <v>1.8</v>
      </c>
      <c r="J32" s="58">
        <v>-4.9000000000000004</v>
      </c>
      <c r="K32" s="58">
        <v>9.9</v>
      </c>
      <c r="L32" s="58">
        <v>-1.2</v>
      </c>
      <c r="M32" s="58">
        <v>-6</v>
      </c>
      <c r="N32" s="117">
        <v>5.5</v>
      </c>
      <c r="O32" s="58">
        <v>0.7</v>
      </c>
      <c r="P32" s="58">
        <v>1.7</v>
      </c>
      <c r="Q32" s="58">
        <v>-0.8</v>
      </c>
      <c r="R32" s="58">
        <v>3.6</v>
      </c>
      <c r="S32" s="58">
        <v>-2.7</v>
      </c>
      <c r="T32" s="58">
        <v>-1.2</v>
      </c>
      <c r="U32" s="58">
        <v>1.8</v>
      </c>
      <c r="V32" s="58">
        <v>-11.1</v>
      </c>
      <c r="W32" s="58">
        <v>8.5</v>
      </c>
      <c r="X32" s="58">
        <v>1.6</v>
      </c>
      <c r="Y32" s="58">
        <v>-4.2</v>
      </c>
      <c r="Z32" s="58">
        <v>8.9</v>
      </c>
      <c r="AA32" s="58">
        <v>0.5</v>
      </c>
      <c r="AB32" s="58">
        <v>0.8</v>
      </c>
      <c r="AC32" s="58">
        <v>1.8</v>
      </c>
      <c r="AD32" s="58">
        <v>1.3</v>
      </c>
      <c r="AE32" s="58">
        <v>-6.8</v>
      </c>
      <c r="AF32" s="58">
        <v>1.8</v>
      </c>
      <c r="AG32" s="58">
        <v>-0.8</v>
      </c>
      <c r="AH32" s="58">
        <v>-3.1</v>
      </c>
      <c r="AI32" s="58">
        <v>1.2</v>
      </c>
      <c r="AJ32" s="58">
        <v>-2.1</v>
      </c>
      <c r="AK32" s="58">
        <v>-5.9</v>
      </c>
      <c r="AL32" s="174">
        <v>-0.6</v>
      </c>
    </row>
    <row r="33" spans="1:38" s="1" customFormat="1" x14ac:dyDescent="0.25">
      <c r="A33" s="259">
        <f t="shared" si="0"/>
        <v>28</v>
      </c>
      <c r="B33" s="306" t="s">
        <v>120</v>
      </c>
      <c r="C33" s="58">
        <v>-2.2000000000000002</v>
      </c>
      <c r="D33" s="58">
        <v>-10.1</v>
      </c>
      <c r="E33" s="58">
        <v>-3.7</v>
      </c>
      <c r="F33" s="58">
        <v>10.4</v>
      </c>
      <c r="G33" s="205">
        <v>-2.2000000000000002</v>
      </c>
      <c r="H33" s="58">
        <v>40.700000000000003</v>
      </c>
      <c r="I33" s="58">
        <v>8.5</v>
      </c>
      <c r="J33" s="58">
        <v>4.4000000000000004</v>
      </c>
      <c r="K33" s="58">
        <v>1.3</v>
      </c>
      <c r="L33" s="58">
        <v>-24.6</v>
      </c>
      <c r="M33" s="58">
        <v>-15.7</v>
      </c>
      <c r="N33" s="117">
        <v>17.7</v>
      </c>
      <c r="O33" s="58">
        <v>20.100000000000001</v>
      </c>
      <c r="P33" s="58">
        <v>-15.9</v>
      </c>
      <c r="Q33" s="58">
        <v>13.3</v>
      </c>
      <c r="R33" s="58">
        <v>11.1</v>
      </c>
      <c r="S33" s="58">
        <v>-3.7</v>
      </c>
      <c r="T33" s="58">
        <v>-8.1999999999999993</v>
      </c>
      <c r="U33" s="58">
        <v>-11</v>
      </c>
      <c r="V33" s="58">
        <v>-2.2999999999999998</v>
      </c>
      <c r="W33" s="58">
        <v>12.3</v>
      </c>
      <c r="X33" s="58">
        <v>29.5</v>
      </c>
      <c r="Y33" s="58">
        <v>-15.7</v>
      </c>
      <c r="Z33" s="58">
        <v>-3</v>
      </c>
      <c r="AA33" s="58">
        <v>-14.8</v>
      </c>
      <c r="AB33" s="58">
        <v>13</v>
      </c>
      <c r="AC33" s="58">
        <v>11.4</v>
      </c>
      <c r="AD33" s="58">
        <v>-11.7</v>
      </c>
      <c r="AE33" s="58">
        <v>-31.2</v>
      </c>
      <c r="AF33" s="58">
        <v>16.2</v>
      </c>
      <c r="AG33" s="58">
        <v>-36.1</v>
      </c>
      <c r="AH33" s="58">
        <v>16.600000000000001</v>
      </c>
      <c r="AI33" s="58">
        <v>11.5</v>
      </c>
      <c r="AJ33" s="58">
        <v>-14.2</v>
      </c>
      <c r="AK33" s="58">
        <v>-28.4</v>
      </c>
      <c r="AL33" s="174">
        <v>2.2999999999999998</v>
      </c>
    </row>
    <row r="34" spans="1:38" s="1" customFormat="1" x14ac:dyDescent="0.25">
      <c r="A34" s="259">
        <f t="shared" si="0"/>
        <v>29</v>
      </c>
      <c r="B34" s="306" t="s">
        <v>121</v>
      </c>
      <c r="C34" s="58">
        <v>-14.2</v>
      </c>
      <c r="D34" s="58">
        <v>-37.200000000000003</v>
      </c>
      <c r="E34" s="58">
        <v>25.7</v>
      </c>
      <c r="F34" s="58">
        <v>8</v>
      </c>
      <c r="G34" s="205">
        <v>-0.7</v>
      </c>
      <c r="H34" s="58">
        <v>40.5</v>
      </c>
      <c r="I34" s="58">
        <v>-2.2999999999999998</v>
      </c>
      <c r="J34" s="58">
        <v>5.3</v>
      </c>
      <c r="K34" s="58">
        <v>10.6</v>
      </c>
      <c r="L34" s="58">
        <v>4.3</v>
      </c>
      <c r="M34" s="58">
        <v>-11</v>
      </c>
      <c r="N34" s="117">
        <v>27.3</v>
      </c>
      <c r="O34" s="58">
        <v>-3.9</v>
      </c>
      <c r="P34" s="58">
        <v>-6.1</v>
      </c>
      <c r="Q34" s="58">
        <v>14.5</v>
      </c>
      <c r="R34" s="58">
        <v>-5.4</v>
      </c>
      <c r="S34" s="58">
        <v>3.7</v>
      </c>
      <c r="T34" s="58">
        <v>-6.5</v>
      </c>
      <c r="U34" s="58">
        <v>-13.2</v>
      </c>
      <c r="V34" s="58">
        <v>2.4</v>
      </c>
      <c r="W34" s="58">
        <v>12.1</v>
      </c>
      <c r="X34" s="58">
        <v>6.4</v>
      </c>
      <c r="Y34" s="58">
        <v>11.4</v>
      </c>
      <c r="Z34" s="58">
        <v>5.9</v>
      </c>
      <c r="AA34" s="58">
        <v>-12.3</v>
      </c>
      <c r="AB34" s="58">
        <v>-0.8</v>
      </c>
      <c r="AC34" s="58">
        <v>-1.5</v>
      </c>
      <c r="AD34" s="58">
        <v>4.9000000000000004</v>
      </c>
      <c r="AE34" s="58">
        <v>-4.7</v>
      </c>
      <c r="AF34" s="58">
        <v>14.6</v>
      </c>
      <c r="AG34" s="58">
        <v>0.5</v>
      </c>
      <c r="AH34" s="58">
        <v>-8.5</v>
      </c>
      <c r="AI34" s="58">
        <v>-0.7</v>
      </c>
      <c r="AJ34" s="58">
        <v>-2</v>
      </c>
      <c r="AK34" s="58">
        <v>-29.5</v>
      </c>
      <c r="AL34" s="174">
        <v>16.2</v>
      </c>
    </row>
    <row r="35" spans="1:38" s="1" customFormat="1" x14ac:dyDescent="0.25">
      <c r="A35" s="259">
        <f t="shared" si="0"/>
        <v>30</v>
      </c>
      <c r="B35" s="306" t="s">
        <v>122</v>
      </c>
      <c r="C35" s="58">
        <v>-17.5</v>
      </c>
      <c r="D35" s="58">
        <v>5.9</v>
      </c>
      <c r="E35" s="58">
        <v>-7.6</v>
      </c>
      <c r="F35" s="58">
        <v>22.9</v>
      </c>
      <c r="G35" s="205">
        <v>-14</v>
      </c>
      <c r="H35" s="58">
        <v>23.9</v>
      </c>
      <c r="I35" s="58">
        <v>-9.1999999999999993</v>
      </c>
      <c r="J35" s="58">
        <v>10.4</v>
      </c>
      <c r="K35" s="58">
        <v>6.6</v>
      </c>
      <c r="L35" s="58">
        <v>0.7</v>
      </c>
      <c r="M35" s="58">
        <v>-3.5</v>
      </c>
      <c r="N35" s="117">
        <v>12.9</v>
      </c>
      <c r="O35" s="58">
        <v>3.5</v>
      </c>
      <c r="P35" s="58">
        <v>-0.3</v>
      </c>
      <c r="Q35" s="58">
        <v>-5.7</v>
      </c>
      <c r="R35" s="58">
        <v>3.2</v>
      </c>
      <c r="S35" s="58">
        <v>-10.7</v>
      </c>
      <c r="T35" s="58">
        <v>-4.8</v>
      </c>
      <c r="U35" s="58">
        <v>6.6</v>
      </c>
      <c r="V35" s="58">
        <v>2.6</v>
      </c>
      <c r="W35" s="58">
        <v>12.1</v>
      </c>
      <c r="X35" s="58">
        <v>3.8</v>
      </c>
      <c r="Y35" s="58">
        <v>-11.8</v>
      </c>
      <c r="Z35" s="58">
        <v>9.1999999999999993</v>
      </c>
      <c r="AA35" s="58">
        <v>-4.5</v>
      </c>
      <c r="AB35" s="58">
        <v>9.3000000000000007</v>
      </c>
      <c r="AC35" s="58">
        <v>0.5</v>
      </c>
      <c r="AD35" s="58">
        <v>2.9</v>
      </c>
      <c r="AE35" s="58">
        <v>-3.2</v>
      </c>
      <c r="AF35" s="58">
        <v>-3.9</v>
      </c>
      <c r="AG35" s="58">
        <v>-6.8</v>
      </c>
      <c r="AH35" s="58">
        <v>5.9</v>
      </c>
      <c r="AI35" s="58">
        <v>5.4</v>
      </c>
      <c r="AJ35" s="58">
        <v>-6.8</v>
      </c>
      <c r="AK35" s="58">
        <v>-9</v>
      </c>
      <c r="AL35" s="174">
        <v>-2.7</v>
      </c>
    </row>
    <row r="36" spans="1:38" s="1" customFormat="1" x14ac:dyDescent="0.25">
      <c r="A36" s="259">
        <f t="shared" si="0"/>
        <v>31</v>
      </c>
      <c r="B36" s="306" t="s">
        <v>124</v>
      </c>
      <c r="C36" s="58">
        <v>5.4</v>
      </c>
      <c r="D36" s="58">
        <v>-21.7</v>
      </c>
      <c r="E36" s="58">
        <v>-11.8</v>
      </c>
      <c r="F36" s="58">
        <v>15.2</v>
      </c>
      <c r="G36" s="205">
        <v>-6.6</v>
      </c>
      <c r="H36" s="58">
        <v>16.3</v>
      </c>
      <c r="I36" s="58">
        <v>25.6</v>
      </c>
      <c r="J36" s="58">
        <v>-11.3</v>
      </c>
      <c r="K36" s="58">
        <v>14</v>
      </c>
      <c r="L36" s="58">
        <v>31.3</v>
      </c>
      <c r="M36" s="58">
        <v>-23</v>
      </c>
      <c r="N36" s="117">
        <v>20.6</v>
      </c>
      <c r="O36" s="58">
        <v>0.7</v>
      </c>
      <c r="P36" s="58">
        <v>-1.4</v>
      </c>
      <c r="Q36" s="58">
        <v>-5.0999999999999996</v>
      </c>
      <c r="R36" s="58">
        <v>31</v>
      </c>
      <c r="S36" s="58">
        <v>1.8</v>
      </c>
      <c r="T36" s="58">
        <v>-0.8</v>
      </c>
      <c r="U36" s="58">
        <v>-7.5</v>
      </c>
      <c r="V36" s="58">
        <v>-7.4</v>
      </c>
      <c r="W36" s="58">
        <v>5.2</v>
      </c>
      <c r="X36" s="58">
        <v>-0.4</v>
      </c>
      <c r="Y36" s="58">
        <v>-8.1999999999999993</v>
      </c>
      <c r="Z36" s="58">
        <v>5.6</v>
      </c>
      <c r="AA36" s="58">
        <v>10.4</v>
      </c>
      <c r="AB36" s="58">
        <v>3.7</v>
      </c>
      <c r="AC36" s="58">
        <v>15.4</v>
      </c>
      <c r="AD36" s="58">
        <v>4</v>
      </c>
      <c r="AE36" s="58">
        <v>26.3</v>
      </c>
      <c r="AF36" s="58">
        <v>-23.3</v>
      </c>
      <c r="AG36" s="58">
        <v>13.1</v>
      </c>
      <c r="AH36" s="58">
        <v>-12.3</v>
      </c>
      <c r="AI36" s="58">
        <v>-15.5</v>
      </c>
      <c r="AJ36" s="58">
        <v>9.1999999999999993</v>
      </c>
      <c r="AK36" s="58">
        <v>-33.799999999999997</v>
      </c>
      <c r="AL36" s="174">
        <v>24.9</v>
      </c>
    </row>
    <row r="37" spans="1:38" s="1" customFormat="1" x14ac:dyDescent="0.25">
      <c r="A37" s="259">
        <f t="shared" si="0"/>
        <v>32</v>
      </c>
      <c r="B37" s="306" t="s">
        <v>123</v>
      </c>
      <c r="C37" s="58">
        <v>-23.1</v>
      </c>
      <c r="D37" s="58">
        <v>-47.3</v>
      </c>
      <c r="E37" s="58">
        <v>-21.2</v>
      </c>
      <c r="F37" s="58">
        <v>55.3</v>
      </c>
      <c r="G37" s="205">
        <v>-5.9</v>
      </c>
      <c r="H37" s="58">
        <v>65.599999999999994</v>
      </c>
      <c r="I37" s="58">
        <v>-1.6</v>
      </c>
      <c r="J37" s="58">
        <v>18</v>
      </c>
      <c r="K37" s="58">
        <v>-16.2</v>
      </c>
      <c r="L37" s="58">
        <v>7.3</v>
      </c>
      <c r="M37" s="58">
        <v>52.1</v>
      </c>
      <c r="N37" s="117">
        <v>60.4</v>
      </c>
      <c r="O37" s="58">
        <v>1.7</v>
      </c>
      <c r="P37" s="58">
        <v>3.4</v>
      </c>
      <c r="Q37" s="58">
        <v>-0.3</v>
      </c>
      <c r="R37" s="58">
        <v>9.6</v>
      </c>
      <c r="S37" s="58">
        <v>-2.4</v>
      </c>
      <c r="T37" s="58">
        <v>-14.6</v>
      </c>
      <c r="U37" s="58">
        <v>-16</v>
      </c>
      <c r="V37" s="58">
        <v>-0.8</v>
      </c>
      <c r="W37" s="58">
        <v>5.9</v>
      </c>
      <c r="X37" s="58">
        <v>67.8</v>
      </c>
      <c r="Y37" s="58">
        <v>1.9</v>
      </c>
      <c r="Z37" s="58">
        <v>-81.8</v>
      </c>
      <c r="AA37" s="58">
        <v>21.5</v>
      </c>
      <c r="AB37" s="58">
        <v>27.6</v>
      </c>
      <c r="AC37" s="58">
        <v>-4.5</v>
      </c>
      <c r="AD37" s="58">
        <v>-20.8</v>
      </c>
      <c r="AE37" s="58">
        <v>6.9</v>
      </c>
      <c r="AF37" s="58">
        <v>13.2</v>
      </c>
      <c r="AG37" s="58">
        <v>2</v>
      </c>
      <c r="AH37" s="58">
        <v>54.9</v>
      </c>
      <c r="AI37" s="58">
        <v>20</v>
      </c>
      <c r="AJ37" s="58">
        <v>-45.9</v>
      </c>
      <c r="AK37" s="58">
        <v>-19.100000000000001</v>
      </c>
      <c r="AL37" s="174">
        <v>20</v>
      </c>
    </row>
    <row r="38" spans="1:38" s="1" customFormat="1" x14ac:dyDescent="0.25">
      <c r="A38" s="260">
        <f>+A37+1</f>
        <v>33</v>
      </c>
      <c r="B38" s="309" t="s">
        <v>105</v>
      </c>
      <c r="C38" s="85">
        <v>98.1</v>
      </c>
      <c r="D38" s="85">
        <v>52.4</v>
      </c>
      <c r="E38" s="85">
        <v>-41.4</v>
      </c>
      <c r="F38" s="85">
        <v>37</v>
      </c>
      <c r="G38" s="158">
        <v>26.8</v>
      </c>
      <c r="H38" s="85">
        <v>-7.2</v>
      </c>
      <c r="I38" s="85">
        <v>-6.5</v>
      </c>
      <c r="J38" s="85">
        <v>6</v>
      </c>
      <c r="K38" s="85">
        <v>-2.2999999999999998</v>
      </c>
      <c r="L38" s="85">
        <v>4</v>
      </c>
      <c r="M38" s="85">
        <v>42.3</v>
      </c>
      <c r="N38" s="122">
        <v>-10.8</v>
      </c>
      <c r="O38" s="85">
        <v>-17.600000000000001</v>
      </c>
      <c r="P38" s="85">
        <v>1.3</v>
      </c>
      <c r="Q38" s="85">
        <v>-3</v>
      </c>
      <c r="R38" s="85">
        <v>-12</v>
      </c>
      <c r="S38" s="85">
        <v>7.5</v>
      </c>
      <c r="T38" s="85">
        <v>13.7</v>
      </c>
      <c r="U38" s="85">
        <v>-4.3</v>
      </c>
      <c r="V38" s="85">
        <v>3</v>
      </c>
      <c r="W38" s="158">
        <v>-11.7</v>
      </c>
      <c r="X38" s="158">
        <v>25.9</v>
      </c>
      <c r="Y38" s="158">
        <v>-26.8</v>
      </c>
      <c r="Z38" s="158">
        <v>8.4</v>
      </c>
      <c r="AA38" s="158">
        <v>-6.9</v>
      </c>
      <c r="AB38" s="158">
        <v>2.9</v>
      </c>
      <c r="AC38" s="158">
        <v>12.3</v>
      </c>
      <c r="AD38" s="158">
        <v>-22</v>
      </c>
      <c r="AE38" s="158">
        <v>10.8</v>
      </c>
      <c r="AF38" s="158">
        <v>-10</v>
      </c>
      <c r="AG38" s="158">
        <v>55.4</v>
      </c>
      <c r="AH38" s="158">
        <v>-12.6</v>
      </c>
      <c r="AI38" s="158">
        <v>-13.9</v>
      </c>
      <c r="AJ38" s="158">
        <v>40.6</v>
      </c>
      <c r="AK38" s="158">
        <v>23.1</v>
      </c>
      <c r="AL38" s="157">
        <v>3.7</v>
      </c>
    </row>
    <row r="39" spans="1:38" s="1" customFormat="1" x14ac:dyDescent="0.25">
      <c r="A39" s="422"/>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c r="AI39" s="422"/>
      <c r="AJ39" s="422"/>
      <c r="AK39" s="422"/>
      <c r="AL39" s="422"/>
    </row>
    <row r="40" spans="1:38" s="1" customFormat="1" x14ac:dyDescent="0.25">
      <c r="A40" s="320" t="s">
        <v>193</v>
      </c>
      <c r="B40" s="320"/>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0"/>
      <c r="AL40" s="320"/>
    </row>
    <row r="41" spans="1:38" s="1" customFormat="1" x14ac:dyDescent="0.25">
      <c r="A41" s="423" t="s">
        <v>150</v>
      </c>
      <c r="B41" s="423"/>
      <c r="C41" s="423"/>
      <c r="D41" s="423"/>
      <c r="E41" s="423"/>
      <c r="F41" s="423"/>
      <c r="G41" s="423"/>
      <c r="H41" s="423"/>
      <c r="I41" s="423"/>
      <c r="J41" s="423"/>
      <c r="K41" s="423"/>
      <c r="L41" s="423"/>
      <c r="M41" s="423"/>
      <c r="N41" s="423"/>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row>
    <row r="42" spans="1:38" s="1" customFormat="1" x14ac:dyDescent="0.25">
      <c r="A42" s="23"/>
      <c r="B42" s="23"/>
      <c r="C42" s="24"/>
      <c r="D42" s="24"/>
      <c r="E42" s="24"/>
      <c r="F42" s="24"/>
      <c r="G42" s="23"/>
      <c r="H42" s="23"/>
      <c r="I42" s="23"/>
      <c r="J42" s="23"/>
      <c r="K42" s="23"/>
      <c r="L42" s="23"/>
      <c r="M42" s="23"/>
      <c r="N42" s="23"/>
      <c r="O42" s="23"/>
      <c r="P42" s="23"/>
      <c r="Q42" s="23"/>
      <c r="R42" s="23"/>
      <c r="S42" s="23"/>
      <c r="T42" s="23"/>
      <c r="U42" s="23"/>
      <c r="V42" s="23"/>
      <c r="W42" s="23"/>
      <c r="X42" s="23"/>
    </row>
  </sheetData>
  <mergeCells count="25">
    <mergeCell ref="C3:C5"/>
    <mergeCell ref="A40:AL40"/>
    <mergeCell ref="N3:AL3"/>
    <mergeCell ref="G3:G5"/>
    <mergeCell ref="L3:L5"/>
    <mergeCell ref="AD4:AG4"/>
    <mergeCell ref="J3:J5"/>
    <mergeCell ref="M3:M5"/>
    <mergeCell ref="K3:K5"/>
    <mergeCell ref="A41:AL41"/>
    <mergeCell ref="I3:I5"/>
    <mergeCell ref="E3:E5"/>
    <mergeCell ref="A1:AL1"/>
    <mergeCell ref="B3:B5"/>
    <mergeCell ref="A3:A5"/>
    <mergeCell ref="D3:D5"/>
    <mergeCell ref="R4:U4"/>
    <mergeCell ref="F3:F5"/>
    <mergeCell ref="Z4:AC4"/>
    <mergeCell ref="AH4:AK4"/>
    <mergeCell ref="N4:Q4"/>
    <mergeCell ref="A39:AL39"/>
    <mergeCell ref="V4:Y4"/>
    <mergeCell ref="H3:H5"/>
    <mergeCell ref="A2:AL2"/>
  </mergeCells>
  <pageMargins left="0.25" right="0.25" top="0.75" bottom="0.75" header="0.3" footer="0.3"/>
  <pageSetup scale="5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0"/>
  <sheetViews>
    <sheetView showGridLines="0" workbookViewId="0">
      <selection sqref="A1:K1"/>
    </sheetView>
  </sheetViews>
  <sheetFormatPr defaultRowHeight="15" x14ac:dyDescent="0.25"/>
  <cols>
    <col min="1" max="1" width="4.7109375" customWidth="1"/>
    <col min="2" max="2" width="57.28515625" customWidth="1"/>
    <col min="3" max="11" width="8.7109375" style="50" customWidth="1"/>
    <col min="12" max="21" width="9.7109375" style="50" customWidth="1"/>
    <col min="258" max="258" width="57.28515625" customWidth="1"/>
    <col min="259" max="261" width="13.140625" customWidth="1"/>
    <col min="262" max="264" width="13.7109375" customWidth="1"/>
    <col min="265" max="265" width="10.28515625" customWidth="1"/>
    <col min="266" max="266" width="11.140625" customWidth="1"/>
    <col min="267" max="267" width="10.7109375" customWidth="1"/>
    <col min="268" max="277" width="9.7109375" customWidth="1"/>
    <col min="514" max="514" width="57.28515625" customWidth="1"/>
    <col min="515" max="517" width="13.140625" customWidth="1"/>
    <col min="518" max="520" width="13.7109375" customWidth="1"/>
    <col min="521" max="521" width="10.28515625" customWidth="1"/>
    <col min="522" max="522" width="11.140625" customWidth="1"/>
    <col min="523" max="523" width="10.7109375" customWidth="1"/>
    <col min="524" max="533" width="9.7109375" customWidth="1"/>
    <col min="770" max="770" width="57.28515625" customWidth="1"/>
    <col min="771" max="773" width="13.140625" customWidth="1"/>
    <col min="774" max="776" width="13.7109375" customWidth="1"/>
    <col min="777" max="777" width="10.28515625" customWidth="1"/>
    <col min="778" max="778" width="11.140625" customWidth="1"/>
    <col min="779" max="779" width="10.7109375" customWidth="1"/>
    <col min="780" max="789" width="9.7109375" customWidth="1"/>
    <col min="1026" max="1026" width="57.28515625" customWidth="1"/>
    <col min="1027" max="1029" width="13.140625" customWidth="1"/>
    <col min="1030" max="1032" width="13.7109375" customWidth="1"/>
    <col min="1033" max="1033" width="10.28515625" customWidth="1"/>
    <col min="1034" max="1034" width="11.140625" customWidth="1"/>
    <col min="1035" max="1035" width="10.7109375" customWidth="1"/>
    <col min="1036" max="1045" width="9.7109375" customWidth="1"/>
    <col min="1282" max="1282" width="57.28515625" customWidth="1"/>
    <col min="1283" max="1285" width="13.140625" customWidth="1"/>
    <col min="1286" max="1288" width="13.7109375" customWidth="1"/>
    <col min="1289" max="1289" width="10.28515625" customWidth="1"/>
    <col min="1290" max="1290" width="11.140625" customWidth="1"/>
    <col min="1291" max="1291" width="10.7109375" customWidth="1"/>
    <col min="1292" max="1301" width="9.7109375" customWidth="1"/>
    <col min="1538" max="1538" width="57.28515625" customWidth="1"/>
    <col min="1539" max="1541" width="13.140625" customWidth="1"/>
    <col min="1542" max="1544" width="13.7109375" customWidth="1"/>
    <col min="1545" max="1545" width="10.28515625" customWidth="1"/>
    <col min="1546" max="1546" width="11.140625" customWidth="1"/>
    <col min="1547" max="1547" width="10.7109375" customWidth="1"/>
    <col min="1548" max="1557" width="9.7109375" customWidth="1"/>
    <col min="1794" max="1794" width="57.28515625" customWidth="1"/>
    <col min="1795" max="1797" width="13.140625" customWidth="1"/>
    <col min="1798" max="1800" width="13.7109375" customWidth="1"/>
    <col min="1801" max="1801" width="10.28515625" customWidth="1"/>
    <col min="1802" max="1802" width="11.140625" customWidth="1"/>
    <col min="1803" max="1803" width="10.7109375" customWidth="1"/>
    <col min="1804" max="1813" width="9.7109375" customWidth="1"/>
    <col min="2050" max="2050" width="57.28515625" customWidth="1"/>
    <col min="2051" max="2053" width="13.140625" customWidth="1"/>
    <col min="2054" max="2056" width="13.7109375" customWidth="1"/>
    <col min="2057" max="2057" width="10.28515625" customWidth="1"/>
    <col min="2058" max="2058" width="11.140625" customWidth="1"/>
    <col min="2059" max="2059" width="10.7109375" customWidth="1"/>
    <col min="2060" max="2069" width="9.7109375" customWidth="1"/>
    <col min="2306" max="2306" width="57.28515625" customWidth="1"/>
    <col min="2307" max="2309" width="13.140625" customWidth="1"/>
    <col min="2310" max="2312" width="13.7109375" customWidth="1"/>
    <col min="2313" max="2313" width="10.28515625" customWidth="1"/>
    <col min="2314" max="2314" width="11.140625" customWidth="1"/>
    <col min="2315" max="2315" width="10.7109375" customWidth="1"/>
    <col min="2316" max="2325" width="9.7109375" customWidth="1"/>
    <col min="2562" max="2562" width="57.28515625" customWidth="1"/>
    <col min="2563" max="2565" width="13.140625" customWidth="1"/>
    <col min="2566" max="2568" width="13.7109375" customWidth="1"/>
    <col min="2569" max="2569" width="10.28515625" customWidth="1"/>
    <col min="2570" max="2570" width="11.140625" customWidth="1"/>
    <col min="2571" max="2571" width="10.7109375" customWidth="1"/>
    <col min="2572" max="2581" width="9.7109375" customWidth="1"/>
    <col min="2818" max="2818" width="57.28515625" customWidth="1"/>
    <col min="2819" max="2821" width="13.140625" customWidth="1"/>
    <col min="2822" max="2824" width="13.7109375" customWidth="1"/>
    <col min="2825" max="2825" width="10.28515625" customWidth="1"/>
    <col min="2826" max="2826" width="11.140625" customWidth="1"/>
    <col min="2827" max="2827" width="10.7109375" customWidth="1"/>
    <col min="2828" max="2837" width="9.7109375" customWidth="1"/>
    <col min="3074" max="3074" width="57.28515625" customWidth="1"/>
    <col min="3075" max="3077" width="13.140625" customWidth="1"/>
    <col min="3078" max="3080" width="13.7109375" customWidth="1"/>
    <col min="3081" max="3081" width="10.28515625" customWidth="1"/>
    <col min="3082" max="3082" width="11.140625" customWidth="1"/>
    <col min="3083" max="3083" width="10.7109375" customWidth="1"/>
    <col min="3084" max="3093" width="9.7109375" customWidth="1"/>
    <col min="3330" max="3330" width="57.28515625" customWidth="1"/>
    <col min="3331" max="3333" width="13.140625" customWidth="1"/>
    <col min="3334" max="3336" width="13.7109375" customWidth="1"/>
    <col min="3337" max="3337" width="10.28515625" customWidth="1"/>
    <col min="3338" max="3338" width="11.140625" customWidth="1"/>
    <col min="3339" max="3339" width="10.7109375" customWidth="1"/>
    <col min="3340" max="3349" width="9.7109375" customWidth="1"/>
    <col min="3586" max="3586" width="57.28515625" customWidth="1"/>
    <col min="3587" max="3589" width="13.140625" customWidth="1"/>
    <col min="3590" max="3592" width="13.7109375" customWidth="1"/>
    <col min="3593" max="3593" width="10.28515625" customWidth="1"/>
    <col min="3594" max="3594" width="11.140625" customWidth="1"/>
    <col min="3595" max="3595" width="10.7109375" customWidth="1"/>
    <col min="3596" max="3605" width="9.7109375" customWidth="1"/>
    <col min="3842" max="3842" width="57.28515625" customWidth="1"/>
    <col min="3843" max="3845" width="13.140625" customWidth="1"/>
    <col min="3846" max="3848" width="13.7109375" customWidth="1"/>
    <col min="3849" max="3849" width="10.28515625" customWidth="1"/>
    <col min="3850" max="3850" width="11.140625" customWidth="1"/>
    <col min="3851" max="3851" width="10.7109375" customWidth="1"/>
    <col min="3852" max="3861" width="9.7109375" customWidth="1"/>
    <col min="4098" max="4098" width="57.28515625" customWidth="1"/>
    <col min="4099" max="4101" width="13.140625" customWidth="1"/>
    <col min="4102" max="4104" width="13.7109375" customWidth="1"/>
    <col min="4105" max="4105" width="10.28515625" customWidth="1"/>
    <col min="4106" max="4106" width="11.140625" customWidth="1"/>
    <col min="4107" max="4107" width="10.7109375" customWidth="1"/>
    <col min="4108" max="4117" width="9.7109375" customWidth="1"/>
    <col min="4354" max="4354" width="57.28515625" customWidth="1"/>
    <col min="4355" max="4357" width="13.140625" customWidth="1"/>
    <col min="4358" max="4360" width="13.7109375" customWidth="1"/>
    <col min="4361" max="4361" width="10.28515625" customWidth="1"/>
    <col min="4362" max="4362" width="11.140625" customWidth="1"/>
    <col min="4363" max="4363" width="10.7109375" customWidth="1"/>
    <col min="4364" max="4373" width="9.7109375" customWidth="1"/>
    <col min="4610" max="4610" width="57.28515625" customWidth="1"/>
    <col min="4611" max="4613" width="13.140625" customWidth="1"/>
    <col min="4614" max="4616" width="13.7109375" customWidth="1"/>
    <col min="4617" max="4617" width="10.28515625" customWidth="1"/>
    <col min="4618" max="4618" width="11.140625" customWidth="1"/>
    <col min="4619" max="4619" width="10.7109375" customWidth="1"/>
    <col min="4620" max="4629" width="9.7109375" customWidth="1"/>
    <col min="4866" max="4866" width="57.28515625" customWidth="1"/>
    <col min="4867" max="4869" width="13.140625" customWidth="1"/>
    <col min="4870" max="4872" width="13.7109375" customWidth="1"/>
    <col min="4873" max="4873" width="10.28515625" customWidth="1"/>
    <col min="4874" max="4874" width="11.140625" customWidth="1"/>
    <col min="4875" max="4875" width="10.7109375" customWidth="1"/>
    <col min="4876" max="4885" width="9.7109375" customWidth="1"/>
    <col min="5122" max="5122" width="57.28515625" customWidth="1"/>
    <col min="5123" max="5125" width="13.140625" customWidth="1"/>
    <col min="5126" max="5128" width="13.7109375" customWidth="1"/>
    <col min="5129" max="5129" width="10.28515625" customWidth="1"/>
    <col min="5130" max="5130" width="11.140625" customWidth="1"/>
    <col min="5131" max="5131" width="10.7109375" customWidth="1"/>
    <col min="5132" max="5141" width="9.7109375" customWidth="1"/>
    <col min="5378" max="5378" width="57.28515625" customWidth="1"/>
    <col min="5379" max="5381" width="13.140625" customWidth="1"/>
    <col min="5382" max="5384" width="13.7109375" customWidth="1"/>
    <col min="5385" max="5385" width="10.28515625" customWidth="1"/>
    <col min="5386" max="5386" width="11.140625" customWidth="1"/>
    <col min="5387" max="5387" width="10.7109375" customWidth="1"/>
    <col min="5388" max="5397" width="9.7109375" customWidth="1"/>
    <col min="5634" max="5634" width="57.28515625" customWidth="1"/>
    <col min="5635" max="5637" width="13.140625" customWidth="1"/>
    <col min="5638" max="5640" width="13.7109375" customWidth="1"/>
    <col min="5641" max="5641" width="10.28515625" customWidth="1"/>
    <col min="5642" max="5642" width="11.140625" customWidth="1"/>
    <col min="5643" max="5643" width="10.7109375" customWidth="1"/>
    <col min="5644" max="5653" width="9.7109375" customWidth="1"/>
    <col min="5890" max="5890" width="57.28515625" customWidth="1"/>
    <col min="5891" max="5893" width="13.140625" customWidth="1"/>
    <col min="5894" max="5896" width="13.7109375" customWidth="1"/>
    <col min="5897" max="5897" width="10.28515625" customWidth="1"/>
    <col min="5898" max="5898" width="11.140625" customWidth="1"/>
    <col min="5899" max="5899" width="10.7109375" customWidth="1"/>
    <col min="5900" max="5909" width="9.7109375" customWidth="1"/>
    <col min="6146" max="6146" width="57.28515625" customWidth="1"/>
    <col min="6147" max="6149" width="13.140625" customWidth="1"/>
    <col min="6150" max="6152" width="13.7109375" customWidth="1"/>
    <col min="6153" max="6153" width="10.28515625" customWidth="1"/>
    <col min="6154" max="6154" width="11.140625" customWidth="1"/>
    <col min="6155" max="6155" width="10.7109375" customWidth="1"/>
    <col min="6156" max="6165" width="9.7109375" customWidth="1"/>
    <col min="6402" max="6402" width="57.28515625" customWidth="1"/>
    <col min="6403" max="6405" width="13.140625" customWidth="1"/>
    <col min="6406" max="6408" width="13.7109375" customWidth="1"/>
    <col min="6409" max="6409" width="10.28515625" customWidth="1"/>
    <col min="6410" max="6410" width="11.140625" customWidth="1"/>
    <col min="6411" max="6411" width="10.7109375" customWidth="1"/>
    <col min="6412" max="6421" width="9.7109375" customWidth="1"/>
    <col min="6658" max="6658" width="57.28515625" customWidth="1"/>
    <col min="6659" max="6661" width="13.140625" customWidth="1"/>
    <col min="6662" max="6664" width="13.7109375" customWidth="1"/>
    <col min="6665" max="6665" width="10.28515625" customWidth="1"/>
    <col min="6666" max="6666" width="11.140625" customWidth="1"/>
    <col min="6667" max="6667" width="10.7109375" customWidth="1"/>
    <col min="6668" max="6677" width="9.7109375" customWidth="1"/>
    <col min="6914" max="6914" width="57.28515625" customWidth="1"/>
    <col min="6915" max="6917" width="13.140625" customWidth="1"/>
    <col min="6918" max="6920" width="13.7109375" customWidth="1"/>
    <col min="6921" max="6921" width="10.28515625" customWidth="1"/>
    <col min="6922" max="6922" width="11.140625" customWidth="1"/>
    <col min="6923" max="6923" width="10.7109375" customWidth="1"/>
    <col min="6924" max="6933" width="9.7109375" customWidth="1"/>
    <col min="7170" max="7170" width="57.28515625" customWidth="1"/>
    <col min="7171" max="7173" width="13.140625" customWidth="1"/>
    <col min="7174" max="7176" width="13.7109375" customWidth="1"/>
    <col min="7177" max="7177" width="10.28515625" customWidth="1"/>
    <col min="7178" max="7178" width="11.140625" customWidth="1"/>
    <col min="7179" max="7179" width="10.7109375" customWidth="1"/>
    <col min="7180" max="7189" width="9.7109375" customWidth="1"/>
    <col min="7426" max="7426" width="57.28515625" customWidth="1"/>
    <col min="7427" max="7429" width="13.140625" customWidth="1"/>
    <col min="7430" max="7432" width="13.7109375" customWidth="1"/>
    <col min="7433" max="7433" width="10.28515625" customWidth="1"/>
    <col min="7434" max="7434" width="11.140625" customWidth="1"/>
    <col min="7435" max="7435" width="10.7109375" customWidth="1"/>
    <col min="7436" max="7445" width="9.7109375" customWidth="1"/>
    <col min="7682" max="7682" width="57.28515625" customWidth="1"/>
    <col min="7683" max="7685" width="13.140625" customWidth="1"/>
    <col min="7686" max="7688" width="13.7109375" customWidth="1"/>
    <col min="7689" max="7689" width="10.28515625" customWidth="1"/>
    <col min="7690" max="7690" width="11.140625" customWidth="1"/>
    <col min="7691" max="7691" width="10.7109375" customWidth="1"/>
    <col min="7692" max="7701" width="9.7109375" customWidth="1"/>
    <col min="7938" max="7938" width="57.28515625" customWidth="1"/>
    <col min="7939" max="7941" width="13.140625" customWidth="1"/>
    <col min="7942" max="7944" width="13.7109375" customWidth="1"/>
    <col min="7945" max="7945" width="10.28515625" customWidth="1"/>
    <col min="7946" max="7946" width="11.140625" customWidth="1"/>
    <col min="7947" max="7947" width="10.7109375" customWidth="1"/>
    <col min="7948" max="7957" width="9.7109375" customWidth="1"/>
    <col min="8194" max="8194" width="57.28515625" customWidth="1"/>
    <col min="8195" max="8197" width="13.140625" customWidth="1"/>
    <col min="8198" max="8200" width="13.7109375" customWidth="1"/>
    <col min="8201" max="8201" width="10.28515625" customWidth="1"/>
    <col min="8202" max="8202" width="11.140625" customWidth="1"/>
    <col min="8203" max="8203" width="10.7109375" customWidth="1"/>
    <col min="8204" max="8213" width="9.7109375" customWidth="1"/>
    <col min="8450" max="8450" width="57.28515625" customWidth="1"/>
    <col min="8451" max="8453" width="13.140625" customWidth="1"/>
    <col min="8454" max="8456" width="13.7109375" customWidth="1"/>
    <col min="8457" max="8457" width="10.28515625" customWidth="1"/>
    <col min="8458" max="8458" width="11.140625" customWidth="1"/>
    <col min="8459" max="8459" width="10.7109375" customWidth="1"/>
    <col min="8460" max="8469" width="9.7109375" customWidth="1"/>
    <col min="8706" max="8706" width="57.28515625" customWidth="1"/>
    <col min="8707" max="8709" width="13.140625" customWidth="1"/>
    <col min="8710" max="8712" width="13.7109375" customWidth="1"/>
    <col min="8713" max="8713" width="10.28515625" customWidth="1"/>
    <col min="8714" max="8714" width="11.140625" customWidth="1"/>
    <col min="8715" max="8715" width="10.7109375" customWidth="1"/>
    <col min="8716" max="8725" width="9.7109375" customWidth="1"/>
    <col min="8962" max="8962" width="57.28515625" customWidth="1"/>
    <col min="8963" max="8965" width="13.140625" customWidth="1"/>
    <col min="8966" max="8968" width="13.7109375" customWidth="1"/>
    <col min="8969" max="8969" width="10.28515625" customWidth="1"/>
    <col min="8970" max="8970" width="11.140625" customWidth="1"/>
    <col min="8971" max="8971" width="10.7109375" customWidth="1"/>
    <col min="8972" max="8981" width="9.7109375" customWidth="1"/>
    <col min="9218" max="9218" width="57.28515625" customWidth="1"/>
    <col min="9219" max="9221" width="13.140625" customWidth="1"/>
    <col min="9222" max="9224" width="13.7109375" customWidth="1"/>
    <col min="9225" max="9225" width="10.28515625" customWidth="1"/>
    <col min="9226" max="9226" width="11.140625" customWidth="1"/>
    <col min="9227" max="9227" width="10.7109375" customWidth="1"/>
    <col min="9228" max="9237" width="9.7109375" customWidth="1"/>
    <col min="9474" max="9474" width="57.28515625" customWidth="1"/>
    <col min="9475" max="9477" width="13.140625" customWidth="1"/>
    <col min="9478" max="9480" width="13.7109375" customWidth="1"/>
    <col min="9481" max="9481" width="10.28515625" customWidth="1"/>
    <col min="9482" max="9482" width="11.140625" customWidth="1"/>
    <col min="9483" max="9483" width="10.7109375" customWidth="1"/>
    <col min="9484" max="9493" width="9.7109375" customWidth="1"/>
    <col min="9730" max="9730" width="57.28515625" customWidth="1"/>
    <col min="9731" max="9733" width="13.140625" customWidth="1"/>
    <col min="9734" max="9736" width="13.7109375" customWidth="1"/>
    <col min="9737" max="9737" width="10.28515625" customWidth="1"/>
    <col min="9738" max="9738" width="11.140625" customWidth="1"/>
    <col min="9739" max="9739" width="10.7109375" customWidth="1"/>
    <col min="9740" max="9749" width="9.7109375" customWidth="1"/>
    <col min="9986" max="9986" width="57.28515625" customWidth="1"/>
    <col min="9987" max="9989" width="13.140625" customWidth="1"/>
    <col min="9990" max="9992" width="13.7109375" customWidth="1"/>
    <col min="9993" max="9993" width="10.28515625" customWidth="1"/>
    <col min="9994" max="9994" width="11.140625" customWidth="1"/>
    <col min="9995" max="9995" width="10.7109375" customWidth="1"/>
    <col min="9996" max="10005" width="9.7109375" customWidth="1"/>
    <col min="10242" max="10242" width="57.28515625" customWidth="1"/>
    <col min="10243" max="10245" width="13.140625" customWidth="1"/>
    <col min="10246" max="10248" width="13.7109375" customWidth="1"/>
    <col min="10249" max="10249" width="10.28515625" customWidth="1"/>
    <col min="10250" max="10250" width="11.140625" customWidth="1"/>
    <col min="10251" max="10251" width="10.7109375" customWidth="1"/>
    <col min="10252" max="10261" width="9.7109375" customWidth="1"/>
    <col min="10498" max="10498" width="57.28515625" customWidth="1"/>
    <col min="10499" max="10501" width="13.140625" customWidth="1"/>
    <col min="10502" max="10504" width="13.7109375" customWidth="1"/>
    <col min="10505" max="10505" width="10.28515625" customWidth="1"/>
    <col min="10506" max="10506" width="11.140625" customWidth="1"/>
    <col min="10507" max="10507" width="10.7109375" customWidth="1"/>
    <col min="10508" max="10517" width="9.7109375" customWidth="1"/>
    <col min="10754" max="10754" width="57.28515625" customWidth="1"/>
    <col min="10755" max="10757" width="13.140625" customWidth="1"/>
    <col min="10758" max="10760" width="13.7109375" customWidth="1"/>
    <col min="10761" max="10761" width="10.28515625" customWidth="1"/>
    <col min="10762" max="10762" width="11.140625" customWidth="1"/>
    <col min="10763" max="10763" width="10.7109375" customWidth="1"/>
    <col min="10764" max="10773" width="9.7109375" customWidth="1"/>
    <col min="11010" max="11010" width="57.28515625" customWidth="1"/>
    <col min="11011" max="11013" width="13.140625" customWidth="1"/>
    <col min="11014" max="11016" width="13.7109375" customWidth="1"/>
    <col min="11017" max="11017" width="10.28515625" customWidth="1"/>
    <col min="11018" max="11018" width="11.140625" customWidth="1"/>
    <col min="11019" max="11019" width="10.7109375" customWidth="1"/>
    <col min="11020" max="11029" width="9.7109375" customWidth="1"/>
    <col min="11266" max="11266" width="57.28515625" customWidth="1"/>
    <col min="11267" max="11269" width="13.140625" customWidth="1"/>
    <col min="11270" max="11272" width="13.7109375" customWidth="1"/>
    <col min="11273" max="11273" width="10.28515625" customWidth="1"/>
    <col min="11274" max="11274" width="11.140625" customWidth="1"/>
    <col min="11275" max="11275" width="10.7109375" customWidth="1"/>
    <col min="11276" max="11285" width="9.7109375" customWidth="1"/>
    <col min="11522" max="11522" width="57.28515625" customWidth="1"/>
    <col min="11523" max="11525" width="13.140625" customWidth="1"/>
    <col min="11526" max="11528" width="13.7109375" customWidth="1"/>
    <col min="11529" max="11529" width="10.28515625" customWidth="1"/>
    <col min="11530" max="11530" width="11.140625" customWidth="1"/>
    <col min="11531" max="11531" width="10.7109375" customWidth="1"/>
    <col min="11532" max="11541" width="9.7109375" customWidth="1"/>
    <col min="11778" max="11778" width="57.28515625" customWidth="1"/>
    <col min="11779" max="11781" width="13.140625" customWidth="1"/>
    <col min="11782" max="11784" width="13.7109375" customWidth="1"/>
    <col min="11785" max="11785" width="10.28515625" customWidth="1"/>
    <col min="11786" max="11786" width="11.140625" customWidth="1"/>
    <col min="11787" max="11787" width="10.7109375" customWidth="1"/>
    <col min="11788" max="11797" width="9.7109375" customWidth="1"/>
    <col min="12034" max="12034" width="57.28515625" customWidth="1"/>
    <col min="12035" max="12037" width="13.140625" customWidth="1"/>
    <col min="12038" max="12040" width="13.7109375" customWidth="1"/>
    <col min="12041" max="12041" width="10.28515625" customWidth="1"/>
    <col min="12042" max="12042" width="11.140625" customWidth="1"/>
    <col min="12043" max="12043" width="10.7109375" customWidth="1"/>
    <col min="12044" max="12053" width="9.7109375" customWidth="1"/>
    <col min="12290" max="12290" width="57.28515625" customWidth="1"/>
    <col min="12291" max="12293" width="13.140625" customWidth="1"/>
    <col min="12294" max="12296" width="13.7109375" customWidth="1"/>
    <col min="12297" max="12297" width="10.28515625" customWidth="1"/>
    <col min="12298" max="12298" width="11.140625" customWidth="1"/>
    <col min="12299" max="12299" width="10.7109375" customWidth="1"/>
    <col min="12300" max="12309" width="9.7109375" customWidth="1"/>
    <col min="12546" max="12546" width="57.28515625" customWidth="1"/>
    <col min="12547" max="12549" width="13.140625" customWidth="1"/>
    <col min="12550" max="12552" width="13.7109375" customWidth="1"/>
    <col min="12553" max="12553" width="10.28515625" customWidth="1"/>
    <col min="12554" max="12554" width="11.140625" customWidth="1"/>
    <col min="12555" max="12555" width="10.7109375" customWidth="1"/>
    <col min="12556" max="12565" width="9.7109375" customWidth="1"/>
    <col min="12802" max="12802" width="57.28515625" customWidth="1"/>
    <col min="12803" max="12805" width="13.140625" customWidth="1"/>
    <col min="12806" max="12808" width="13.7109375" customWidth="1"/>
    <col min="12809" max="12809" width="10.28515625" customWidth="1"/>
    <col min="12810" max="12810" width="11.140625" customWidth="1"/>
    <col min="12811" max="12811" width="10.7109375" customWidth="1"/>
    <col min="12812" max="12821" width="9.7109375" customWidth="1"/>
    <col min="13058" max="13058" width="57.28515625" customWidth="1"/>
    <col min="13059" max="13061" width="13.140625" customWidth="1"/>
    <col min="13062" max="13064" width="13.7109375" customWidth="1"/>
    <col min="13065" max="13065" width="10.28515625" customWidth="1"/>
    <col min="13066" max="13066" width="11.140625" customWidth="1"/>
    <col min="13067" max="13067" width="10.7109375" customWidth="1"/>
    <col min="13068" max="13077" width="9.7109375" customWidth="1"/>
    <col min="13314" max="13314" width="57.28515625" customWidth="1"/>
    <col min="13315" max="13317" width="13.140625" customWidth="1"/>
    <col min="13318" max="13320" width="13.7109375" customWidth="1"/>
    <col min="13321" max="13321" width="10.28515625" customWidth="1"/>
    <col min="13322" max="13322" width="11.140625" customWidth="1"/>
    <col min="13323" max="13323" width="10.7109375" customWidth="1"/>
    <col min="13324" max="13333" width="9.7109375" customWidth="1"/>
    <col min="13570" max="13570" width="57.28515625" customWidth="1"/>
    <col min="13571" max="13573" width="13.140625" customWidth="1"/>
    <col min="13574" max="13576" width="13.7109375" customWidth="1"/>
    <col min="13577" max="13577" width="10.28515625" customWidth="1"/>
    <col min="13578" max="13578" width="11.140625" customWidth="1"/>
    <col min="13579" max="13579" width="10.7109375" customWidth="1"/>
    <col min="13580" max="13589" width="9.7109375" customWidth="1"/>
    <col min="13826" max="13826" width="57.28515625" customWidth="1"/>
    <col min="13827" max="13829" width="13.140625" customWidth="1"/>
    <col min="13830" max="13832" width="13.7109375" customWidth="1"/>
    <col min="13833" max="13833" width="10.28515625" customWidth="1"/>
    <col min="13834" max="13834" width="11.140625" customWidth="1"/>
    <col min="13835" max="13835" width="10.7109375" customWidth="1"/>
    <col min="13836" max="13845" width="9.7109375" customWidth="1"/>
    <col min="14082" max="14082" width="57.28515625" customWidth="1"/>
    <col min="14083" max="14085" width="13.140625" customWidth="1"/>
    <col min="14086" max="14088" width="13.7109375" customWidth="1"/>
    <col min="14089" max="14089" width="10.28515625" customWidth="1"/>
    <col min="14090" max="14090" width="11.140625" customWidth="1"/>
    <col min="14091" max="14091" width="10.7109375" customWidth="1"/>
    <col min="14092" max="14101" width="9.7109375" customWidth="1"/>
    <col min="14338" max="14338" width="57.28515625" customWidth="1"/>
    <col min="14339" max="14341" width="13.140625" customWidth="1"/>
    <col min="14342" max="14344" width="13.7109375" customWidth="1"/>
    <col min="14345" max="14345" width="10.28515625" customWidth="1"/>
    <col min="14346" max="14346" width="11.140625" customWidth="1"/>
    <col min="14347" max="14347" width="10.7109375" customWidth="1"/>
    <col min="14348" max="14357" width="9.7109375" customWidth="1"/>
    <col min="14594" max="14594" width="57.28515625" customWidth="1"/>
    <col min="14595" max="14597" width="13.140625" customWidth="1"/>
    <col min="14598" max="14600" width="13.7109375" customWidth="1"/>
    <col min="14601" max="14601" width="10.28515625" customWidth="1"/>
    <col min="14602" max="14602" width="11.140625" customWidth="1"/>
    <col min="14603" max="14603" width="10.7109375" customWidth="1"/>
    <col min="14604" max="14613" width="9.7109375" customWidth="1"/>
    <col min="14850" max="14850" width="57.28515625" customWidth="1"/>
    <col min="14851" max="14853" width="13.140625" customWidth="1"/>
    <col min="14854" max="14856" width="13.7109375" customWidth="1"/>
    <col min="14857" max="14857" width="10.28515625" customWidth="1"/>
    <col min="14858" max="14858" width="11.140625" customWidth="1"/>
    <col min="14859" max="14859" width="10.7109375" customWidth="1"/>
    <col min="14860" max="14869" width="9.7109375" customWidth="1"/>
    <col min="15106" max="15106" width="57.28515625" customWidth="1"/>
    <col min="15107" max="15109" width="13.140625" customWidth="1"/>
    <col min="15110" max="15112" width="13.7109375" customWidth="1"/>
    <col min="15113" max="15113" width="10.28515625" customWidth="1"/>
    <col min="15114" max="15114" width="11.140625" customWidth="1"/>
    <col min="15115" max="15115" width="10.7109375" customWidth="1"/>
    <col min="15116" max="15125" width="9.7109375" customWidth="1"/>
    <col min="15362" max="15362" width="57.28515625" customWidth="1"/>
    <col min="15363" max="15365" width="13.140625" customWidth="1"/>
    <col min="15366" max="15368" width="13.7109375" customWidth="1"/>
    <col min="15369" max="15369" width="10.28515625" customWidth="1"/>
    <col min="15370" max="15370" width="11.140625" customWidth="1"/>
    <col min="15371" max="15371" width="10.7109375" customWidth="1"/>
    <col min="15372" max="15381" width="9.7109375" customWidth="1"/>
    <col min="15618" max="15618" width="57.28515625" customWidth="1"/>
    <col min="15619" max="15621" width="13.140625" customWidth="1"/>
    <col min="15622" max="15624" width="13.7109375" customWidth="1"/>
    <col min="15625" max="15625" width="10.28515625" customWidth="1"/>
    <col min="15626" max="15626" width="11.140625" customWidth="1"/>
    <col min="15627" max="15627" width="10.7109375" customWidth="1"/>
    <col min="15628" max="15637" width="9.7109375" customWidth="1"/>
    <col min="15874" max="15874" width="57.28515625" customWidth="1"/>
    <col min="15875" max="15877" width="13.140625" customWidth="1"/>
    <col min="15878" max="15880" width="13.7109375" customWidth="1"/>
    <col min="15881" max="15881" width="10.28515625" customWidth="1"/>
    <col min="15882" max="15882" width="11.140625" customWidth="1"/>
    <col min="15883" max="15883" width="10.7109375" customWidth="1"/>
    <col min="15884" max="15893" width="9.7109375" customWidth="1"/>
    <col min="16130" max="16130" width="57.28515625" customWidth="1"/>
    <col min="16131" max="16133" width="13.140625" customWidth="1"/>
    <col min="16134" max="16136" width="13.7109375" customWidth="1"/>
    <col min="16137" max="16137" width="10.28515625" customWidth="1"/>
    <col min="16138" max="16138" width="11.140625" customWidth="1"/>
    <col min="16139" max="16139" width="10.7109375" customWidth="1"/>
    <col min="16140" max="16149" width="9.7109375" customWidth="1"/>
  </cols>
  <sheetData>
    <row r="1" spans="1:21" s="49" customFormat="1" ht="27.6" customHeight="1" x14ac:dyDescent="0.25">
      <c r="A1" s="424" t="s">
        <v>307</v>
      </c>
      <c r="B1" s="424"/>
      <c r="C1" s="424"/>
      <c r="D1" s="424"/>
      <c r="E1" s="424"/>
      <c r="F1" s="424"/>
      <c r="G1" s="424"/>
      <c r="H1" s="424"/>
      <c r="I1" s="424"/>
      <c r="J1" s="424"/>
      <c r="K1" s="424"/>
      <c r="L1" s="51"/>
      <c r="M1" s="46"/>
      <c r="N1" s="46"/>
      <c r="O1" s="46"/>
      <c r="P1" s="46"/>
      <c r="Q1" s="46"/>
      <c r="R1" s="46"/>
      <c r="S1" s="46"/>
      <c r="T1" s="46"/>
      <c r="U1" s="46"/>
    </row>
    <row r="2" spans="1:21" s="49" customFormat="1" ht="17.100000000000001" customHeight="1" x14ac:dyDescent="0.25">
      <c r="A2" s="419" t="s">
        <v>149</v>
      </c>
      <c r="B2" s="428"/>
      <c r="C2" s="425" t="s">
        <v>5</v>
      </c>
      <c r="D2" s="426" t="s">
        <v>5</v>
      </c>
      <c r="E2" s="426" t="s">
        <v>5</v>
      </c>
      <c r="F2" s="426" t="s">
        <v>5</v>
      </c>
      <c r="G2" s="426" t="s">
        <v>5</v>
      </c>
      <c r="H2" s="427" t="s">
        <v>5</v>
      </c>
      <c r="I2" s="346" t="s">
        <v>22</v>
      </c>
      <c r="J2" s="347" t="s">
        <v>22</v>
      </c>
      <c r="K2" s="348" t="s">
        <v>22</v>
      </c>
      <c r="L2" s="39"/>
      <c r="M2" s="46"/>
      <c r="N2" s="46"/>
      <c r="O2" s="46"/>
      <c r="P2" s="46"/>
      <c r="Q2" s="46"/>
      <c r="R2" s="46"/>
      <c r="S2" s="46"/>
      <c r="T2" s="46"/>
      <c r="U2" s="46"/>
    </row>
    <row r="3" spans="1:21" s="49" customFormat="1" ht="33" customHeight="1" x14ac:dyDescent="0.25">
      <c r="A3" s="420" t="s">
        <v>149</v>
      </c>
      <c r="B3" s="429"/>
      <c r="C3" s="341" t="s">
        <v>19</v>
      </c>
      <c r="D3" s="342" t="s">
        <v>19</v>
      </c>
      <c r="E3" s="432" t="s">
        <v>19</v>
      </c>
      <c r="F3" s="433" t="s">
        <v>20</v>
      </c>
      <c r="G3" s="434" t="s">
        <v>20</v>
      </c>
      <c r="H3" s="435" t="s">
        <v>20</v>
      </c>
      <c r="I3" s="349" t="s">
        <v>22</v>
      </c>
      <c r="J3" s="350" t="s">
        <v>22</v>
      </c>
      <c r="K3" s="351" t="s">
        <v>22</v>
      </c>
      <c r="L3" s="39"/>
      <c r="M3" s="46"/>
      <c r="N3" s="46"/>
      <c r="O3" s="46"/>
      <c r="P3" s="46"/>
      <c r="Q3" s="46"/>
      <c r="R3" s="46"/>
      <c r="S3" s="46"/>
      <c r="T3" s="46"/>
      <c r="U3" s="46"/>
    </row>
    <row r="4" spans="1:21" s="49" customFormat="1" ht="17.100000000000001" customHeight="1" x14ac:dyDescent="0.25">
      <c r="A4" s="421" t="s">
        <v>149</v>
      </c>
      <c r="B4" s="430"/>
      <c r="C4" s="63">
        <v>2015</v>
      </c>
      <c r="D4" s="63">
        <v>2016</v>
      </c>
      <c r="E4" s="63">
        <v>2017</v>
      </c>
      <c r="F4" s="63">
        <v>2015</v>
      </c>
      <c r="G4" s="63">
        <v>2016</v>
      </c>
      <c r="H4" s="63">
        <v>2017</v>
      </c>
      <c r="I4" s="63">
        <v>2015</v>
      </c>
      <c r="J4" s="63">
        <v>2016</v>
      </c>
      <c r="K4" s="63">
        <v>2017</v>
      </c>
      <c r="L4" s="39"/>
      <c r="M4" s="46"/>
      <c r="N4" s="46"/>
      <c r="O4" s="46"/>
      <c r="P4" s="46"/>
      <c r="Q4" s="46"/>
      <c r="R4" s="46"/>
      <c r="S4" s="46"/>
      <c r="T4" s="46"/>
      <c r="U4" s="46"/>
    </row>
    <row r="5" spans="1:21" s="48" customFormat="1" ht="30" x14ac:dyDescent="0.25">
      <c r="A5" s="261">
        <v>1</v>
      </c>
      <c r="B5" s="311" t="s">
        <v>250</v>
      </c>
      <c r="C5" s="82">
        <v>2057.3000000000002</v>
      </c>
      <c r="D5" s="82">
        <v>2035</v>
      </c>
      <c r="E5" s="82">
        <v>2099.3000000000002</v>
      </c>
      <c r="F5" s="83">
        <v>-60.2</v>
      </c>
      <c r="G5" s="82">
        <v>-38.5</v>
      </c>
      <c r="H5" s="82">
        <v>-65.400000000000006</v>
      </c>
      <c r="I5" s="83">
        <v>-2.8</v>
      </c>
      <c r="J5" s="82">
        <v>-1.9</v>
      </c>
      <c r="K5" s="180">
        <v>-3</v>
      </c>
      <c r="L5" s="178"/>
    </row>
    <row r="6" spans="1:21" s="49" customFormat="1" x14ac:dyDescent="0.25">
      <c r="A6" s="241">
        <f>+A5+1</f>
        <v>2</v>
      </c>
      <c r="B6" s="309" t="s">
        <v>102</v>
      </c>
      <c r="C6" s="82">
        <v>1654.7</v>
      </c>
      <c r="D6" s="82">
        <v>1628.5</v>
      </c>
      <c r="E6" s="82">
        <v>1650.4</v>
      </c>
      <c r="F6" s="83">
        <v>-77.8</v>
      </c>
      <c r="G6" s="82">
        <v>-50.3</v>
      </c>
      <c r="H6" s="82">
        <v>-81.400000000000006</v>
      </c>
      <c r="I6" s="83">
        <v>-4.5</v>
      </c>
      <c r="J6" s="82">
        <v>-3</v>
      </c>
      <c r="K6" s="181">
        <v>-4.7</v>
      </c>
      <c r="L6" s="38"/>
      <c r="M6" s="46"/>
      <c r="N6" s="46"/>
      <c r="O6" s="46"/>
      <c r="P6" s="46"/>
      <c r="Q6" s="46"/>
      <c r="R6" s="46"/>
      <c r="S6" s="46"/>
      <c r="T6" s="46"/>
      <c r="U6" s="46"/>
    </row>
    <row r="7" spans="1:21" s="49" customFormat="1" x14ac:dyDescent="0.25">
      <c r="A7" s="241">
        <f t="shared" ref="A7:A33" si="0">+A6+1</f>
        <v>3</v>
      </c>
      <c r="B7" s="305" t="s">
        <v>103</v>
      </c>
      <c r="C7" s="52">
        <v>397.1</v>
      </c>
      <c r="D7" s="52">
        <v>438.4</v>
      </c>
      <c r="E7" s="52">
        <v>445.6</v>
      </c>
      <c r="F7" s="40">
        <v>-59.5</v>
      </c>
      <c r="G7" s="52">
        <v>-16.2</v>
      </c>
      <c r="H7" s="52">
        <v>-24.7</v>
      </c>
      <c r="I7" s="40">
        <v>-13</v>
      </c>
      <c r="J7" s="52">
        <v>-3.6</v>
      </c>
      <c r="K7" s="182">
        <v>-5.3</v>
      </c>
      <c r="L7" s="38"/>
      <c r="M7" s="46"/>
      <c r="N7" s="46"/>
      <c r="O7" s="46"/>
      <c r="P7" s="46"/>
      <c r="Q7" s="46"/>
      <c r="R7" s="46"/>
      <c r="S7" s="46"/>
      <c r="T7" s="46"/>
      <c r="U7" s="46"/>
    </row>
    <row r="8" spans="1:21" s="49" customFormat="1" x14ac:dyDescent="0.25">
      <c r="A8" s="241">
        <f t="shared" si="0"/>
        <v>4</v>
      </c>
      <c r="B8" s="305" t="s">
        <v>104</v>
      </c>
      <c r="C8" s="52">
        <v>1257.5999999999999</v>
      </c>
      <c r="D8" s="52">
        <v>1190</v>
      </c>
      <c r="E8" s="52">
        <v>1204.8</v>
      </c>
      <c r="F8" s="40">
        <v>-18.2</v>
      </c>
      <c r="G8" s="52">
        <v>-34.1</v>
      </c>
      <c r="H8" s="52">
        <v>-56.7</v>
      </c>
      <c r="I8" s="40">
        <v>-1.4</v>
      </c>
      <c r="J8" s="52">
        <v>-2.8</v>
      </c>
      <c r="K8" s="182">
        <v>-4.5</v>
      </c>
      <c r="L8" s="38"/>
      <c r="M8" s="46"/>
      <c r="N8" s="46"/>
      <c r="O8" s="46"/>
      <c r="P8" s="46"/>
      <c r="Q8" s="46"/>
      <c r="R8" s="46"/>
      <c r="S8" s="46"/>
      <c r="T8" s="46"/>
      <c r="U8" s="46"/>
    </row>
    <row r="9" spans="1:21" s="49" customFormat="1" x14ac:dyDescent="0.25">
      <c r="A9" s="241">
        <f t="shared" si="0"/>
        <v>5</v>
      </c>
      <c r="B9" s="309" t="s">
        <v>105</v>
      </c>
      <c r="C9" s="82">
        <v>402.5</v>
      </c>
      <c r="D9" s="82">
        <v>406.5</v>
      </c>
      <c r="E9" s="82">
        <v>448.8</v>
      </c>
      <c r="F9" s="83">
        <v>17.600000000000001</v>
      </c>
      <c r="G9" s="82">
        <v>11.8</v>
      </c>
      <c r="H9" s="82">
        <v>16.100000000000001</v>
      </c>
      <c r="I9" s="83">
        <v>4.5999999999999996</v>
      </c>
      <c r="J9" s="82">
        <v>3</v>
      </c>
      <c r="K9" s="181">
        <v>3.7</v>
      </c>
      <c r="L9" s="38"/>
      <c r="M9" s="46"/>
      <c r="N9" s="46"/>
      <c r="O9" s="46"/>
      <c r="P9" s="46"/>
      <c r="Q9" s="46"/>
      <c r="R9" s="46"/>
      <c r="S9" s="46"/>
      <c r="T9" s="46"/>
      <c r="U9" s="46"/>
    </row>
    <row r="10" spans="1:21" s="49" customFormat="1" x14ac:dyDescent="0.25">
      <c r="A10" s="241">
        <f t="shared" si="0"/>
        <v>6</v>
      </c>
      <c r="B10" s="305" t="s">
        <v>106</v>
      </c>
      <c r="C10" s="52">
        <v>675.1</v>
      </c>
      <c r="D10" s="52">
        <v>683.3</v>
      </c>
      <c r="E10" s="52">
        <v>747.1</v>
      </c>
      <c r="F10" s="40">
        <v>22</v>
      </c>
      <c r="G10" s="52">
        <v>11.9</v>
      </c>
      <c r="H10" s="52">
        <v>21.1</v>
      </c>
      <c r="I10" s="40">
        <v>3.4</v>
      </c>
      <c r="J10" s="52">
        <v>1.8</v>
      </c>
      <c r="K10" s="182">
        <v>2.9</v>
      </c>
      <c r="L10" s="38"/>
      <c r="M10" s="46"/>
      <c r="N10" s="46"/>
      <c r="O10" s="46"/>
      <c r="P10" s="46"/>
      <c r="Q10" s="46"/>
      <c r="R10" s="46"/>
      <c r="S10" s="46"/>
      <c r="T10" s="46"/>
      <c r="U10" s="46"/>
    </row>
    <row r="11" spans="1:21" s="49" customFormat="1" x14ac:dyDescent="0.25">
      <c r="A11" s="241">
        <f t="shared" si="0"/>
        <v>7</v>
      </c>
      <c r="B11" s="305" t="s">
        <v>107</v>
      </c>
      <c r="C11" s="52">
        <v>272.60000000000002</v>
      </c>
      <c r="D11" s="52">
        <v>276.8</v>
      </c>
      <c r="E11" s="52">
        <v>298.2</v>
      </c>
      <c r="F11" s="40">
        <v>4.5</v>
      </c>
      <c r="G11" s="52">
        <v>0.1</v>
      </c>
      <c r="H11" s="52">
        <v>5.0999999999999996</v>
      </c>
      <c r="I11" s="40">
        <v>1.7</v>
      </c>
      <c r="J11" s="52">
        <v>0</v>
      </c>
      <c r="K11" s="182">
        <v>1.7</v>
      </c>
      <c r="L11" s="38"/>
      <c r="M11" s="46"/>
      <c r="N11" s="46"/>
      <c r="O11" s="46"/>
      <c r="P11" s="46"/>
      <c r="Q11" s="46"/>
      <c r="R11" s="46"/>
      <c r="S11" s="46"/>
      <c r="T11" s="46"/>
      <c r="U11" s="46"/>
    </row>
    <row r="12" spans="1:21" s="49" customFormat="1" x14ac:dyDescent="0.25">
      <c r="A12" s="241">
        <f t="shared" si="0"/>
        <v>8</v>
      </c>
      <c r="B12" s="311" t="s">
        <v>125</v>
      </c>
      <c r="C12" s="82">
        <v>2187</v>
      </c>
      <c r="D12" s="82">
        <v>2128.6999999999998</v>
      </c>
      <c r="E12" s="82">
        <v>2136.4</v>
      </c>
      <c r="F12" s="83">
        <v>-23.9</v>
      </c>
      <c r="G12" s="82">
        <v>-32.9</v>
      </c>
      <c r="H12" s="82">
        <v>-62.2</v>
      </c>
      <c r="I12" s="83">
        <v>-1.1000000000000001</v>
      </c>
      <c r="J12" s="82">
        <v>-1.5</v>
      </c>
      <c r="K12" s="181">
        <v>-2.8</v>
      </c>
      <c r="L12" s="38"/>
      <c r="M12" s="46"/>
      <c r="N12" s="46"/>
      <c r="O12" s="46"/>
      <c r="P12" s="46"/>
      <c r="Q12" s="46"/>
      <c r="R12" s="46"/>
      <c r="S12" s="46"/>
      <c r="T12" s="46"/>
      <c r="U12" s="46"/>
    </row>
    <row r="13" spans="1:21" s="49" customFormat="1" x14ac:dyDescent="0.25">
      <c r="A13" s="241">
        <f t="shared" si="0"/>
        <v>9</v>
      </c>
      <c r="B13" s="309" t="s">
        <v>102</v>
      </c>
      <c r="C13" s="82">
        <v>1784.5</v>
      </c>
      <c r="D13" s="82">
        <v>1722.2</v>
      </c>
      <c r="E13" s="82">
        <v>1687.5</v>
      </c>
      <c r="F13" s="83">
        <v>-41.5</v>
      </c>
      <c r="G13" s="82">
        <v>-44.7</v>
      </c>
      <c r="H13" s="82">
        <v>-78.3</v>
      </c>
      <c r="I13" s="83">
        <v>-2.2999999999999998</v>
      </c>
      <c r="J13" s="82">
        <v>-2.5</v>
      </c>
      <c r="K13" s="181">
        <v>-4.4000000000000004</v>
      </c>
      <c r="L13" s="38"/>
      <c r="M13" s="46"/>
      <c r="N13" s="46"/>
      <c r="O13" s="46"/>
      <c r="P13" s="46"/>
      <c r="Q13" s="46"/>
      <c r="R13" s="46"/>
      <c r="S13" s="46"/>
      <c r="T13" s="46"/>
      <c r="U13" s="46"/>
    </row>
    <row r="14" spans="1:21" s="49" customFormat="1" x14ac:dyDescent="0.25">
      <c r="A14" s="241">
        <f t="shared" si="0"/>
        <v>10</v>
      </c>
      <c r="B14" s="305" t="s">
        <v>103</v>
      </c>
      <c r="C14" s="52">
        <v>437.6</v>
      </c>
      <c r="D14" s="52">
        <v>468.9</v>
      </c>
      <c r="E14" s="52">
        <v>468.7</v>
      </c>
      <c r="F14" s="40">
        <v>-60.3</v>
      </c>
      <c r="G14" s="52">
        <v>-32.9</v>
      </c>
      <c r="H14" s="52">
        <v>-43.3</v>
      </c>
      <c r="I14" s="40">
        <v>-12.1</v>
      </c>
      <c r="J14" s="52">
        <v>-6.6</v>
      </c>
      <c r="K14" s="182">
        <v>-8.5</v>
      </c>
      <c r="L14" s="38"/>
      <c r="M14" s="46"/>
      <c r="N14" s="46"/>
      <c r="O14" s="46"/>
      <c r="P14" s="46"/>
      <c r="Q14" s="46"/>
      <c r="R14" s="46"/>
      <c r="S14" s="46"/>
      <c r="T14" s="46"/>
      <c r="U14" s="46"/>
    </row>
    <row r="15" spans="1:21" s="49" customFormat="1" x14ac:dyDescent="0.25">
      <c r="A15" s="241">
        <f t="shared" si="0"/>
        <v>11</v>
      </c>
      <c r="B15" s="306" t="s">
        <v>108</v>
      </c>
      <c r="C15" s="52">
        <v>100.7</v>
      </c>
      <c r="D15" s="52">
        <v>92</v>
      </c>
      <c r="E15" s="52">
        <v>78.3</v>
      </c>
      <c r="F15" s="40">
        <v>0</v>
      </c>
      <c r="G15" s="52">
        <v>0</v>
      </c>
      <c r="H15" s="52">
        <v>-0.9</v>
      </c>
      <c r="I15" s="40">
        <v>0</v>
      </c>
      <c r="J15" s="52">
        <v>0</v>
      </c>
      <c r="K15" s="182">
        <v>-1.2</v>
      </c>
      <c r="L15" s="38"/>
      <c r="M15" s="46"/>
      <c r="N15" s="46"/>
      <c r="O15" s="46"/>
      <c r="P15" s="46"/>
      <c r="Q15" s="46"/>
      <c r="R15" s="46"/>
      <c r="S15" s="46"/>
      <c r="T15" s="46"/>
      <c r="U15" s="46"/>
    </row>
    <row r="16" spans="1:21" s="49" customFormat="1" x14ac:dyDescent="0.25">
      <c r="A16" s="241">
        <f t="shared" si="0"/>
        <v>12</v>
      </c>
      <c r="B16" s="306" t="s">
        <v>109</v>
      </c>
      <c r="C16" s="52">
        <v>336.8</v>
      </c>
      <c r="D16" s="52">
        <v>376.9</v>
      </c>
      <c r="E16" s="52">
        <v>390.4</v>
      </c>
      <c r="F16" s="40">
        <v>-60.3</v>
      </c>
      <c r="G16" s="52">
        <v>-33</v>
      </c>
      <c r="H16" s="52">
        <v>-42.3</v>
      </c>
      <c r="I16" s="40">
        <v>-15.2</v>
      </c>
      <c r="J16" s="52">
        <v>-8</v>
      </c>
      <c r="K16" s="182">
        <v>-9.8000000000000007</v>
      </c>
      <c r="L16" s="38"/>
      <c r="M16" s="46"/>
      <c r="N16" s="46"/>
      <c r="O16" s="46"/>
      <c r="P16" s="46"/>
      <c r="Q16" s="46"/>
      <c r="R16" s="46"/>
      <c r="S16" s="46"/>
      <c r="T16" s="46"/>
      <c r="U16" s="46"/>
    </row>
    <row r="17" spans="1:21" s="49" customFormat="1" x14ac:dyDescent="0.25">
      <c r="A17" s="241">
        <f t="shared" si="0"/>
        <v>13</v>
      </c>
      <c r="B17" s="305" t="s">
        <v>104</v>
      </c>
      <c r="C17" s="52">
        <v>1346.9</v>
      </c>
      <c r="D17" s="52">
        <v>1253.3</v>
      </c>
      <c r="E17" s="52">
        <v>1218.9000000000001</v>
      </c>
      <c r="F17" s="40">
        <v>18.8</v>
      </c>
      <c r="G17" s="52">
        <v>-11.8</v>
      </c>
      <c r="H17" s="52">
        <v>-35</v>
      </c>
      <c r="I17" s="40">
        <v>1.4</v>
      </c>
      <c r="J17" s="52">
        <v>-0.9</v>
      </c>
      <c r="K17" s="182">
        <v>-2.8</v>
      </c>
      <c r="L17" s="38"/>
      <c r="M17" s="46"/>
      <c r="N17" s="46"/>
      <c r="O17" s="46"/>
      <c r="P17" s="46"/>
      <c r="Q17" s="46"/>
      <c r="R17" s="46"/>
      <c r="S17" s="46"/>
      <c r="T17" s="46"/>
      <c r="U17" s="46"/>
    </row>
    <row r="18" spans="1:21" s="49" customFormat="1" x14ac:dyDescent="0.25">
      <c r="A18" s="241">
        <f t="shared" si="0"/>
        <v>14</v>
      </c>
      <c r="B18" s="306" t="s">
        <v>110</v>
      </c>
      <c r="C18" s="52">
        <v>20.100000000000001</v>
      </c>
      <c r="D18" s="52">
        <v>7.2</v>
      </c>
      <c r="E18" s="52">
        <v>3.8</v>
      </c>
      <c r="F18" s="40">
        <v>-1.7</v>
      </c>
      <c r="G18" s="52">
        <v>-12.1</v>
      </c>
      <c r="H18" s="52">
        <v>-23.1</v>
      </c>
      <c r="I18" s="40">
        <v>-7.7</v>
      </c>
      <c r="J18" s="52">
        <v>-62.8</v>
      </c>
      <c r="K18" s="182">
        <v>-85.8</v>
      </c>
      <c r="L18" s="38"/>
      <c r="M18" s="46"/>
      <c r="N18" s="46"/>
      <c r="O18" s="46"/>
      <c r="P18" s="46"/>
      <c r="Q18" s="46"/>
      <c r="R18" s="46"/>
      <c r="S18" s="46"/>
      <c r="T18" s="46"/>
      <c r="U18" s="46"/>
    </row>
    <row r="19" spans="1:21" s="49" customFormat="1" x14ac:dyDescent="0.25">
      <c r="A19" s="241">
        <f t="shared" si="0"/>
        <v>15</v>
      </c>
      <c r="B19" s="306" t="s">
        <v>111</v>
      </c>
      <c r="C19" s="52">
        <v>422.5</v>
      </c>
      <c r="D19" s="52">
        <v>322.89999999999998</v>
      </c>
      <c r="E19" s="52">
        <v>292.89999999999998</v>
      </c>
      <c r="F19" s="40">
        <v>5.4</v>
      </c>
      <c r="G19" s="52">
        <v>-69.8</v>
      </c>
      <c r="H19" s="52">
        <v>-89.4</v>
      </c>
      <c r="I19" s="40">
        <v>1.3</v>
      </c>
      <c r="J19" s="52">
        <v>-17.8</v>
      </c>
      <c r="K19" s="182">
        <v>-23.4</v>
      </c>
      <c r="L19" s="38"/>
      <c r="M19" s="46"/>
      <c r="N19" s="46"/>
      <c r="O19" s="46"/>
      <c r="P19" s="46"/>
      <c r="Q19" s="46"/>
      <c r="R19" s="46"/>
      <c r="S19" s="46"/>
      <c r="T19" s="46"/>
      <c r="U19" s="46"/>
    </row>
    <row r="20" spans="1:21" s="49" customFormat="1" x14ac:dyDescent="0.25">
      <c r="A20" s="241">
        <f t="shared" si="0"/>
        <v>16</v>
      </c>
      <c r="B20" s="307" t="s">
        <v>25</v>
      </c>
      <c r="C20" s="52">
        <v>233.8</v>
      </c>
      <c r="D20" s="52">
        <v>188.1</v>
      </c>
      <c r="E20" s="52">
        <v>165.6</v>
      </c>
      <c r="F20" s="40">
        <v>15.4</v>
      </c>
      <c r="G20" s="52">
        <v>-24.1</v>
      </c>
      <c r="H20" s="52">
        <v>-47</v>
      </c>
      <c r="I20" s="40">
        <v>7</v>
      </c>
      <c r="J20" s="52">
        <v>-11.4</v>
      </c>
      <c r="K20" s="182">
        <v>-22.1</v>
      </c>
      <c r="L20" s="38"/>
      <c r="M20" s="46"/>
      <c r="N20" s="46"/>
      <c r="O20" s="46"/>
      <c r="P20" s="46"/>
      <c r="Q20" s="46"/>
      <c r="R20" s="46"/>
      <c r="S20" s="46"/>
      <c r="T20" s="46"/>
      <c r="U20" s="46"/>
    </row>
    <row r="21" spans="1:21" s="49" customFormat="1" x14ac:dyDescent="0.25">
      <c r="A21" s="241">
        <f t="shared" si="0"/>
        <v>17</v>
      </c>
      <c r="B21" s="307" t="s">
        <v>26</v>
      </c>
      <c r="C21" s="52">
        <v>188.7</v>
      </c>
      <c r="D21" s="52">
        <v>134.80000000000001</v>
      </c>
      <c r="E21" s="52">
        <v>127.2</v>
      </c>
      <c r="F21" s="40">
        <v>-10</v>
      </c>
      <c r="G21" s="52">
        <v>-45.6</v>
      </c>
      <c r="H21" s="52">
        <v>-42.3</v>
      </c>
      <c r="I21" s="40">
        <v>-5</v>
      </c>
      <c r="J21" s="52">
        <v>-25.3</v>
      </c>
      <c r="K21" s="182">
        <v>-25</v>
      </c>
      <c r="L21" s="38"/>
      <c r="M21" s="46"/>
      <c r="N21" s="46"/>
      <c r="O21" s="46"/>
      <c r="P21" s="46"/>
      <c r="Q21" s="46"/>
      <c r="R21" s="46"/>
      <c r="S21" s="46"/>
      <c r="T21" s="46"/>
      <c r="U21" s="46"/>
    </row>
    <row r="22" spans="1:21" s="49" customFormat="1" x14ac:dyDescent="0.25">
      <c r="A22" s="241">
        <f t="shared" si="0"/>
        <v>18</v>
      </c>
      <c r="B22" s="306" t="s">
        <v>120</v>
      </c>
      <c r="C22" s="52">
        <v>152.1</v>
      </c>
      <c r="D22" s="52">
        <v>127.5</v>
      </c>
      <c r="E22" s="52">
        <v>111.8</v>
      </c>
      <c r="F22" s="40">
        <v>4.5</v>
      </c>
      <c r="G22" s="52">
        <v>2.1</v>
      </c>
      <c r="H22" s="52">
        <v>18.399999999999999</v>
      </c>
      <c r="I22" s="40">
        <v>3.1</v>
      </c>
      <c r="J22" s="52">
        <v>1.7</v>
      </c>
      <c r="K22" s="182">
        <v>19.7</v>
      </c>
      <c r="L22" s="38"/>
      <c r="M22" s="46"/>
      <c r="N22" s="46"/>
      <c r="O22" s="46"/>
      <c r="P22" s="46"/>
      <c r="Q22" s="46"/>
      <c r="R22" s="46"/>
      <c r="S22" s="46"/>
      <c r="T22" s="46"/>
      <c r="U22" s="46"/>
    </row>
    <row r="23" spans="1:21" s="49" customFormat="1" x14ac:dyDescent="0.25">
      <c r="A23" s="241">
        <f t="shared" si="0"/>
        <v>19</v>
      </c>
      <c r="B23" s="306" t="s">
        <v>121</v>
      </c>
      <c r="C23" s="52">
        <v>169.2</v>
      </c>
      <c r="D23" s="52">
        <v>173.5</v>
      </c>
      <c r="E23" s="52">
        <v>162.5</v>
      </c>
      <c r="F23" s="40">
        <v>-2.6</v>
      </c>
      <c r="G23" s="52">
        <v>-5.6</v>
      </c>
      <c r="H23" s="52">
        <v>-15</v>
      </c>
      <c r="I23" s="40">
        <v>-1.5</v>
      </c>
      <c r="J23" s="52">
        <v>-3.1</v>
      </c>
      <c r="K23" s="182">
        <v>-8.5</v>
      </c>
      <c r="L23" s="38"/>
      <c r="M23" s="46"/>
      <c r="N23" s="46"/>
      <c r="O23" s="46"/>
      <c r="P23" s="46"/>
      <c r="Q23" s="46"/>
      <c r="R23" s="46"/>
      <c r="S23" s="46"/>
      <c r="T23" s="46"/>
      <c r="U23" s="46"/>
    </row>
    <row r="24" spans="1:21" s="49" customFormat="1" x14ac:dyDescent="0.25">
      <c r="A24" s="241">
        <f t="shared" si="0"/>
        <v>20</v>
      </c>
      <c r="B24" s="306" t="s">
        <v>122</v>
      </c>
      <c r="C24" s="52">
        <v>62.2</v>
      </c>
      <c r="D24" s="52">
        <v>62.9</v>
      </c>
      <c r="E24" s="52">
        <v>59.4</v>
      </c>
      <c r="F24" s="40">
        <v>1</v>
      </c>
      <c r="G24" s="52">
        <v>6.8</v>
      </c>
      <c r="H24" s="52">
        <v>-0.3</v>
      </c>
      <c r="I24" s="40">
        <v>1.6</v>
      </c>
      <c r="J24" s="52">
        <v>12.2</v>
      </c>
      <c r="K24" s="182">
        <v>-0.6</v>
      </c>
      <c r="L24" s="38"/>
      <c r="M24" s="46"/>
      <c r="N24" s="46"/>
      <c r="O24" s="46"/>
      <c r="P24" s="46"/>
      <c r="Q24" s="46"/>
      <c r="R24" s="46"/>
      <c r="S24" s="46"/>
      <c r="T24" s="46"/>
      <c r="U24" s="46"/>
    </row>
    <row r="25" spans="1:21" s="49" customFormat="1" x14ac:dyDescent="0.25">
      <c r="A25" s="241">
        <f t="shared" si="0"/>
        <v>21</v>
      </c>
      <c r="B25" s="306" t="s">
        <v>124</v>
      </c>
      <c r="C25" s="52">
        <v>140.4</v>
      </c>
      <c r="D25" s="52">
        <v>171.6</v>
      </c>
      <c r="E25" s="52">
        <v>148.6</v>
      </c>
      <c r="F25" s="40">
        <v>3.2</v>
      </c>
      <c r="G25" s="52">
        <v>34</v>
      </c>
      <c r="H25" s="52">
        <v>17.7</v>
      </c>
      <c r="I25" s="40">
        <v>2.2999999999999998</v>
      </c>
      <c r="J25" s="52">
        <v>24.7</v>
      </c>
      <c r="K25" s="182">
        <v>13.5</v>
      </c>
      <c r="L25" s="38"/>
      <c r="M25" s="46"/>
      <c r="N25" s="46"/>
      <c r="O25" s="46"/>
      <c r="P25" s="46"/>
      <c r="Q25" s="46"/>
      <c r="R25" s="46"/>
      <c r="S25" s="46"/>
      <c r="T25" s="46"/>
      <c r="U25" s="46"/>
    </row>
    <row r="26" spans="1:21" s="49" customFormat="1" x14ac:dyDescent="0.25">
      <c r="A26" s="241">
        <f t="shared" si="0"/>
        <v>22</v>
      </c>
      <c r="B26" s="306" t="s">
        <v>123</v>
      </c>
      <c r="C26" s="52">
        <v>380.4</v>
      </c>
      <c r="D26" s="52">
        <v>387.7</v>
      </c>
      <c r="E26" s="52">
        <v>439.8</v>
      </c>
      <c r="F26" s="40">
        <v>9.1</v>
      </c>
      <c r="G26" s="52">
        <v>32.700000000000003</v>
      </c>
      <c r="H26" s="52">
        <v>56.7</v>
      </c>
      <c r="I26" s="40">
        <v>2.5</v>
      </c>
      <c r="J26" s="52">
        <v>9.1999999999999993</v>
      </c>
      <c r="K26" s="182">
        <v>14.8</v>
      </c>
      <c r="L26" s="38"/>
      <c r="M26" s="46"/>
      <c r="N26" s="46"/>
      <c r="O26" s="46"/>
      <c r="P26" s="46"/>
      <c r="Q26" s="46"/>
      <c r="R26" s="46"/>
      <c r="S26" s="46"/>
      <c r="T26" s="46"/>
      <c r="U26" s="46"/>
    </row>
    <row r="27" spans="1:21" s="49" customFormat="1" x14ac:dyDescent="0.25">
      <c r="A27" s="241">
        <f t="shared" si="0"/>
        <v>23</v>
      </c>
      <c r="B27" s="309" t="s">
        <v>105</v>
      </c>
      <c r="C27" s="52">
        <v>402.5</v>
      </c>
      <c r="D27" s="52">
        <v>406.5</v>
      </c>
      <c r="E27" s="52">
        <v>448.8</v>
      </c>
      <c r="F27" s="40">
        <v>17.600000000000001</v>
      </c>
      <c r="G27" s="52">
        <v>11.8</v>
      </c>
      <c r="H27" s="52">
        <v>16.100000000000001</v>
      </c>
      <c r="I27" s="40">
        <v>4.5999999999999996</v>
      </c>
      <c r="J27" s="52">
        <v>3</v>
      </c>
      <c r="K27" s="182">
        <v>3.7</v>
      </c>
      <c r="L27" s="38"/>
      <c r="M27" s="46"/>
      <c r="N27" s="46"/>
      <c r="O27" s="46"/>
      <c r="P27" s="46"/>
      <c r="Q27" s="46"/>
      <c r="R27" s="46"/>
      <c r="S27" s="46"/>
      <c r="T27" s="46"/>
      <c r="U27" s="46"/>
    </row>
    <row r="28" spans="1:21" s="49" customFormat="1" ht="30" x14ac:dyDescent="0.25">
      <c r="A28" s="242">
        <f t="shared" si="0"/>
        <v>24</v>
      </c>
      <c r="B28" s="309" t="s">
        <v>308</v>
      </c>
      <c r="C28" s="52">
        <v>2134.1999999999998</v>
      </c>
      <c r="D28" s="52">
        <v>2129.6999999999998</v>
      </c>
      <c r="E28" s="52">
        <v>2181.9</v>
      </c>
      <c r="F28" s="40">
        <v>-24.4</v>
      </c>
      <c r="G28" s="52">
        <v>-29.2</v>
      </c>
      <c r="H28" s="52">
        <v>-65.8</v>
      </c>
      <c r="I28" s="40">
        <v>-1.1000000000000001</v>
      </c>
      <c r="J28" s="52">
        <v>-1.4</v>
      </c>
      <c r="K28" s="182">
        <v>-2.9</v>
      </c>
      <c r="L28" s="38"/>
      <c r="M28" s="46"/>
      <c r="N28" s="46"/>
      <c r="O28" s="46"/>
      <c r="P28" s="46"/>
      <c r="Q28" s="46"/>
      <c r="R28" s="46"/>
      <c r="S28" s="46"/>
      <c r="T28" s="46"/>
      <c r="U28" s="46"/>
    </row>
    <row r="29" spans="1:21" s="49" customFormat="1" x14ac:dyDescent="0.25">
      <c r="A29" s="241"/>
      <c r="B29" s="309" t="s">
        <v>39</v>
      </c>
      <c r="C29" s="52"/>
      <c r="D29" s="52"/>
      <c r="E29" s="52"/>
      <c r="F29" s="40"/>
      <c r="G29" s="52"/>
      <c r="H29" s="52"/>
      <c r="I29" s="40"/>
      <c r="J29" s="52"/>
      <c r="K29" s="182"/>
      <c r="L29" s="38"/>
      <c r="M29" s="46"/>
      <c r="N29" s="46"/>
      <c r="O29" s="46"/>
      <c r="P29" s="46"/>
      <c r="Q29" s="46"/>
      <c r="R29" s="46"/>
      <c r="S29" s="46"/>
      <c r="T29" s="46"/>
      <c r="U29" s="46"/>
    </row>
    <row r="30" spans="1:21" s="49" customFormat="1" ht="30" x14ac:dyDescent="0.25">
      <c r="A30" s="242">
        <f>+A28+1</f>
        <v>25</v>
      </c>
      <c r="B30" s="305" t="s">
        <v>309</v>
      </c>
      <c r="C30" s="52">
        <v>1660.1</v>
      </c>
      <c r="D30" s="52">
        <v>1642.1</v>
      </c>
      <c r="E30" s="52">
        <v>1748.6</v>
      </c>
      <c r="F30" s="40">
        <v>50</v>
      </c>
      <c r="G30" s="52">
        <v>39.700000000000003</v>
      </c>
      <c r="H30" s="52">
        <v>50.7</v>
      </c>
      <c r="I30" s="40">
        <v>3.1</v>
      </c>
      <c r="J30" s="52">
        <v>2.5</v>
      </c>
      <c r="K30" s="182">
        <v>3</v>
      </c>
      <c r="L30" s="38"/>
      <c r="M30" s="46"/>
      <c r="N30" s="46"/>
      <c r="O30" s="46"/>
      <c r="P30" s="46"/>
      <c r="Q30" s="46"/>
      <c r="R30" s="46"/>
      <c r="S30" s="46"/>
      <c r="T30" s="46"/>
      <c r="U30" s="46"/>
    </row>
    <row r="31" spans="1:21" s="125" customFormat="1" x14ac:dyDescent="0.25">
      <c r="A31" s="241">
        <f t="shared" si="0"/>
        <v>26</v>
      </c>
      <c r="B31" s="310" t="s">
        <v>145</v>
      </c>
      <c r="C31" s="82">
        <v>2091.8000000000002</v>
      </c>
      <c r="D31" s="82">
        <v>2080.5</v>
      </c>
      <c r="E31" s="82">
        <v>1941.4</v>
      </c>
      <c r="F31" s="83">
        <v>-6.6</v>
      </c>
      <c r="G31" s="82">
        <v>-98.8</v>
      </c>
      <c r="H31" s="82">
        <v>-100.8</v>
      </c>
      <c r="I31" s="83">
        <v>-0.3</v>
      </c>
      <c r="J31" s="82">
        <v>-4.5</v>
      </c>
      <c r="K31" s="181">
        <v>-4.9000000000000004</v>
      </c>
      <c r="L31" s="179"/>
      <c r="M31" s="124"/>
      <c r="N31" s="124"/>
      <c r="O31" s="124"/>
      <c r="P31" s="124"/>
      <c r="Q31" s="124"/>
      <c r="R31" s="124"/>
      <c r="S31" s="124"/>
      <c r="T31" s="124"/>
      <c r="U31" s="124"/>
    </row>
    <row r="32" spans="1:21" s="49" customFormat="1" ht="30" x14ac:dyDescent="0.25">
      <c r="A32" s="242">
        <f t="shared" si="0"/>
        <v>27</v>
      </c>
      <c r="B32" s="306" t="s">
        <v>299</v>
      </c>
      <c r="C32" s="52">
        <v>495.2</v>
      </c>
      <c r="D32" s="52">
        <v>454.7</v>
      </c>
      <c r="E32" s="52">
        <v>533.29999999999995</v>
      </c>
      <c r="F32" s="40">
        <v>-74.900000000000006</v>
      </c>
      <c r="G32" s="52">
        <v>-165.9</v>
      </c>
      <c r="H32" s="52">
        <v>-174.5</v>
      </c>
      <c r="I32" s="40">
        <v>-13.1</v>
      </c>
      <c r="J32" s="52">
        <v>-26.7</v>
      </c>
      <c r="K32" s="182">
        <v>-24.7</v>
      </c>
      <c r="L32" s="38"/>
      <c r="M32" s="46"/>
      <c r="N32" s="46"/>
      <c r="O32" s="46"/>
      <c r="P32" s="46"/>
      <c r="Q32" s="46"/>
      <c r="R32" s="46"/>
      <c r="S32" s="46"/>
      <c r="T32" s="46"/>
      <c r="U32" s="46"/>
    </row>
    <row r="33" spans="1:21" s="49" customFormat="1" x14ac:dyDescent="0.25">
      <c r="A33" s="241">
        <f t="shared" si="0"/>
        <v>28</v>
      </c>
      <c r="B33" s="306" t="s">
        <v>98</v>
      </c>
      <c r="C33" s="52">
        <v>1593.4</v>
      </c>
      <c r="D33" s="52">
        <v>1630.3</v>
      </c>
      <c r="E33" s="52">
        <v>1699.6</v>
      </c>
      <c r="F33" s="40">
        <v>68.3</v>
      </c>
      <c r="G33" s="52">
        <v>67.099999999999994</v>
      </c>
      <c r="H33" s="52">
        <v>73.7</v>
      </c>
      <c r="I33" s="40">
        <v>4.5</v>
      </c>
      <c r="J33" s="52">
        <v>4.3</v>
      </c>
      <c r="K33" s="182">
        <v>4.5</v>
      </c>
      <c r="L33" s="38"/>
      <c r="M33" s="46"/>
      <c r="N33" s="46"/>
      <c r="O33" s="46"/>
      <c r="P33" s="46"/>
      <c r="Q33" s="46"/>
      <c r="R33" s="46"/>
      <c r="S33" s="46"/>
      <c r="T33" s="46"/>
      <c r="U33" s="46"/>
    </row>
    <row r="34" spans="1:21" s="49" customFormat="1" x14ac:dyDescent="0.25">
      <c r="A34" s="243">
        <f>+A33+1</f>
        <v>29</v>
      </c>
      <c r="B34" s="306" t="s">
        <v>99</v>
      </c>
      <c r="C34" s="84">
        <v>-3.2</v>
      </c>
      <c r="D34" s="176">
        <v>4.4000000000000004</v>
      </c>
      <c r="E34" s="177">
        <v>291.5</v>
      </c>
      <c r="F34" s="84">
        <v>0</v>
      </c>
      <c r="G34" s="176">
        <v>0</v>
      </c>
      <c r="H34" s="177">
        <v>0</v>
      </c>
      <c r="I34" s="293" t="s">
        <v>23</v>
      </c>
      <c r="J34" s="293" t="s">
        <v>23</v>
      </c>
      <c r="K34" s="297" t="s">
        <v>23</v>
      </c>
      <c r="L34" s="38"/>
      <c r="M34" s="46"/>
      <c r="N34" s="46"/>
      <c r="O34" s="46"/>
      <c r="P34" s="46"/>
      <c r="Q34" s="46"/>
      <c r="R34" s="46"/>
      <c r="S34" s="46"/>
      <c r="T34" s="46"/>
      <c r="U34" s="46"/>
    </row>
    <row r="35" spans="1:21" s="49" customFormat="1" x14ac:dyDescent="0.25">
      <c r="A35" s="431"/>
      <c r="B35" s="431"/>
      <c r="C35" s="431"/>
      <c r="D35" s="431"/>
      <c r="E35" s="431"/>
      <c r="F35" s="431"/>
      <c r="G35" s="431"/>
      <c r="H35" s="431"/>
      <c r="I35" s="431"/>
      <c r="J35" s="431"/>
      <c r="K35" s="431"/>
      <c r="L35" s="51"/>
      <c r="M35" s="46"/>
      <c r="N35" s="46"/>
      <c r="O35" s="46"/>
      <c r="P35" s="46"/>
      <c r="Q35" s="46"/>
      <c r="R35" s="46"/>
      <c r="S35" s="46"/>
      <c r="T35" s="46"/>
      <c r="U35" s="46"/>
    </row>
    <row r="36" spans="1:21" s="49" customFormat="1" x14ac:dyDescent="0.25">
      <c r="A36" s="320" t="s">
        <v>150</v>
      </c>
      <c r="B36" s="320"/>
      <c r="C36" s="320"/>
      <c r="D36" s="320"/>
      <c r="E36" s="320"/>
      <c r="F36" s="320"/>
      <c r="G36" s="320"/>
      <c r="H36" s="320"/>
      <c r="I36" s="320"/>
      <c r="J36" s="320"/>
      <c r="K36" s="320"/>
      <c r="L36" s="51"/>
      <c r="M36" s="46"/>
      <c r="N36" s="46"/>
      <c r="O36" s="46"/>
      <c r="P36" s="46"/>
      <c r="Q36" s="46"/>
      <c r="R36" s="46"/>
      <c r="S36" s="46"/>
      <c r="T36" s="46"/>
      <c r="U36" s="46"/>
    </row>
    <row r="37" spans="1:21" x14ac:dyDescent="0.25">
      <c r="B37" s="37"/>
      <c r="C37" s="38"/>
      <c r="D37" s="38"/>
      <c r="E37" s="38"/>
      <c r="F37" s="38"/>
      <c r="G37" s="38"/>
      <c r="H37" s="38"/>
      <c r="I37" s="51"/>
      <c r="J37" s="51"/>
      <c r="K37" s="51"/>
      <c r="L37" s="51"/>
    </row>
    <row r="38" spans="1:21" x14ac:dyDescent="0.25">
      <c r="B38" s="37"/>
      <c r="C38" s="38"/>
      <c r="D38" s="38"/>
      <c r="E38" s="38"/>
      <c r="F38" s="38"/>
      <c r="G38" s="38"/>
      <c r="H38" s="38"/>
      <c r="I38" s="51"/>
      <c r="J38" s="51"/>
      <c r="K38" s="51"/>
      <c r="L38" s="51"/>
    </row>
    <row r="39" spans="1:21" x14ac:dyDescent="0.25">
      <c r="B39" s="37"/>
      <c r="C39" s="38"/>
      <c r="D39" s="38"/>
      <c r="E39" s="38"/>
      <c r="F39" s="38"/>
      <c r="G39" s="38"/>
      <c r="H39" s="38"/>
      <c r="I39" s="51"/>
      <c r="J39" s="51"/>
      <c r="K39" s="51"/>
      <c r="L39" s="51"/>
    </row>
    <row r="40" spans="1:21" x14ac:dyDescent="0.25">
      <c r="B40" s="37"/>
      <c r="C40" s="38"/>
      <c r="D40" s="38"/>
      <c r="E40" s="38"/>
      <c r="F40" s="41"/>
      <c r="G40" s="41"/>
      <c r="H40" s="41"/>
      <c r="I40" s="51"/>
      <c r="J40" s="51"/>
      <c r="K40" s="51"/>
      <c r="L40" s="51"/>
    </row>
    <row r="41" spans="1:21" x14ac:dyDescent="0.25">
      <c r="B41" s="37"/>
      <c r="C41" s="38"/>
      <c r="D41" s="38"/>
      <c r="E41" s="38"/>
      <c r="F41" s="41"/>
      <c r="G41" s="41"/>
      <c r="H41" s="41"/>
      <c r="I41" s="51"/>
      <c r="J41" s="51"/>
      <c r="K41" s="51"/>
      <c r="L41" s="51"/>
    </row>
    <row r="42" spans="1:21" x14ac:dyDescent="0.25">
      <c r="B42" s="37"/>
      <c r="C42" s="38"/>
      <c r="D42" s="38"/>
      <c r="E42" s="38"/>
      <c r="F42" s="41"/>
      <c r="G42" s="41"/>
      <c r="H42" s="41"/>
      <c r="I42" s="51"/>
      <c r="J42" s="51"/>
      <c r="K42" s="51"/>
      <c r="L42" s="51"/>
    </row>
    <row r="43" spans="1:21" x14ac:dyDescent="0.25">
      <c r="B43" s="30"/>
      <c r="C43" s="36"/>
      <c r="D43" s="36"/>
      <c r="E43" s="36"/>
      <c r="F43" s="34"/>
      <c r="G43" s="34"/>
      <c r="H43" s="34"/>
    </row>
    <row r="44" spans="1:21" x14ac:dyDescent="0.25">
      <c r="B44" s="30"/>
      <c r="C44" s="36"/>
      <c r="D44" s="36"/>
      <c r="E44" s="36"/>
      <c r="F44" s="34"/>
      <c r="G44" s="34"/>
      <c r="H44" s="34"/>
    </row>
    <row r="45" spans="1:21" x14ac:dyDescent="0.25">
      <c r="B45" s="30"/>
      <c r="C45" s="36"/>
      <c r="D45" s="36"/>
      <c r="E45" s="36"/>
      <c r="F45" s="34"/>
      <c r="G45" s="34"/>
      <c r="H45" s="34"/>
    </row>
    <row r="46" spans="1:21" x14ac:dyDescent="0.25">
      <c r="B46" s="30"/>
      <c r="C46" s="36"/>
      <c r="D46" s="36"/>
      <c r="E46" s="36"/>
      <c r="F46" s="34"/>
      <c r="G46" s="34"/>
      <c r="H46" s="34"/>
    </row>
    <row r="47" spans="1:21" x14ac:dyDescent="0.25">
      <c r="B47" s="30"/>
      <c r="C47" s="36"/>
      <c r="D47" s="36"/>
      <c r="E47" s="36"/>
      <c r="F47" s="34"/>
      <c r="G47" s="34"/>
      <c r="H47" s="34"/>
    </row>
    <row r="48" spans="1:21" x14ac:dyDescent="0.25">
      <c r="B48" s="30"/>
      <c r="C48" s="36"/>
      <c r="D48" s="36"/>
      <c r="E48" s="36"/>
      <c r="F48" s="34"/>
      <c r="G48" s="34"/>
      <c r="H48" s="34"/>
    </row>
    <row r="49" spans="2:8" x14ac:dyDescent="0.25">
      <c r="B49" s="30"/>
      <c r="C49" s="36"/>
      <c r="D49" s="36"/>
      <c r="E49" s="36"/>
      <c r="F49" s="34"/>
      <c r="G49" s="34"/>
      <c r="H49" s="34"/>
    </row>
    <row r="50" spans="2:8" x14ac:dyDescent="0.25">
      <c r="B50" s="30"/>
      <c r="C50" s="36"/>
      <c r="D50" s="36"/>
      <c r="E50" s="36"/>
      <c r="F50" s="34"/>
      <c r="G50" s="34"/>
      <c r="H50" s="34"/>
    </row>
    <row r="51" spans="2:8" x14ac:dyDescent="0.25">
      <c r="B51" s="30"/>
      <c r="C51" s="36"/>
      <c r="D51" s="36"/>
      <c r="E51" s="36"/>
      <c r="F51" s="34"/>
      <c r="G51" s="34"/>
      <c r="H51" s="34"/>
    </row>
    <row r="52" spans="2:8" x14ac:dyDescent="0.25">
      <c r="B52" s="30"/>
      <c r="C52" s="36"/>
      <c r="D52" s="36"/>
      <c r="E52" s="36"/>
      <c r="F52" s="34"/>
      <c r="G52" s="34"/>
      <c r="H52" s="34"/>
    </row>
    <row r="53" spans="2:8" x14ac:dyDescent="0.25">
      <c r="B53" s="30"/>
      <c r="C53" s="36"/>
      <c r="D53" s="36"/>
      <c r="E53" s="36"/>
      <c r="F53" s="34"/>
      <c r="G53" s="34"/>
      <c r="H53" s="34"/>
    </row>
    <row r="54" spans="2:8" x14ac:dyDescent="0.25">
      <c r="B54" s="30"/>
      <c r="C54" s="36"/>
      <c r="D54" s="36"/>
      <c r="E54" s="36"/>
      <c r="F54" s="34"/>
      <c r="G54" s="34"/>
      <c r="H54" s="34"/>
    </row>
    <row r="55" spans="2:8" x14ac:dyDescent="0.25">
      <c r="B55" s="30"/>
      <c r="C55" s="36"/>
      <c r="D55" s="36"/>
      <c r="E55" s="36"/>
      <c r="F55" s="34"/>
      <c r="G55" s="34"/>
      <c r="H55" s="34"/>
    </row>
    <row r="56" spans="2:8" x14ac:dyDescent="0.25">
      <c r="B56" s="30"/>
      <c r="C56" s="36"/>
      <c r="D56" s="36"/>
      <c r="E56" s="36"/>
      <c r="F56" s="34"/>
      <c r="G56" s="34"/>
      <c r="H56" s="34"/>
    </row>
    <row r="57" spans="2:8" x14ac:dyDescent="0.25">
      <c r="B57" s="30"/>
      <c r="C57" s="36"/>
      <c r="D57" s="36"/>
      <c r="E57" s="36"/>
      <c r="F57" s="34"/>
      <c r="G57" s="34"/>
      <c r="H57" s="34"/>
    </row>
    <row r="58" spans="2:8" x14ac:dyDescent="0.25">
      <c r="B58" s="30"/>
      <c r="C58" s="36"/>
      <c r="D58" s="36"/>
      <c r="E58" s="36"/>
      <c r="F58" s="34"/>
      <c r="G58" s="34"/>
      <c r="H58" s="34"/>
    </row>
    <row r="59" spans="2:8" x14ac:dyDescent="0.25">
      <c r="B59" s="30"/>
      <c r="C59" s="36"/>
      <c r="D59" s="36"/>
      <c r="E59" s="36"/>
      <c r="F59" s="34"/>
      <c r="G59" s="34"/>
      <c r="H59" s="34"/>
    </row>
    <row r="60" spans="2:8" x14ac:dyDescent="0.25">
      <c r="B60" s="30"/>
      <c r="C60" s="36"/>
      <c r="D60" s="36"/>
      <c r="E60" s="36"/>
      <c r="F60" s="34"/>
      <c r="G60" s="34"/>
      <c r="H60" s="34"/>
    </row>
    <row r="61" spans="2:8" x14ac:dyDescent="0.25">
      <c r="B61" s="30"/>
      <c r="C61" s="36"/>
      <c r="D61" s="36"/>
      <c r="E61" s="36"/>
      <c r="F61" s="34"/>
      <c r="G61" s="34"/>
      <c r="H61" s="34"/>
    </row>
    <row r="62" spans="2:8" x14ac:dyDescent="0.25">
      <c r="B62" s="30"/>
      <c r="C62" s="36"/>
      <c r="D62" s="36"/>
      <c r="E62" s="36"/>
      <c r="F62" s="34"/>
      <c r="G62" s="34"/>
      <c r="H62" s="34"/>
    </row>
    <row r="63" spans="2:8" x14ac:dyDescent="0.25">
      <c r="B63" s="30"/>
      <c r="C63" s="36"/>
      <c r="D63" s="36"/>
      <c r="E63" s="36"/>
      <c r="F63" s="34"/>
      <c r="G63" s="34"/>
      <c r="H63" s="34"/>
    </row>
    <row r="64" spans="2:8" x14ac:dyDescent="0.25">
      <c r="B64" s="30"/>
      <c r="C64" s="36"/>
      <c r="D64" s="36"/>
      <c r="E64" s="36"/>
      <c r="F64" s="34"/>
      <c r="G64" s="34"/>
      <c r="H64" s="34"/>
    </row>
    <row r="65" spans="2:8" x14ac:dyDescent="0.25">
      <c r="B65" s="30"/>
      <c r="C65" s="36"/>
      <c r="D65" s="36"/>
      <c r="E65" s="36"/>
      <c r="F65" s="34"/>
      <c r="G65" s="34"/>
      <c r="H65" s="34"/>
    </row>
    <row r="66" spans="2:8" x14ac:dyDescent="0.25">
      <c r="B66" s="30"/>
      <c r="C66" s="36"/>
      <c r="D66" s="36"/>
      <c r="E66" s="36"/>
      <c r="F66" s="34"/>
      <c r="G66" s="34"/>
      <c r="H66" s="34"/>
    </row>
    <row r="67" spans="2:8" x14ac:dyDescent="0.25">
      <c r="B67" s="30"/>
      <c r="C67" s="36"/>
      <c r="D67" s="36"/>
      <c r="E67" s="36"/>
      <c r="F67" s="34"/>
      <c r="G67" s="34"/>
      <c r="H67" s="34"/>
    </row>
    <row r="68" spans="2:8" x14ac:dyDescent="0.25">
      <c r="B68" s="30"/>
      <c r="C68" s="36"/>
      <c r="D68" s="36"/>
      <c r="E68" s="36"/>
      <c r="F68" s="34"/>
      <c r="G68" s="34"/>
      <c r="H68" s="34"/>
    </row>
    <row r="69" spans="2:8" x14ac:dyDescent="0.25">
      <c r="B69" s="30"/>
      <c r="C69" s="36"/>
      <c r="D69" s="36"/>
      <c r="E69" s="36"/>
      <c r="F69" s="34"/>
      <c r="G69" s="34"/>
      <c r="H69" s="34"/>
    </row>
    <row r="70" spans="2:8" x14ac:dyDescent="0.25">
      <c r="B70" s="30"/>
      <c r="C70" s="36"/>
      <c r="D70" s="36"/>
      <c r="E70" s="36"/>
      <c r="F70" s="34"/>
      <c r="G70" s="34"/>
      <c r="H70" s="34"/>
    </row>
    <row r="71" spans="2:8" x14ac:dyDescent="0.25">
      <c r="B71" s="30"/>
      <c r="C71" s="36"/>
      <c r="D71" s="36"/>
      <c r="E71" s="36"/>
      <c r="F71" s="34"/>
      <c r="G71" s="34"/>
      <c r="H71" s="34"/>
    </row>
    <row r="72" spans="2:8" x14ac:dyDescent="0.25">
      <c r="B72" s="30"/>
      <c r="C72" s="36"/>
      <c r="D72" s="36"/>
      <c r="E72" s="36"/>
      <c r="F72" s="29"/>
      <c r="G72" s="29"/>
      <c r="H72" s="29"/>
    </row>
    <row r="73" spans="2:8" x14ac:dyDescent="0.25">
      <c r="B73" s="30"/>
      <c r="C73" s="36"/>
      <c r="D73" s="36"/>
      <c r="E73" s="36"/>
      <c r="F73" s="34"/>
      <c r="G73" s="34"/>
      <c r="H73" s="34"/>
    </row>
    <row r="74" spans="2:8" x14ac:dyDescent="0.25">
      <c r="B74" s="30"/>
      <c r="C74" s="36"/>
      <c r="D74" s="36"/>
      <c r="E74" s="36"/>
      <c r="F74" s="34"/>
      <c r="G74" s="34"/>
      <c r="H74" s="34"/>
    </row>
    <row r="75" spans="2:8" x14ac:dyDescent="0.25">
      <c r="B75" s="30"/>
      <c r="C75" s="36"/>
      <c r="D75" s="36"/>
      <c r="E75" s="36"/>
      <c r="F75" s="34"/>
      <c r="G75" s="34"/>
      <c r="H75" s="34"/>
    </row>
    <row r="76" spans="2:8" x14ac:dyDescent="0.25">
      <c r="B76" s="30"/>
      <c r="C76" s="36"/>
      <c r="D76" s="36"/>
      <c r="E76" s="36"/>
      <c r="F76" s="34"/>
      <c r="G76" s="34"/>
      <c r="H76" s="34"/>
    </row>
    <row r="77" spans="2:8" x14ac:dyDescent="0.25">
      <c r="B77" s="30"/>
      <c r="C77" s="36"/>
      <c r="D77" s="36"/>
      <c r="E77" s="36"/>
      <c r="F77" s="34"/>
      <c r="G77" s="34"/>
      <c r="H77" s="34"/>
    </row>
    <row r="78" spans="2:8" x14ac:dyDescent="0.25">
      <c r="B78" s="30"/>
      <c r="C78" s="36"/>
      <c r="D78" s="36"/>
      <c r="E78" s="36"/>
      <c r="F78" s="34"/>
      <c r="G78" s="34"/>
      <c r="H78" s="34"/>
    </row>
    <row r="79" spans="2:8" x14ac:dyDescent="0.25">
      <c r="B79" s="30"/>
      <c r="C79" s="36"/>
      <c r="D79" s="36"/>
      <c r="E79" s="36"/>
      <c r="F79" s="34"/>
      <c r="G79" s="34"/>
      <c r="H79" s="34"/>
    </row>
    <row r="80" spans="2:8" x14ac:dyDescent="0.25">
      <c r="B80" s="30"/>
      <c r="C80" s="36"/>
      <c r="D80" s="36"/>
      <c r="E80" s="36"/>
      <c r="F80" s="34"/>
      <c r="G80" s="34"/>
      <c r="H80" s="34"/>
    </row>
    <row r="81" spans="2:8" x14ac:dyDescent="0.25">
      <c r="B81" s="30"/>
      <c r="C81" s="36"/>
      <c r="D81" s="36"/>
      <c r="E81" s="36"/>
      <c r="F81" s="34"/>
      <c r="G81" s="34"/>
      <c r="H81" s="34"/>
    </row>
    <row r="82" spans="2:8" x14ac:dyDescent="0.25">
      <c r="B82" s="30"/>
      <c r="C82" s="36"/>
      <c r="D82" s="36"/>
      <c r="E82" s="36"/>
      <c r="F82" s="34"/>
      <c r="G82" s="34"/>
      <c r="H82" s="34"/>
    </row>
    <row r="83" spans="2:8" x14ac:dyDescent="0.25">
      <c r="B83" s="30"/>
      <c r="C83" s="36"/>
      <c r="D83" s="36"/>
      <c r="E83" s="36"/>
      <c r="F83" s="34"/>
      <c r="G83" s="34"/>
      <c r="H83" s="34"/>
    </row>
    <row r="84" spans="2:8" x14ac:dyDescent="0.25">
      <c r="B84" s="30"/>
      <c r="C84" s="36"/>
      <c r="D84" s="36"/>
      <c r="E84" s="36"/>
      <c r="F84" s="34"/>
      <c r="G84" s="34"/>
      <c r="H84" s="34"/>
    </row>
    <row r="85" spans="2:8" x14ac:dyDescent="0.25">
      <c r="B85" s="30"/>
      <c r="C85" s="36"/>
      <c r="D85" s="36"/>
      <c r="E85" s="36"/>
      <c r="F85" s="34"/>
      <c r="G85" s="34"/>
      <c r="H85" s="34"/>
    </row>
    <row r="86" spans="2:8" x14ac:dyDescent="0.25">
      <c r="B86" s="30"/>
      <c r="C86" s="36"/>
      <c r="D86" s="36"/>
      <c r="E86" s="36"/>
      <c r="F86" s="34"/>
      <c r="G86" s="34"/>
      <c r="H86" s="34"/>
    </row>
    <row r="87" spans="2:8" x14ac:dyDescent="0.25">
      <c r="B87" s="30"/>
      <c r="C87" s="36"/>
      <c r="D87" s="36"/>
      <c r="E87" s="36"/>
      <c r="F87" s="34"/>
      <c r="G87" s="34"/>
      <c r="H87" s="34"/>
    </row>
    <row r="88" spans="2:8" x14ac:dyDescent="0.25">
      <c r="B88" s="30"/>
      <c r="C88" s="36"/>
      <c r="D88" s="36"/>
      <c r="E88" s="36"/>
      <c r="F88" s="34"/>
      <c r="G88" s="34"/>
      <c r="H88" s="34"/>
    </row>
    <row r="89" spans="2:8" x14ac:dyDescent="0.25">
      <c r="B89" s="30"/>
      <c r="C89" s="36"/>
      <c r="D89" s="36"/>
      <c r="E89" s="36"/>
      <c r="F89" s="34"/>
      <c r="G89" s="34"/>
      <c r="H89" s="34"/>
    </row>
    <row r="90" spans="2:8" x14ac:dyDescent="0.25">
      <c r="B90" s="30"/>
      <c r="C90" s="36"/>
      <c r="D90" s="36"/>
      <c r="E90" s="36"/>
      <c r="F90" s="34"/>
      <c r="G90" s="34"/>
      <c r="H90" s="34"/>
    </row>
  </sheetData>
  <mergeCells count="9">
    <mergeCell ref="A1:K1"/>
    <mergeCell ref="A36:K36"/>
    <mergeCell ref="C2:H2"/>
    <mergeCell ref="I2:K3"/>
    <mergeCell ref="B2:B4"/>
    <mergeCell ref="A35:K35"/>
    <mergeCell ref="C3:E3"/>
    <mergeCell ref="F3:H3"/>
    <mergeCell ref="A2:A4"/>
  </mergeCells>
  <pageMargins left="0.25" right="0.25" top="0.75" bottom="0.75" header="0.3" footer="0.3"/>
  <pageSetup scale="87"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64"/>
  <sheetViews>
    <sheetView showGridLines="0" topLeftCell="A4" zoomScale="85" zoomScaleNormal="85" workbookViewId="0">
      <pane xSplit="1" topLeftCell="I1" activePane="topRight" state="frozen"/>
      <selection activeCell="A7" sqref="A7"/>
      <selection pane="topRight" activeCell="AL6" sqref="AL6"/>
    </sheetView>
  </sheetViews>
  <sheetFormatPr defaultColWidth="7.85546875" defaultRowHeight="13.5" x14ac:dyDescent="0.25"/>
  <cols>
    <col min="1" max="1" width="47.7109375" style="3" customWidth="1"/>
    <col min="2" max="12" width="8.7109375" style="3" customWidth="1"/>
    <col min="13" max="38" width="8.7109375" style="4" customWidth="1"/>
    <col min="39" max="16384" width="7.85546875" style="4"/>
  </cols>
  <sheetData>
    <row r="1" spans="1:39" ht="24" customHeight="1" x14ac:dyDescent="0.35">
      <c r="A1" s="332" t="s">
        <v>1</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c r="AH1" s="332"/>
      <c r="AI1" s="332"/>
      <c r="AJ1" s="332"/>
      <c r="AK1" s="332"/>
      <c r="AL1" s="332"/>
    </row>
    <row r="2" spans="1:39" ht="17.100000000000001" customHeight="1" x14ac:dyDescent="0.25">
      <c r="A2" s="324"/>
      <c r="B2" s="314">
        <v>2007</v>
      </c>
      <c r="C2" s="314">
        <v>2008</v>
      </c>
      <c r="D2" s="314">
        <v>2009</v>
      </c>
      <c r="E2" s="314">
        <v>2010</v>
      </c>
      <c r="F2" s="314">
        <v>2011</v>
      </c>
      <c r="G2" s="314">
        <v>2012</v>
      </c>
      <c r="H2" s="314">
        <v>2013</v>
      </c>
      <c r="I2" s="314">
        <v>2014</v>
      </c>
      <c r="J2" s="314">
        <v>2015</v>
      </c>
      <c r="K2" s="314">
        <v>2016</v>
      </c>
      <c r="L2" s="314">
        <v>2017</v>
      </c>
      <c r="M2" s="321" t="s">
        <v>186</v>
      </c>
      <c r="N2" s="322"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c r="AM2" s="57"/>
    </row>
    <row r="3" spans="1:39" ht="15" x14ac:dyDescent="0.25">
      <c r="A3" s="325"/>
      <c r="B3" s="315">
        <v>2007</v>
      </c>
      <c r="C3" s="315">
        <v>2008</v>
      </c>
      <c r="D3" s="315">
        <v>2009</v>
      </c>
      <c r="E3" s="315">
        <v>2010</v>
      </c>
      <c r="F3" s="315">
        <v>2011</v>
      </c>
      <c r="G3" s="315">
        <v>2012</v>
      </c>
      <c r="H3" s="315">
        <v>2013</v>
      </c>
      <c r="I3" s="315">
        <v>2014</v>
      </c>
      <c r="J3" s="315">
        <v>2015</v>
      </c>
      <c r="K3" s="315">
        <v>2016</v>
      </c>
      <c r="L3" s="315">
        <v>2017</v>
      </c>
      <c r="M3" s="317">
        <v>2012</v>
      </c>
      <c r="N3" s="318">
        <v>2012</v>
      </c>
      <c r="O3" s="318">
        <v>2012</v>
      </c>
      <c r="P3" s="319">
        <v>2012</v>
      </c>
      <c r="Q3" s="317">
        <v>2013</v>
      </c>
      <c r="R3" s="318">
        <v>2013</v>
      </c>
      <c r="S3" s="318">
        <v>2013</v>
      </c>
      <c r="T3" s="319">
        <v>2013</v>
      </c>
      <c r="U3" s="317">
        <v>2014</v>
      </c>
      <c r="V3" s="318">
        <v>2014</v>
      </c>
      <c r="W3" s="318">
        <v>2014</v>
      </c>
      <c r="X3" s="319">
        <v>2014</v>
      </c>
      <c r="Y3" s="317">
        <v>2015</v>
      </c>
      <c r="Z3" s="318">
        <v>2015</v>
      </c>
      <c r="AA3" s="318">
        <v>2015</v>
      </c>
      <c r="AB3" s="319">
        <v>2015</v>
      </c>
      <c r="AC3" s="317">
        <v>2016</v>
      </c>
      <c r="AD3" s="318">
        <v>2016</v>
      </c>
      <c r="AE3" s="318">
        <v>2016</v>
      </c>
      <c r="AF3" s="319">
        <v>2016</v>
      </c>
      <c r="AG3" s="317">
        <v>2017</v>
      </c>
      <c r="AH3" s="318">
        <v>2017</v>
      </c>
      <c r="AI3" s="318">
        <v>2017</v>
      </c>
      <c r="AJ3" s="319">
        <v>2017</v>
      </c>
      <c r="AK3" s="330">
        <v>2018</v>
      </c>
      <c r="AL3" s="331">
        <v>2018</v>
      </c>
      <c r="AM3" s="57"/>
    </row>
    <row r="4" spans="1:39" ht="15" x14ac:dyDescent="0.25">
      <c r="A4" s="326"/>
      <c r="B4" s="316">
        <v>2007</v>
      </c>
      <c r="C4" s="316">
        <v>2008</v>
      </c>
      <c r="D4" s="316">
        <v>2009</v>
      </c>
      <c r="E4" s="316">
        <v>2010</v>
      </c>
      <c r="F4" s="316">
        <v>2011</v>
      </c>
      <c r="G4" s="316">
        <v>2012</v>
      </c>
      <c r="H4" s="316">
        <v>2013</v>
      </c>
      <c r="I4" s="316">
        <v>2014</v>
      </c>
      <c r="J4" s="316">
        <v>2015</v>
      </c>
      <c r="K4" s="316">
        <v>2016</v>
      </c>
      <c r="L4" s="316">
        <v>2017</v>
      </c>
      <c r="M4" s="9" t="s">
        <v>155</v>
      </c>
      <c r="N4" s="9" t="s">
        <v>154</v>
      </c>
      <c r="O4" s="9" t="s">
        <v>153</v>
      </c>
      <c r="P4" s="9" t="s">
        <v>152</v>
      </c>
      <c r="Q4" s="9" t="s">
        <v>155</v>
      </c>
      <c r="R4" s="9" t="s">
        <v>154</v>
      </c>
      <c r="S4" s="9" t="s">
        <v>153</v>
      </c>
      <c r="T4" s="9" t="s">
        <v>152</v>
      </c>
      <c r="U4" s="9" t="s">
        <v>155</v>
      </c>
      <c r="V4" s="9" t="s">
        <v>154</v>
      </c>
      <c r="W4" s="9" t="s">
        <v>153</v>
      </c>
      <c r="X4" s="9" t="s">
        <v>152</v>
      </c>
      <c r="Y4" s="9" t="s">
        <v>155</v>
      </c>
      <c r="Z4" s="9" t="s">
        <v>154</v>
      </c>
      <c r="AA4" s="9" t="s">
        <v>153</v>
      </c>
      <c r="AB4" s="9" t="s">
        <v>152</v>
      </c>
      <c r="AC4" s="9" t="s">
        <v>155</v>
      </c>
      <c r="AD4" s="9" t="s">
        <v>154</v>
      </c>
      <c r="AE4" s="9" t="s">
        <v>153</v>
      </c>
      <c r="AF4" s="9" t="s">
        <v>152</v>
      </c>
      <c r="AG4" s="9" t="s">
        <v>155</v>
      </c>
      <c r="AH4" s="9" t="s">
        <v>154</v>
      </c>
      <c r="AI4" s="9" t="s">
        <v>153</v>
      </c>
      <c r="AJ4" s="9" t="s">
        <v>152</v>
      </c>
      <c r="AK4" s="185" t="s">
        <v>155</v>
      </c>
      <c r="AL4" s="469" t="s">
        <v>154</v>
      </c>
      <c r="AM4" s="163"/>
    </row>
    <row r="5" spans="1:39" ht="15" x14ac:dyDescent="0.25">
      <c r="A5" s="312" t="s">
        <v>13</v>
      </c>
      <c r="B5" s="70">
        <v>1.9</v>
      </c>
      <c r="C5" s="70">
        <v>-0.1</v>
      </c>
      <c r="D5" s="70">
        <v>-2.5</v>
      </c>
      <c r="E5" s="70">
        <v>2.6</v>
      </c>
      <c r="F5" s="70">
        <v>1.6</v>
      </c>
      <c r="G5" s="70">
        <v>2.2000000000000002</v>
      </c>
      <c r="H5" s="70">
        <v>1.8</v>
      </c>
      <c r="I5" s="70">
        <v>2.5</v>
      </c>
      <c r="J5" s="70">
        <v>2.9</v>
      </c>
      <c r="K5" s="70">
        <v>1.6</v>
      </c>
      <c r="L5" s="70">
        <v>2.2000000000000002</v>
      </c>
      <c r="M5" s="70">
        <v>3.2</v>
      </c>
      <c r="N5" s="70">
        <v>1.7</v>
      </c>
      <c r="O5" s="70">
        <v>0.5</v>
      </c>
      <c r="P5" s="70">
        <v>0.5</v>
      </c>
      <c r="Q5" s="70">
        <v>3.6</v>
      </c>
      <c r="R5" s="70">
        <v>0.5</v>
      </c>
      <c r="S5" s="70">
        <v>3.2</v>
      </c>
      <c r="T5" s="70">
        <v>3.2</v>
      </c>
      <c r="U5" s="70">
        <v>-1</v>
      </c>
      <c r="V5" s="70">
        <v>5.0999999999999996</v>
      </c>
      <c r="W5" s="70">
        <v>4.9000000000000004</v>
      </c>
      <c r="X5" s="70">
        <v>1.9</v>
      </c>
      <c r="Y5" s="70">
        <v>3.3</v>
      </c>
      <c r="Z5" s="70">
        <v>3.3</v>
      </c>
      <c r="AA5" s="70">
        <v>1</v>
      </c>
      <c r="AB5" s="70">
        <v>0.4</v>
      </c>
      <c r="AC5" s="70">
        <v>1.5</v>
      </c>
      <c r="AD5" s="70">
        <v>2.2999999999999998</v>
      </c>
      <c r="AE5" s="70">
        <v>1.9</v>
      </c>
      <c r="AF5" s="70">
        <v>1.8</v>
      </c>
      <c r="AG5" s="70">
        <v>1.8</v>
      </c>
      <c r="AH5" s="70">
        <v>3</v>
      </c>
      <c r="AI5" s="70">
        <v>2.8</v>
      </c>
      <c r="AJ5" s="70">
        <v>2.2999999999999998</v>
      </c>
      <c r="AK5" s="70">
        <v>2.2000000000000002</v>
      </c>
      <c r="AL5" s="470">
        <v>4.0999999999999996</v>
      </c>
      <c r="AM5" s="57"/>
    </row>
    <row r="6" spans="1:39" ht="15" x14ac:dyDescent="0.25">
      <c r="A6" s="309" t="s">
        <v>11</v>
      </c>
      <c r="B6" s="70">
        <v>2.2000000000000002</v>
      </c>
      <c r="C6" s="70">
        <v>-0.2</v>
      </c>
      <c r="D6" s="70">
        <v>-1.3</v>
      </c>
      <c r="E6" s="70">
        <v>1.7</v>
      </c>
      <c r="F6" s="70">
        <v>1.9</v>
      </c>
      <c r="G6" s="70">
        <v>1.5</v>
      </c>
      <c r="H6" s="70">
        <v>1.5</v>
      </c>
      <c r="I6" s="70">
        <v>2.9</v>
      </c>
      <c r="J6" s="70">
        <v>3.7</v>
      </c>
      <c r="K6" s="70">
        <v>2.7</v>
      </c>
      <c r="L6" s="70">
        <v>2.5</v>
      </c>
      <c r="M6" s="70">
        <v>3.3</v>
      </c>
      <c r="N6" s="70">
        <v>0.6</v>
      </c>
      <c r="O6" s="70">
        <v>0.7</v>
      </c>
      <c r="P6" s="70">
        <v>1.8</v>
      </c>
      <c r="Q6" s="70">
        <v>2.1</v>
      </c>
      <c r="R6" s="70">
        <v>0.3</v>
      </c>
      <c r="S6" s="70">
        <v>1.6</v>
      </c>
      <c r="T6" s="70">
        <v>3.5</v>
      </c>
      <c r="U6" s="70">
        <v>1.6</v>
      </c>
      <c r="V6" s="70">
        <v>4.4000000000000004</v>
      </c>
      <c r="W6" s="70">
        <v>4.5</v>
      </c>
      <c r="X6" s="70">
        <v>4.7</v>
      </c>
      <c r="Y6" s="70">
        <v>3.5</v>
      </c>
      <c r="Z6" s="70">
        <v>3.4</v>
      </c>
      <c r="AA6" s="70">
        <v>2.9</v>
      </c>
      <c r="AB6" s="70">
        <v>2.2999999999999998</v>
      </c>
      <c r="AC6" s="70">
        <v>2.4</v>
      </c>
      <c r="AD6" s="70">
        <v>3.4</v>
      </c>
      <c r="AE6" s="70">
        <v>2.7</v>
      </c>
      <c r="AF6" s="70">
        <v>2.6</v>
      </c>
      <c r="AG6" s="70">
        <v>1.8</v>
      </c>
      <c r="AH6" s="70">
        <v>2.9</v>
      </c>
      <c r="AI6" s="70">
        <v>2.2000000000000002</v>
      </c>
      <c r="AJ6" s="70">
        <v>3.9</v>
      </c>
      <c r="AK6" s="70">
        <v>0.5</v>
      </c>
      <c r="AL6" s="470">
        <v>4</v>
      </c>
      <c r="AM6" s="57"/>
    </row>
    <row r="7" spans="1:39" ht="15" x14ac:dyDescent="0.25">
      <c r="A7" s="305" t="s">
        <v>24</v>
      </c>
      <c r="B7" s="20">
        <v>2.8</v>
      </c>
      <c r="C7" s="20">
        <v>-3</v>
      </c>
      <c r="D7" s="20">
        <v>-3.1</v>
      </c>
      <c r="E7" s="20">
        <v>2.8</v>
      </c>
      <c r="F7" s="20">
        <v>2.2000000000000002</v>
      </c>
      <c r="G7" s="20">
        <v>2.1</v>
      </c>
      <c r="H7" s="20">
        <v>3.1</v>
      </c>
      <c r="I7" s="20">
        <v>4</v>
      </c>
      <c r="J7" s="20">
        <v>4.7</v>
      </c>
      <c r="K7" s="20">
        <v>3.6</v>
      </c>
      <c r="L7" s="20">
        <v>3.7</v>
      </c>
      <c r="M7" s="20">
        <v>5.2</v>
      </c>
      <c r="N7" s="20">
        <v>-0.1</v>
      </c>
      <c r="O7" s="20">
        <v>1.8</v>
      </c>
      <c r="P7" s="20">
        <v>2.9</v>
      </c>
      <c r="Q7" s="20">
        <v>7.1</v>
      </c>
      <c r="R7" s="20">
        <v>0.3</v>
      </c>
      <c r="S7" s="20">
        <v>2.9</v>
      </c>
      <c r="T7" s="20">
        <v>3.8</v>
      </c>
      <c r="U7" s="20">
        <v>2.6</v>
      </c>
      <c r="V7" s="20">
        <v>7.2</v>
      </c>
      <c r="W7" s="20">
        <v>4.5</v>
      </c>
      <c r="X7" s="20">
        <v>5.5</v>
      </c>
      <c r="Y7" s="20">
        <v>4.4000000000000004</v>
      </c>
      <c r="Z7" s="20">
        <v>4.8</v>
      </c>
      <c r="AA7" s="20">
        <v>4.3</v>
      </c>
      <c r="AB7" s="20">
        <v>2.4</v>
      </c>
      <c r="AC7" s="20">
        <v>3.4</v>
      </c>
      <c r="AD7" s="20">
        <v>4.8</v>
      </c>
      <c r="AE7" s="20">
        <v>3.3</v>
      </c>
      <c r="AF7" s="20">
        <v>2.7</v>
      </c>
      <c r="AG7" s="20">
        <v>1.9</v>
      </c>
      <c r="AH7" s="20">
        <v>5.6</v>
      </c>
      <c r="AI7" s="20">
        <v>4.0999999999999996</v>
      </c>
      <c r="AJ7" s="20">
        <v>6.8</v>
      </c>
      <c r="AK7" s="20">
        <v>-0.6</v>
      </c>
      <c r="AL7" s="471">
        <v>5.9</v>
      </c>
      <c r="AM7" s="57"/>
    </row>
    <row r="8" spans="1:39" ht="15" x14ac:dyDescent="0.25">
      <c r="A8" s="306" t="s">
        <v>25</v>
      </c>
      <c r="B8" s="20">
        <v>4.8</v>
      </c>
      <c r="C8" s="20">
        <v>-5.7</v>
      </c>
      <c r="D8" s="20">
        <v>-6.1</v>
      </c>
      <c r="E8" s="20">
        <v>5.6</v>
      </c>
      <c r="F8" s="20">
        <v>5.0999999999999996</v>
      </c>
      <c r="G8" s="20">
        <v>6</v>
      </c>
      <c r="H8" s="20">
        <v>6.1</v>
      </c>
      <c r="I8" s="20">
        <v>7.2</v>
      </c>
      <c r="J8" s="20">
        <v>7.6</v>
      </c>
      <c r="K8" s="20">
        <v>5.5</v>
      </c>
      <c r="L8" s="20">
        <v>6.8</v>
      </c>
      <c r="M8" s="20">
        <v>10.1</v>
      </c>
      <c r="N8" s="20">
        <v>0.8</v>
      </c>
      <c r="O8" s="20">
        <v>5.3</v>
      </c>
      <c r="P8" s="20">
        <v>9.4</v>
      </c>
      <c r="Q8" s="20">
        <v>10.7</v>
      </c>
      <c r="R8" s="20">
        <v>1.8</v>
      </c>
      <c r="S8" s="20">
        <v>3.4</v>
      </c>
      <c r="T8" s="20">
        <v>4.4000000000000004</v>
      </c>
      <c r="U8" s="20">
        <v>6.1</v>
      </c>
      <c r="V8" s="20">
        <v>15.4</v>
      </c>
      <c r="W8" s="20">
        <v>7.4</v>
      </c>
      <c r="X8" s="20">
        <v>8.1</v>
      </c>
      <c r="Y8" s="20">
        <v>6.6</v>
      </c>
      <c r="Z8" s="20">
        <v>9.4</v>
      </c>
      <c r="AA8" s="20">
        <v>5</v>
      </c>
      <c r="AB8" s="20">
        <v>2.9</v>
      </c>
      <c r="AC8" s="20">
        <v>3.2</v>
      </c>
      <c r="AD8" s="20">
        <v>6.6</v>
      </c>
      <c r="AE8" s="20">
        <v>10.4</v>
      </c>
      <c r="AF8" s="20">
        <v>7.1</v>
      </c>
      <c r="AG8" s="20">
        <v>1.9</v>
      </c>
      <c r="AH8" s="20">
        <v>8.6999999999999993</v>
      </c>
      <c r="AI8" s="20">
        <v>7.7</v>
      </c>
      <c r="AJ8" s="20">
        <v>12.7</v>
      </c>
      <c r="AK8" s="20">
        <v>-2</v>
      </c>
      <c r="AL8" s="471">
        <v>9.3000000000000007</v>
      </c>
      <c r="AM8" s="57"/>
    </row>
    <row r="9" spans="1:39" ht="15" x14ac:dyDescent="0.25">
      <c r="A9" s="306" t="s">
        <v>26</v>
      </c>
      <c r="B9" s="20">
        <v>1.7</v>
      </c>
      <c r="C9" s="20">
        <v>-1.6</v>
      </c>
      <c r="D9" s="20">
        <v>-1.7</v>
      </c>
      <c r="E9" s="20">
        <v>1.6</v>
      </c>
      <c r="F9" s="20">
        <v>0.9</v>
      </c>
      <c r="G9" s="20">
        <v>0.4</v>
      </c>
      <c r="H9" s="20">
        <v>1.8</v>
      </c>
      <c r="I9" s="20">
        <v>2.6</v>
      </c>
      <c r="J9" s="20">
        <v>3.4</v>
      </c>
      <c r="K9" s="20">
        <v>2.7</v>
      </c>
      <c r="L9" s="20">
        <v>2.1</v>
      </c>
      <c r="M9" s="20">
        <v>3</v>
      </c>
      <c r="N9" s="20">
        <v>-0.5</v>
      </c>
      <c r="O9" s="20">
        <v>0.2</v>
      </c>
      <c r="P9" s="20">
        <v>0</v>
      </c>
      <c r="Q9" s="20">
        <v>5.4</v>
      </c>
      <c r="R9" s="20">
        <v>-0.4</v>
      </c>
      <c r="S9" s="20">
        <v>2.6</v>
      </c>
      <c r="T9" s="20">
        <v>3.6</v>
      </c>
      <c r="U9" s="20">
        <v>1</v>
      </c>
      <c r="V9" s="20">
        <v>3.6</v>
      </c>
      <c r="W9" s="20">
        <v>3.2</v>
      </c>
      <c r="X9" s="20">
        <v>4.3</v>
      </c>
      <c r="Y9" s="20">
        <v>3.4</v>
      </c>
      <c r="Z9" s="20">
        <v>2.6</v>
      </c>
      <c r="AA9" s="20">
        <v>4</v>
      </c>
      <c r="AB9" s="20">
        <v>2.1</v>
      </c>
      <c r="AC9" s="20">
        <v>3.5</v>
      </c>
      <c r="AD9" s="20">
        <v>3.9</v>
      </c>
      <c r="AE9" s="20">
        <v>-0.1</v>
      </c>
      <c r="AF9" s="20">
        <v>0.6</v>
      </c>
      <c r="AG9" s="20">
        <v>1.9</v>
      </c>
      <c r="AH9" s="20">
        <v>4</v>
      </c>
      <c r="AI9" s="20">
        <v>2.2999999999999998</v>
      </c>
      <c r="AJ9" s="20">
        <v>4</v>
      </c>
      <c r="AK9" s="20">
        <v>0.1</v>
      </c>
      <c r="AL9" s="471">
        <v>4.2</v>
      </c>
      <c r="AM9" s="57"/>
    </row>
    <row r="10" spans="1:39" ht="15" x14ac:dyDescent="0.25">
      <c r="A10" s="305" t="s">
        <v>14</v>
      </c>
      <c r="B10" s="20">
        <v>1.9</v>
      </c>
      <c r="C10" s="20">
        <v>1.3</v>
      </c>
      <c r="D10" s="20">
        <v>-0.3</v>
      </c>
      <c r="E10" s="20">
        <v>1.2</v>
      </c>
      <c r="F10" s="20">
        <v>1.7</v>
      </c>
      <c r="G10" s="20">
        <v>1.2</v>
      </c>
      <c r="H10" s="20">
        <v>0.6</v>
      </c>
      <c r="I10" s="20">
        <v>2.4</v>
      </c>
      <c r="J10" s="20">
        <v>3.2</v>
      </c>
      <c r="K10" s="20">
        <v>2.2999999999999998</v>
      </c>
      <c r="L10" s="20">
        <v>2</v>
      </c>
      <c r="M10" s="20">
        <v>2.2999999999999998</v>
      </c>
      <c r="N10" s="20">
        <v>0.9</v>
      </c>
      <c r="O10" s="20">
        <v>0.1</v>
      </c>
      <c r="P10" s="20">
        <v>1.3</v>
      </c>
      <c r="Q10" s="20">
        <v>-0.3</v>
      </c>
      <c r="R10" s="20">
        <v>0.3</v>
      </c>
      <c r="S10" s="20">
        <v>1</v>
      </c>
      <c r="T10" s="20">
        <v>3.3</v>
      </c>
      <c r="U10" s="20">
        <v>1</v>
      </c>
      <c r="V10" s="20">
        <v>3</v>
      </c>
      <c r="W10" s="20">
        <v>4.4000000000000004</v>
      </c>
      <c r="X10" s="20">
        <v>4.3</v>
      </c>
      <c r="Y10" s="20">
        <v>3.1</v>
      </c>
      <c r="Z10" s="20">
        <v>2.7</v>
      </c>
      <c r="AA10" s="20">
        <v>2.2000000000000002</v>
      </c>
      <c r="AB10" s="20">
        <v>2.2000000000000002</v>
      </c>
      <c r="AC10" s="20">
        <v>2</v>
      </c>
      <c r="AD10" s="20">
        <v>2.8</v>
      </c>
      <c r="AE10" s="20">
        <v>2.4</v>
      </c>
      <c r="AF10" s="20">
        <v>2.5</v>
      </c>
      <c r="AG10" s="20">
        <v>1.7</v>
      </c>
      <c r="AH10" s="20">
        <v>1.7</v>
      </c>
      <c r="AI10" s="20">
        <v>1.4</v>
      </c>
      <c r="AJ10" s="20">
        <v>2.6</v>
      </c>
      <c r="AK10" s="20">
        <v>1</v>
      </c>
      <c r="AL10" s="471">
        <v>3.1</v>
      </c>
      <c r="AM10" s="57"/>
    </row>
    <row r="11" spans="1:39" ht="15" x14ac:dyDescent="0.25">
      <c r="A11" s="309" t="s">
        <v>156</v>
      </c>
      <c r="B11" s="70">
        <v>-2.5</v>
      </c>
      <c r="C11" s="70">
        <v>-8.1999999999999993</v>
      </c>
      <c r="D11" s="70">
        <v>-21.2</v>
      </c>
      <c r="E11" s="70">
        <v>14.1</v>
      </c>
      <c r="F11" s="70">
        <v>6.6</v>
      </c>
      <c r="G11" s="70">
        <v>11</v>
      </c>
      <c r="H11" s="70">
        <v>6.9</v>
      </c>
      <c r="I11" s="70">
        <v>5.4</v>
      </c>
      <c r="J11" s="70">
        <v>4.8</v>
      </c>
      <c r="K11" s="70">
        <v>-1.3</v>
      </c>
      <c r="L11" s="70">
        <v>4.8</v>
      </c>
      <c r="M11" s="70">
        <v>8.6</v>
      </c>
      <c r="N11" s="70">
        <v>9.5</v>
      </c>
      <c r="O11" s="70">
        <v>1.8</v>
      </c>
      <c r="P11" s="70">
        <v>-3.5</v>
      </c>
      <c r="Q11" s="70">
        <v>15.8</v>
      </c>
      <c r="R11" s="70">
        <v>4.5999999999999996</v>
      </c>
      <c r="S11" s="70">
        <v>16.399999999999999</v>
      </c>
      <c r="T11" s="70">
        <v>1.5</v>
      </c>
      <c r="U11" s="70">
        <v>-4</v>
      </c>
      <c r="V11" s="70">
        <v>16.7</v>
      </c>
      <c r="W11" s="70">
        <v>7.6</v>
      </c>
      <c r="X11" s="70">
        <v>-0.3</v>
      </c>
      <c r="Y11" s="70">
        <v>12.8</v>
      </c>
      <c r="Z11" s="70">
        <v>2</v>
      </c>
      <c r="AA11" s="70">
        <v>-1.2</v>
      </c>
      <c r="AB11" s="70">
        <v>-5.8</v>
      </c>
      <c r="AC11" s="70">
        <v>-1.8</v>
      </c>
      <c r="AD11" s="70">
        <v>-1</v>
      </c>
      <c r="AE11" s="70">
        <v>-0.4</v>
      </c>
      <c r="AF11" s="70">
        <v>8.1</v>
      </c>
      <c r="AG11" s="70">
        <v>4.9000000000000004</v>
      </c>
      <c r="AH11" s="70">
        <v>5.7</v>
      </c>
      <c r="AI11" s="70">
        <v>8.8000000000000007</v>
      </c>
      <c r="AJ11" s="70">
        <v>0.8</v>
      </c>
      <c r="AK11" s="70">
        <v>9.6</v>
      </c>
      <c r="AL11" s="470">
        <v>-0.5</v>
      </c>
      <c r="AM11" s="57"/>
    </row>
    <row r="12" spans="1:39" ht="15" x14ac:dyDescent="0.25">
      <c r="A12" s="305" t="s">
        <v>27</v>
      </c>
      <c r="B12" s="20">
        <v>-1.2</v>
      </c>
      <c r="C12" s="20">
        <v>-5.8</v>
      </c>
      <c r="D12" s="20">
        <v>-16</v>
      </c>
      <c r="E12" s="20">
        <v>3.1</v>
      </c>
      <c r="F12" s="20">
        <v>7.1</v>
      </c>
      <c r="G12" s="20">
        <v>10</v>
      </c>
      <c r="H12" s="20">
        <v>5.6</v>
      </c>
      <c r="I12" s="20">
        <v>6.3</v>
      </c>
      <c r="J12" s="20">
        <v>3.4</v>
      </c>
      <c r="K12" s="20">
        <v>1.7</v>
      </c>
      <c r="L12" s="20">
        <v>4.8</v>
      </c>
      <c r="M12" s="20">
        <v>13.1</v>
      </c>
      <c r="N12" s="20">
        <v>8.3000000000000007</v>
      </c>
      <c r="O12" s="20">
        <v>0.6</v>
      </c>
      <c r="P12" s="20">
        <v>7.4</v>
      </c>
      <c r="Q12" s="20">
        <v>7</v>
      </c>
      <c r="R12" s="20">
        <v>3.3</v>
      </c>
      <c r="S12" s="20">
        <v>7.1</v>
      </c>
      <c r="T12" s="20">
        <v>5.5</v>
      </c>
      <c r="U12" s="20">
        <v>3.7</v>
      </c>
      <c r="V12" s="20">
        <v>10.5</v>
      </c>
      <c r="W12" s="20">
        <v>8.1999999999999993</v>
      </c>
      <c r="X12" s="20">
        <v>4.3</v>
      </c>
      <c r="Y12" s="20">
        <v>0</v>
      </c>
      <c r="Z12" s="20">
        <v>3.7</v>
      </c>
      <c r="AA12" s="20">
        <v>3.1</v>
      </c>
      <c r="AB12" s="20">
        <v>-1.9</v>
      </c>
      <c r="AC12" s="20">
        <v>1.9</v>
      </c>
      <c r="AD12" s="20">
        <v>2.8</v>
      </c>
      <c r="AE12" s="20">
        <v>3.2</v>
      </c>
      <c r="AF12" s="20">
        <v>1.7</v>
      </c>
      <c r="AG12" s="20">
        <v>9.9</v>
      </c>
      <c r="AH12" s="20">
        <v>4.3</v>
      </c>
      <c r="AI12" s="20">
        <v>2.6</v>
      </c>
      <c r="AJ12" s="20">
        <v>6.2</v>
      </c>
      <c r="AK12" s="20">
        <v>8</v>
      </c>
      <c r="AL12" s="471">
        <v>5.4</v>
      </c>
      <c r="AM12" s="57"/>
    </row>
    <row r="13" spans="1:39" ht="15" x14ac:dyDescent="0.25">
      <c r="A13" s="306" t="s">
        <v>28</v>
      </c>
      <c r="B13" s="20">
        <v>6.9</v>
      </c>
      <c r="C13" s="20">
        <v>0.6</v>
      </c>
      <c r="D13" s="20">
        <v>-14.5</v>
      </c>
      <c r="E13" s="20">
        <v>4.5</v>
      </c>
      <c r="F13" s="20">
        <v>8.6999999999999993</v>
      </c>
      <c r="G13" s="20">
        <v>9.5</v>
      </c>
      <c r="H13" s="20">
        <v>4.0999999999999996</v>
      </c>
      <c r="I13" s="20">
        <v>6.9</v>
      </c>
      <c r="J13" s="20">
        <v>1.8</v>
      </c>
      <c r="K13" s="20">
        <v>0.5</v>
      </c>
      <c r="L13" s="20">
        <v>5.3</v>
      </c>
      <c r="M13" s="20">
        <v>10.6</v>
      </c>
      <c r="N13" s="20">
        <v>9.3000000000000007</v>
      </c>
      <c r="O13" s="20">
        <v>-1.3</v>
      </c>
      <c r="P13" s="20">
        <v>4.4000000000000004</v>
      </c>
      <c r="Q13" s="20">
        <v>5.3</v>
      </c>
      <c r="R13" s="20">
        <v>1.1000000000000001</v>
      </c>
      <c r="S13" s="20">
        <v>7</v>
      </c>
      <c r="T13" s="20">
        <v>8.4</v>
      </c>
      <c r="U13" s="20">
        <v>5.4</v>
      </c>
      <c r="V13" s="20">
        <v>9.6</v>
      </c>
      <c r="W13" s="20">
        <v>8.6999999999999993</v>
      </c>
      <c r="X13" s="20">
        <v>2</v>
      </c>
      <c r="Y13" s="20">
        <v>-1.8</v>
      </c>
      <c r="Z13" s="20">
        <v>2</v>
      </c>
      <c r="AA13" s="20">
        <v>1.1000000000000001</v>
      </c>
      <c r="AB13" s="20">
        <v>-3.9</v>
      </c>
      <c r="AC13" s="20">
        <v>-1.2</v>
      </c>
      <c r="AD13" s="20">
        <v>3.8</v>
      </c>
      <c r="AE13" s="20">
        <v>4.5999999999999996</v>
      </c>
      <c r="AF13" s="20">
        <v>0</v>
      </c>
      <c r="AG13" s="20">
        <v>9.6</v>
      </c>
      <c r="AH13" s="20">
        <v>7.3</v>
      </c>
      <c r="AI13" s="20">
        <v>3.4</v>
      </c>
      <c r="AJ13" s="20">
        <v>4.8</v>
      </c>
      <c r="AK13" s="20">
        <v>11.5</v>
      </c>
      <c r="AL13" s="471">
        <v>7.3</v>
      </c>
      <c r="AM13" s="57"/>
    </row>
    <row r="14" spans="1:39" ht="15" x14ac:dyDescent="0.25">
      <c r="A14" s="307" t="s">
        <v>29</v>
      </c>
      <c r="B14" s="20">
        <v>13.3</v>
      </c>
      <c r="C14" s="20">
        <v>6.5</v>
      </c>
      <c r="D14" s="20">
        <v>-18.7</v>
      </c>
      <c r="E14" s="20">
        <v>-16.100000000000001</v>
      </c>
      <c r="F14" s="20">
        <v>2.7</v>
      </c>
      <c r="G14" s="20">
        <v>13</v>
      </c>
      <c r="H14" s="20">
        <v>1.3</v>
      </c>
      <c r="I14" s="20">
        <v>10.6</v>
      </c>
      <c r="J14" s="20">
        <v>-3</v>
      </c>
      <c r="K14" s="20">
        <v>-5</v>
      </c>
      <c r="L14" s="20">
        <v>4.5999999999999996</v>
      </c>
      <c r="M14" s="20">
        <v>20.3</v>
      </c>
      <c r="N14" s="20">
        <v>9.9</v>
      </c>
      <c r="O14" s="20">
        <v>-4.5</v>
      </c>
      <c r="P14" s="20">
        <v>-7.5</v>
      </c>
      <c r="Q14" s="20">
        <v>-8.5</v>
      </c>
      <c r="R14" s="20">
        <v>12.3</v>
      </c>
      <c r="S14" s="20">
        <v>21.8</v>
      </c>
      <c r="T14" s="20">
        <v>3.6</v>
      </c>
      <c r="U14" s="20">
        <v>14.1</v>
      </c>
      <c r="V14" s="20">
        <v>14</v>
      </c>
      <c r="W14" s="20">
        <v>1.1000000000000001</v>
      </c>
      <c r="X14" s="20">
        <v>6.7</v>
      </c>
      <c r="Y14" s="20">
        <v>-8.6999999999999993</v>
      </c>
      <c r="Z14" s="20">
        <v>1.7</v>
      </c>
      <c r="AA14" s="20">
        <v>-13.9</v>
      </c>
      <c r="AB14" s="20">
        <v>-20.6</v>
      </c>
      <c r="AC14" s="20">
        <v>-4</v>
      </c>
      <c r="AD14" s="20">
        <v>3.3</v>
      </c>
      <c r="AE14" s="20">
        <v>12.6</v>
      </c>
      <c r="AF14" s="20">
        <v>-1.2</v>
      </c>
      <c r="AG14" s="20">
        <v>12.8</v>
      </c>
      <c r="AH14" s="20">
        <v>3.8</v>
      </c>
      <c r="AI14" s="20">
        <v>-5.7</v>
      </c>
      <c r="AJ14" s="20">
        <v>1.3</v>
      </c>
      <c r="AK14" s="20">
        <v>13.9</v>
      </c>
      <c r="AL14" s="471">
        <v>13.3</v>
      </c>
      <c r="AM14" s="57"/>
    </row>
    <row r="15" spans="1:39" ht="15" x14ac:dyDescent="0.25">
      <c r="A15" s="307" t="s">
        <v>30</v>
      </c>
      <c r="B15" s="20">
        <v>4</v>
      </c>
      <c r="C15" s="20">
        <v>-4.8</v>
      </c>
      <c r="D15" s="20">
        <v>-21.2</v>
      </c>
      <c r="E15" s="20">
        <v>20.2</v>
      </c>
      <c r="F15" s="20">
        <v>13.4</v>
      </c>
      <c r="G15" s="20">
        <v>11</v>
      </c>
      <c r="H15" s="20">
        <v>4.7</v>
      </c>
      <c r="I15" s="20">
        <v>6.7</v>
      </c>
      <c r="J15" s="20">
        <v>3.1</v>
      </c>
      <c r="K15" s="20">
        <v>-1.5</v>
      </c>
      <c r="L15" s="20">
        <v>6.1</v>
      </c>
      <c r="M15" s="20">
        <v>13.1</v>
      </c>
      <c r="N15" s="20">
        <v>11.8</v>
      </c>
      <c r="O15" s="20">
        <v>-1.2</v>
      </c>
      <c r="P15" s="20">
        <v>8.1999999999999993</v>
      </c>
      <c r="Q15" s="20">
        <v>7.2</v>
      </c>
      <c r="R15" s="20">
        <v>-0.9</v>
      </c>
      <c r="S15" s="20">
        <v>0</v>
      </c>
      <c r="T15" s="20">
        <v>16.100000000000001</v>
      </c>
      <c r="U15" s="20">
        <v>2.9</v>
      </c>
      <c r="V15" s="20">
        <v>9.4</v>
      </c>
      <c r="W15" s="20">
        <v>14.8</v>
      </c>
      <c r="X15" s="20">
        <v>-5.6</v>
      </c>
      <c r="Y15" s="20">
        <v>4.4000000000000004</v>
      </c>
      <c r="Z15" s="20">
        <v>0.8</v>
      </c>
      <c r="AA15" s="20">
        <v>7.3</v>
      </c>
      <c r="AB15" s="20">
        <v>-4.4000000000000004</v>
      </c>
      <c r="AC15" s="20">
        <v>-6.4</v>
      </c>
      <c r="AD15" s="20">
        <v>0.1</v>
      </c>
      <c r="AE15" s="20">
        <v>0.1</v>
      </c>
      <c r="AF15" s="20">
        <v>0.9</v>
      </c>
      <c r="AG15" s="20">
        <v>9.1</v>
      </c>
      <c r="AH15" s="20">
        <v>9.6999999999999993</v>
      </c>
      <c r="AI15" s="20">
        <v>9.8000000000000007</v>
      </c>
      <c r="AJ15" s="20">
        <v>9.9</v>
      </c>
      <c r="AK15" s="20">
        <v>8.5</v>
      </c>
      <c r="AL15" s="471">
        <v>3.9</v>
      </c>
      <c r="AM15" s="57"/>
    </row>
    <row r="16" spans="1:39" ht="15" x14ac:dyDescent="0.25">
      <c r="A16" s="307" t="s">
        <v>31</v>
      </c>
      <c r="B16" s="20">
        <v>6.3</v>
      </c>
      <c r="C16" s="20">
        <v>3.8</v>
      </c>
      <c r="D16" s="20">
        <v>-0.5</v>
      </c>
      <c r="E16" s="20">
        <v>2.7</v>
      </c>
      <c r="F16" s="20">
        <v>6.2</v>
      </c>
      <c r="G16" s="20">
        <v>5</v>
      </c>
      <c r="H16" s="20">
        <v>5.4</v>
      </c>
      <c r="I16" s="20">
        <v>4.3</v>
      </c>
      <c r="J16" s="20">
        <v>3.7</v>
      </c>
      <c r="K16" s="20">
        <v>7.5</v>
      </c>
      <c r="L16" s="20">
        <v>4.5999999999999996</v>
      </c>
      <c r="M16" s="20">
        <v>0.8</v>
      </c>
      <c r="N16" s="20">
        <v>5.2</v>
      </c>
      <c r="O16" s="20">
        <v>0.8</v>
      </c>
      <c r="P16" s="20">
        <v>8.1</v>
      </c>
      <c r="Q16" s="20">
        <v>12.9</v>
      </c>
      <c r="R16" s="20">
        <v>-3.2</v>
      </c>
      <c r="S16" s="20">
        <v>7.8</v>
      </c>
      <c r="T16" s="20">
        <v>1.3</v>
      </c>
      <c r="U16" s="20">
        <v>2.8</v>
      </c>
      <c r="V16" s="20">
        <v>6.5</v>
      </c>
      <c r="W16" s="20">
        <v>5.9</v>
      </c>
      <c r="X16" s="20">
        <v>10.4</v>
      </c>
      <c r="Y16" s="20">
        <v>-5</v>
      </c>
      <c r="Z16" s="20">
        <v>4</v>
      </c>
      <c r="AA16" s="20">
        <v>4.5999999999999996</v>
      </c>
      <c r="AB16" s="20">
        <v>11.1</v>
      </c>
      <c r="AC16" s="20">
        <v>8.6999999999999993</v>
      </c>
      <c r="AD16" s="20">
        <v>9.6</v>
      </c>
      <c r="AE16" s="20">
        <v>5.5</v>
      </c>
      <c r="AF16" s="20">
        <v>-0.4</v>
      </c>
      <c r="AG16" s="20">
        <v>8</v>
      </c>
      <c r="AH16" s="20">
        <v>6.6</v>
      </c>
      <c r="AI16" s="20">
        <v>1.7</v>
      </c>
      <c r="AJ16" s="20">
        <v>0.7</v>
      </c>
      <c r="AK16" s="20">
        <v>14.1</v>
      </c>
      <c r="AL16" s="471">
        <v>8.1999999999999993</v>
      </c>
      <c r="AM16" s="57"/>
    </row>
    <row r="17" spans="1:39" ht="15" x14ac:dyDescent="0.25">
      <c r="A17" s="306" t="s">
        <v>32</v>
      </c>
      <c r="B17" s="20">
        <v>-18.7</v>
      </c>
      <c r="C17" s="20">
        <v>-24.2</v>
      </c>
      <c r="D17" s="20">
        <v>-21.7</v>
      </c>
      <c r="E17" s="20">
        <v>-3.1</v>
      </c>
      <c r="F17" s="20">
        <v>-0.1</v>
      </c>
      <c r="G17" s="20">
        <v>13</v>
      </c>
      <c r="H17" s="20">
        <v>12.4</v>
      </c>
      <c r="I17" s="20">
        <v>3.9</v>
      </c>
      <c r="J17" s="20">
        <v>10.1</v>
      </c>
      <c r="K17" s="20">
        <v>6.5</v>
      </c>
      <c r="L17" s="20">
        <v>3.3</v>
      </c>
      <c r="M17" s="20">
        <v>26.5</v>
      </c>
      <c r="N17" s="20">
        <v>3.5</v>
      </c>
      <c r="O17" s="20">
        <v>10.7</v>
      </c>
      <c r="P17" s="20">
        <v>22.5</v>
      </c>
      <c r="Q17" s="20">
        <v>15.3</v>
      </c>
      <c r="R17" s="20">
        <v>13.4</v>
      </c>
      <c r="S17" s="20">
        <v>7.4</v>
      </c>
      <c r="T17" s="20">
        <v>-6.1</v>
      </c>
      <c r="U17" s="20">
        <v>-3.5</v>
      </c>
      <c r="V17" s="20">
        <v>14.4</v>
      </c>
      <c r="W17" s="20">
        <v>6.3</v>
      </c>
      <c r="X17" s="20">
        <v>14.9</v>
      </c>
      <c r="Y17" s="20">
        <v>7.5</v>
      </c>
      <c r="Z17" s="20">
        <v>11</v>
      </c>
      <c r="AA17" s="20">
        <v>11.4</v>
      </c>
      <c r="AB17" s="20">
        <v>5.8</v>
      </c>
      <c r="AC17" s="20">
        <v>13.7</v>
      </c>
      <c r="AD17" s="20">
        <v>-1</v>
      </c>
      <c r="AE17" s="20">
        <v>-1.7</v>
      </c>
      <c r="AF17" s="20">
        <v>7.7</v>
      </c>
      <c r="AG17" s="20">
        <v>11.1</v>
      </c>
      <c r="AH17" s="20">
        <v>-5.5</v>
      </c>
      <c r="AI17" s="20">
        <v>-0.5</v>
      </c>
      <c r="AJ17" s="20">
        <v>11.1</v>
      </c>
      <c r="AK17" s="20">
        <v>-3.4</v>
      </c>
      <c r="AL17" s="471">
        <v>-1.1000000000000001</v>
      </c>
      <c r="AM17" s="57"/>
    </row>
    <row r="18" spans="1:39" ht="15" x14ac:dyDescent="0.25">
      <c r="A18" s="305" t="s">
        <v>157</v>
      </c>
      <c r="B18" s="294" t="s">
        <v>23</v>
      </c>
      <c r="C18" s="293" t="s">
        <v>23</v>
      </c>
      <c r="D18" s="293" t="s">
        <v>23</v>
      </c>
      <c r="E18" s="293" t="s">
        <v>23</v>
      </c>
      <c r="F18" s="293" t="s">
        <v>23</v>
      </c>
      <c r="G18" s="293" t="s">
        <v>23</v>
      </c>
      <c r="H18" s="293" t="s">
        <v>23</v>
      </c>
      <c r="I18" s="293" t="s">
        <v>23</v>
      </c>
      <c r="J18" s="293" t="s">
        <v>23</v>
      </c>
      <c r="K18" s="293" t="s">
        <v>23</v>
      </c>
      <c r="L18" s="293" t="s">
        <v>23</v>
      </c>
      <c r="M18" s="293" t="s">
        <v>23</v>
      </c>
      <c r="N18" s="293"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472" t="s">
        <v>23</v>
      </c>
      <c r="AM18" s="57"/>
    </row>
    <row r="19" spans="1:39" ht="15" x14ac:dyDescent="0.25">
      <c r="A19" s="309" t="s">
        <v>33</v>
      </c>
      <c r="B19" s="294" t="s">
        <v>23</v>
      </c>
      <c r="C19" s="293" t="s">
        <v>23</v>
      </c>
      <c r="D19" s="293" t="s">
        <v>23</v>
      </c>
      <c r="E19" s="293" t="s">
        <v>23</v>
      </c>
      <c r="F19" s="293" t="s">
        <v>23</v>
      </c>
      <c r="G19" s="293" t="s">
        <v>23</v>
      </c>
      <c r="H19" s="293" t="s">
        <v>23</v>
      </c>
      <c r="I19" s="293" t="s">
        <v>23</v>
      </c>
      <c r="J19" s="293" t="s">
        <v>23</v>
      </c>
      <c r="K19" s="293" t="s">
        <v>23</v>
      </c>
      <c r="L19" s="293" t="s">
        <v>23</v>
      </c>
      <c r="M19" s="293" t="s">
        <v>23</v>
      </c>
      <c r="N19" s="293"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472" t="s">
        <v>23</v>
      </c>
      <c r="AM19" s="57"/>
    </row>
    <row r="20" spans="1:39" ht="15" x14ac:dyDescent="0.25">
      <c r="A20" s="305" t="s">
        <v>12</v>
      </c>
      <c r="B20" s="20">
        <v>8.6999999999999993</v>
      </c>
      <c r="C20" s="20">
        <v>5.7</v>
      </c>
      <c r="D20" s="20">
        <v>-8.4</v>
      </c>
      <c r="E20" s="20">
        <v>12.1</v>
      </c>
      <c r="F20" s="20">
        <v>7.1</v>
      </c>
      <c r="G20" s="20">
        <v>3.4</v>
      </c>
      <c r="H20" s="20">
        <v>3.6</v>
      </c>
      <c r="I20" s="20">
        <v>4.3</v>
      </c>
      <c r="J20" s="20">
        <v>0.6</v>
      </c>
      <c r="K20" s="20">
        <v>-0.1</v>
      </c>
      <c r="L20" s="20">
        <v>3</v>
      </c>
      <c r="M20" s="20">
        <v>2.5</v>
      </c>
      <c r="N20" s="20">
        <v>4.4000000000000004</v>
      </c>
      <c r="O20" s="20">
        <v>2.1</v>
      </c>
      <c r="P20" s="20">
        <v>-0.5</v>
      </c>
      <c r="Q20" s="20">
        <v>4.5999999999999996</v>
      </c>
      <c r="R20" s="20">
        <v>4.9000000000000004</v>
      </c>
      <c r="S20" s="20">
        <v>2.5</v>
      </c>
      <c r="T20" s="20">
        <v>12.2</v>
      </c>
      <c r="U20" s="20">
        <v>-2.1</v>
      </c>
      <c r="V20" s="20">
        <v>8.3000000000000007</v>
      </c>
      <c r="W20" s="20">
        <v>1.4</v>
      </c>
      <c r="X20" s="20">
        <v>4.7</v>
      </c>
      <c r="Y20" s="20">
        <v>-4.2</v>
      </c>
      <c r="Z20" s="20">
        <v>3.8</v>
      </c>
      <c r="AA20" s="20">
        <v>-3.5</v>
      </c>
      <c r="AB20" s="20">
        <v>-2.2000000000000002</v>
      </c>
      <c r="AC20" s="20">
        <v>-2.4</v>
      </c>
      <c r="AD20" s="20">
        <v>3.4</v>
      </c>
      <c r="AE20" s="20">
        <v>6.1</v>
      </c>
      <c r="AF20" s="20">
        <v>-3.6</v>
      </c>
      <c r="AG20" s="20">
        <v>5</v>
      </c>
      <c r="AH20" s="20">
        <v>3.6</v>
      </c>
      <c r="AI20" s="20">
        <v>3.5</v>
      </c>
      <c r="AJ20" s="20">
        <v>6.6</v>
      </c>
      <c r="AK20" s="20">
        <v>3.6</v>
      </c>
      <c r="AL20" s="471">
        <v>9.3000000000000007</v>
      </c>
      <c r="AM20" s="57"/>
    </row>
    <row r="21" spans="1:39" ht="15" x14ac:dyDescent="0.25">
      <c r="A21" s="306" t="s">
        <v>24</v>
      </c>
      <c r="B21" s="20">
        <v>7</v>
      </c>
      <c r="C21" s="20">
        <v>5.8</v>
      </c>
      <c r="D21" s="20">
        <v>-11.9</v>
      </c>
      <c r="E21" s="20">
        <v>15</v>
      </c>
      <c r="F21" s="20">
        <v>7.1</v>
      </c>
      <c r="G21" s="20">
        <v>3.8</v>
      </c>
      <c r="H21" s="20">
        <v>3.2</v>
      </c>
      <c r="I21" s="20">
        <v>4.5999999999999996</v>
      </c>
      <c r="J21" s="20">
        <v>-0.3</v>
      </c>
      <c r="K21" s="20">
        <v>0.3</v>
      </c>
      <c r="L21" s="20">
        <v>3.3</v>
      </c>
      <c r="M21" s="20">
        <v>2.1</v>
      </c>
      <c r="N21" s="20">
        <v>4.9000000000000004</v>
      </c>
      <c r="O21" s="20">
        <v>2.6</v>
      </c>
      <c r="P21" s="20">
        <v>-3.8</v>
      </c>
      <c r="Q21" s="20">
        <v>3.1</v>
      </c>
      <c r="R21" s="20">
        <v>6.6</v>
      </c>
      <c r="S21" s="20">
        <v>2.6</v>
      </c>
      <c r="T21" s="20">
        <v>16.7</v>
      </c>
      <c r="U21" s="20">
        <v>-6.1</v>
      </c>
      <c r="V21" s="20">
        <v>10</v>
      </c>
      <c r="W21" s="20">
        <v>3.4</v>
      </c>
      <c r="X21" s="20">
        <v>4.5999999999999996</v>
      </c>
      <c r="Y21" s="20">
        <v>-9.4</v>
      </c>
      <c r="Z21" s="20">
        <v>6.5</v>
      </c>
      <c r="AA21" s="20">
        <v>-4.5999999999999996</v>
      </c>
      <c r="AB21" s="20">
        <v>-4.8</v>
      </c>
      <c r="AC21" s="20">
        <v>0.2</v>
      </c>
      <c r="AD21" s="20">
        <v>3.6</v>
      </c>
      <c r="AE21" s="20">
        <v>7.7</v>
      </c>
      <c r="AF21" s="20">
        <v>-3.1</v>
      </c>
      <c r="AG21" s="20">
        <v>4.2</v>
      </c>
      <c r="AH21" s="20">
        <v>4.2</v>
      </c>
      <c r="AI21" s="20">
        <v>2.1</v>
      </c>
      <c r="AJ21" s="20">
        <v>10.9</v>
      </c>
      <c r="AK21" s="20">
        <v>3.2</v>
      </c>
      <c r="AL21" s="471">
        <v>13.3</v>
      </c>
      <c r="AM21" s="57"/>
    </row>
    <row r="22" spans="1:39" ht="15" x14ac:dyDescent="0.25">
      <c r="A22" s="306" t="s">
        <v>14</v>
      </c>
      <c r="B22" s="20">
        <v>13</v>
      </c>
      <c r="C22" s="20">
        <v>5.3</v>
      </c>
      <c r="D22" s="20">
        <v>-0.3</v>
      </c>
      <c r="E22" s="20">
        <v>6.3</v>
      </c>
      <c r="F22" s="20">
        <v>7.3</v>
      </c>
      <c r="G22" s="20">
        <v>2.4</v>
      </c>
      <c r="H22" s="20">
        <v>4.5</v>
      </c>
      <c r="I22" s="20">
        <v>3.6</v>
      </c>
      <c r="J22" s="20">
        <v>2.4</v>
      </c>
      <c r="K22" s="20">
        <v>-0.9</v>
      </c>
      <c r="L22" s="20">
        <v>2.5</v>
      </c>
      <c r="M22" s="20">
        <v>3.4</v>
      </c>
      <c r="N22" s="20">
        <v>3.5</v>
      </c>
      <c r="O22" s="20">
        <v>1.1000000000000001</v>
      </c>
      <c r="P22" s="20">
        <v>7.4</v>
      </c>
      <c r="Q22" s="20">
        <v>8.1</v>
      </c>
      <c r="R22" s="20">
        <v>1.3</v>
      </c>
      <c r="S22" s="20">
        <v>2.4</v>
      </c>
      <c r="T22" s="20">
        <v>3.1</v>
      </c>
      <c r="U22" s="20">
        <v>7.3</v>
      </c>
      <c r="V22" s="20">
        <v>4.7</v>
      </c>
      <c r="W22" s="20">
        <v>-2.8</v>
      </c>
      <c r="X22" s="20">
        <v>5</v>
      </c>
      <c r="Y22" s="20">
        <v>7.4</v>
      </c>
      <c r="Z22" s="20">
        <v>-1.3</v>
      </c>
      <c r="AA22" s="20">
        <v>-1.3</v>
      </c>
      <c r="AB22" s="20">
        <v>2.8</v>
      </c>
      <c r="AC22" s="20">
        <v>-7.2</v>
      </c>
      <c r="AD22" s="20">
        <v>3.1</v>
      </c>
      <c r="AE22" s="20">
        <v>3.2</v>
      </c>
      <c r="AF22" s="20">
        <v>-4.5999999999999996</v>
      </c>
      <c r="AG22" s="20">
        <v>6.4</v>
      </c>
      <c r="AH22" s="20">
        <v>2.6</v>
      </c>
      <c r="AI22" s="20">
        <v>6.3</v>
      </c>
      <c r="AJ22" s="20">
        <v>-1</v>
      </c>
      <c r="AK22" s="20">
        <v>4.2</v>
      </c>
      <c r="AL22" s="471">
        <v>1.9</v>
      </c>
      <c r="AM22" s="57"/>
    </row>
    <row r="23" spans="1:39" ht="15" x14ac:dyDescent="0.25">
      <c r="A23" s="305" t="s">
        <v>34</v>
      </c>
      <c r="B23" s="20">
        <v>2.5</v>
      </c>
      <c r="C23" s="20">
        <v>-2.2000000000000002</v>
      </c>
      <c r="D23" s="20">
        <v>-13.1</v>
      </c>
      <c r="E23" s="20">
        <v>13.1</v>
      </c>
      <c r="F23" s="20">
        <v>5.6</v>
      </c>
      <c r="G23" s="20">
        <v>2.7</v>
      </c>
      <c r="H23" s="20">
        <v>1.5</v>
      </c>
      <c r="I23" s="20">
        <v>5.0999999999999996</v>
      </c>
      <c r="J23" s="20">
        <v>5.5</v>
      </c>
      <c r="K23" s="20">
        <v>1.9</v>
      </c>
      <c r="L23" s="20">
        <v>4.5999999999999996</v>
      </c>
      <c r="M23" s="20">
        <v>2.2000000000000002</v>
      </c>
      <c r="N23" s="20">
        <v>2</v>
      </c>
      <c r="O23" s="20">
        <v>2.2000000000000002</v>
      </c>
      <c r="P23" s="20">
        <v>-3.8</v>
      </c>
      <c r="Q23" s="20">
        <v>1.2</v>
      </c>
      <c r="R23" s="20">
        <v>5.9</v>
      </c>
      <c r="S23" s="20">
        <v>2.9</v>
      </c>
      <c r="T23" s="20">
        <v>2.2000000000000002</v>
      </c>
      <c r="U23" s="20">
        <v>5.0999999999999996</v>
      </c>
      <c r="V23" s="20">
        <v>10.4</v>
      </c>
      <c r="W23" s="20">
        <v>0.6</v>
      </c>
      <c r="X23" s="20">
        <v>11</v>
      </c>
      <c r="Y23" s="20">
        <v>6.6</v>
      </c>
      <c r="Z23" s="20">
        <v>3.2</v>
      </c>
      <c r="AA23" s="20">
        <v>4.0999999999999996</v>
      </c>
      <c r="AB23" s="20">
        <v>-0.4</v>
      </c>
      <c r="AC23" s="20">
        <v>0.5</v>
      </c>
      <c r="AD23" s="20">
        <v>0.8</v>
      </c>
      <c r="AE23" s="20">
        <v>4.9000000000000004</v>
      </c>
      <c r="AF23" s="20">
        <v>6.2</v>
      </c>
      <c r="AG23" s="20">
        <v>4.8</v>
      </c>
      <c r="AH23" s="20">
        <v>2.5</v>
      </c>
      <c r="AI23" s="20">
        <v>2.8</v>
      </c>
      <c r="AJ23" s="20">
        <v>11.8</v>
      </c>
      <c r="AK23" s="20">
        <v>3</v>
      </c>
      <c r="AL23" s="471">
        <v>0.5</v>
      </c>
      <c r="AM23" s="57"/>
    </row>
    <row r="24" spans="1:39" ht="15" x14ac:dyDescent="0.25">
      <c r="A24" s="306" t="s">
        <v>24</v>
      </c>
      <c r="B24" s="20">
        <v>2.1</v>
      </c>
      <c r="C24" s="20">
        <v>-3.4</v>
      </c>
      <c r="D24" s="20">
        <v>-15.3</v>
      </c>
      <c r="E24" s="20">
        <v>15.4</v>
      </c>
      <c r="F24" s="20">
        <v>6.1</v>
      </c>
      <c r="G24" s="20">
        <v>2.6</v>
      </c>
      <c r="H24" s="20">
        <v>1.8</v>
      </c>
      <c r="I24" s="20">
        <v>5.6</v>
      </c>
      <c r="J24" s="20">
        <v>5.8</v>
      </c>
      <c r="K24" s="20">
        <v>1.4</v>
      </c>
      <c r="L24" s="20">
        <v>4.5999999999999996</v>
      </c>
      <c r="M24" s="20">
        <v>2.1</v>
      </c>
      <c r="N24" s="20">
        <v>1.7</v>
      </c>
      <c r="O24" s="20">
        <v>2.2999999999999998</v>
      </c>
      <c r="P24" s="20">
        <v>-4.2</v>
      </c>
      <c r="Q24" s="20">
        <v>1.8</v>
      </c>
      <c r="R24" s="20">
        <v>6.4</v>
      </c>
      <c r="S24" s="20">
        <v>3.2</v>
      </c>
      <c r="T24" s="20">
        <v>2.4</v>
      </c>
      <c r="U24" s="20">
        <v>6.1</v>
      </c>
      <c r="V24" s="20">
        <v>11</v>
      </c>
      <c r="W24" s="20">
        <v>0.6</v>
      </c>
      <c r="X24" s="20">
        <v>11.7</v>
      </c>
      <c r="Y24" s="20">
        <v>7.8</v>
      </c>
      <c r="Z24" s="20">
        <v>3.6</v>
      </c>
      <c r="AA24" s="20">
        <v>3.1</v>
      </c>
      <c r="AB24" s="20">
        <v>-1.3</v>
      </c>
      <c r="AC24" s="20">
        <v>-0.4</v>
      </c>
      <c r="AD24" s="20">
        <v>1.1000000000000001</v>
      </c>
      <c r="AE24" s="20">
        <v>4.2</v>
      </c>
      <c r="AF24" s="20">
        <v>6.4</v>
      </c>
      <c r="AG24" s="20">
        <v>4.9000000000000004</v>
      </c>
      <c r="AH24" s="20">
        <v>2.4</v>
      </c>
      <c r="AI24" s="20">
        <v>2.5</v>
      </c>
      <c r="AJ24" s="20">
        <v>14.2</v>
      </c>
      <c r="AK24" s="20">
        <v>2.4</v>
      </c>
      <c r="AL24" s="471">
        <v>1</v>
      </c>
      <c r="AM24" s="57"/>
    </row>
    <row r="25" spans="1:39" ht="15" x14ac:dyDescent="0.25">
      <c r="A25" s="306" t="s">
        <v>14</v>
      </c>
      <c r="B25" s="20">
        <v>4.9000000000000004</v>
      </c>
      <c r="C25" s="20">
        <v>3.9</v>
      </c>
      <c r="D25" s="20">
        <v>-2.2000000000000002</v>
      </c>
      <c r="E25" s="20">
        <v>3.6</v>
      </c>
      <c r="F25" s="20">
        <v>3.2</v>
      </c>
      <c r="G25" s="20">
        <v>3.1</v>
      </c>
      <c r="H25" s="20">
        <v>0.5</v>
      </c>
      <c r="I25" s="20">
        <v>2.6</v>
      </c>
      <c r="J25" s="20">
        <v>4</v>
      </c>
      <c r="K25" s="20">
        <v>4.2</v>
      </c>
      <c r="L25" s="20">
        <v>4.4000000000000004</v>
      </c>
      <c r="M25" s="20">
        <v>2.6</v>
      </c>
      <c r="N25" s="20">
        <v>3.4</v>
      </c>
      <c r="O25" s="20">
        <v>1.6</v>
      </c>
      <c r="P25" s="20">
        <v>-2</v>
      </c>
      <c r="Q25" s="20">
        <v>-1.9</v>
      </c>
      <c r="R25" s="20">
        <v>3.5</v>
      </c>
      <c r="S25" s="20">
        <v>1.5</v>
      </c>
      <c r="T25" s="20">
        <v>1.1000000000000001</v>
      </c>
      <c r="U25" s="20">
        <v>0.3</v>
      </c>
      <c r="V25" s="20">
        <v>7.3</v>
      </c>
      <c r="W25" s="20">
        <v>0.7</v>
      </c>
      <c r="X25" s="20">
        <v>8.1</v>
      </c>
      <c r="Y25" s="20">
        <v>1.3</v>
      </c>
      <c r="Z25" s="20">
        <v>1.9</v>
      </c>
      <c r="AA25" s="20">
        <v>8.9</v>
      </c>
      <c r="AB25" s="20">
        <v>3.8</v>
      </c>
      <c r="AC25" s="20">
        <v>4.4000000000000004</v>
      </c>
      <c r="AD25" s="20">
        <v>-0.7</v>
      </c>
      <c r="AE25" s="20">
        <v>7.9</v>
      </c>
      <c r="AF25" s="20">
        <v>5.7</v>
      </c>
      <c r="AG25" s="20">
        <v>4.5</v>
      </c>
      <c r="AH25" s="20">
        <v>3.1</v>
      </c>
      <c r="AI25" s="20">
        <v>4.4000000000000004</v>
      </c>
      <c r="AJ25" s="20">
        <v>2</v>
      </c>
      <c r="AK25" s="20">
        <v>5.5</v>
      </c>
      <c r="AL25" s="471">
        <v>-1.9</v>
      </c>
      <c r="AM25" s="57"/>
    </row>
    <row r="26" spans="1:39" ht="30" x14ac:dyDescent="0.25">
      <c r="A26" s="309" t="s">
        <v>244</v>
      </c>
      <c r="B26" s="70">
        <v>1.8</v>
      </c>
      <c r="C26" s="70">
        <v>2.5</v>
      </c>
      <c r="D26" s="70">
        <v>3.5</v>
      </c>
      <c r="E26" s="70">
        <v>0</v>
      </c>
      <c r="F26" s="70">
        <v>-3.1</v>
      </c>
      <c r="G26" s="70">
        <v>-2.1</v>
      </c>
      <c r="H26" s="70">
        <v>-2.4</v>
      </c>
      <c r="I26" s="70">
        <v>-0.9</v>
      </c>
      <c r="J26" s="70">
        <v>1.9</v>
      </c>
      <c r="K26" s="70">
        <v>1.4</v>
      </c>
      <c r="L26" s="70">
        <v>-0.1</v>
      </c>
      <c r="M26" s="70">
        <v>-1.7</v>
      </c>
      <c r="N26" s="70">
        <v>-2.1</v>
      </c>
      <c r="O26" s="70">
        <v>-0.6</v>
      </c>
      <c r="P26" s="70">
        <v>-3.9</v>
      </c>
      <c r="Q26" s="70">
        <v>-3.5</v>
      </c>
      <c r="R26" s="70">
        <v>-0.7</v>
      </c>
      <c r="S26" s="70">
        <v>-2.1</v>
      </c>
      <c r="T26" s="70">
        <v>-3.1</v>
      </c>
      <c r="U26" s="70">
        <v>-1.4</v>
      </c>
      <c r="V26" s="70">
        <v>0</v>
      </c>
      <c r="W26" s="70">
        <v>2.8</v>
      </c>
      <c r="X26" s="70">
        <v>-0.4</v>
      </c>
      <c r="Y26" s="70">
        <v>2.2999999999999998</v>
      </c>
      <c r="Z26" s="70">
        <v>4</v>
      </c>
      <c r="AA26" s="70">
        <v>1.9</v>
      </c>
      <c r="AB26" s="70">
        <v>0.7</v>
      </c>
      <c r="AC26" s="70">
        <v>3.4</v>
      </c>
      <c r="AD26" s="70">
        <v>-0.8</v>
      </c>
      <c r="AE26" s="70">
        <v>1</v>
      </c>
      <c r="AF26" s="70">
        <v>0.2</v>
      </c>
      <c r="AG26" s="70">
        <v>-0.8</v>
      </c>
      <c r="AH26" s="70">
        <v>0</v>
      </c>
      <c r="AI26" s="70">
        <v>-1</v>
      </c>
      <c r="AJ26" s="70">
        <v>2.4</v>
      </c>
      <c r="AK26" s="70">
        <v>1.5</v>
      </c>
      <c r="AL26" s="470">
        <v>2.1</v>
      </c>
      <c r="AM26" s="57"/>
    </row>
    <row r="27" spans="1:39" ht="15" x14ac:dyDescent="0.25">
      <c r="A27" s="305" t="s">
        <v>35</v>
      </c>
      <c r="B27" s="20">
        <v>2</v>
      </c>
      <c r="C27" s="20">
        <v>6.3</v>
      </c>
      <c r="D27" s="20">
        <v>6.1</v>
      </c>
      <c r="E27" s="20">
        <v>4.0999999999999996</v>
      </c>
      <c r="F27" s="20">
        <v>-2.6</v>
      </c>
      <c r="G27" s="20">
        <v>-1.9</v>
      </c>
      <c r="H27" s="20">
        <v>-5.5</v>
      </c>
      <c r="I27" s="20">
        <v>-2.6</v>
      </c>
      <c r="J27" s="20">
        <v>0</v>
      </c>
      <c r="K27" s="20">
        <v>0.4</v>
      </c>
      <c r="L27" s="20">
        <v>0.7</v>
      </c>
      <c r="M27" s="20">
        <v>0</v>
      </c>
      <c r="N27" s="20">
        <v>-3.2</v>
      </c>
      <c r="O27" s="20">
        <v>0.8</v>
      </c>
      <c r="P27" s="20">
        <v>-7.8</v>
      </c>
      <c r="Q27" s="20">
        <v>-8.9</v>
      </c>
      <c r="R27" s="20">
        <v>-3.2</v>
      </c>
      <c r="S27" s="20">
        <v>-5.7</v>
      </c>
      <c r="T27" s="20">
        <v>-6.7</v>
      </c>
      <c r="U27" s="20">
        <v>0.4</v>
      </c>
      <c r="V27" s="20">
        <v>-3.8</v>
      </c>
      <c r="W27" s="20">
        <v>4.7</v>
      </c>
      <c r="X27" s="20">
        <v>-5.9</v>
      </c>
      <c r="Y27" s="20">
        <v>2.2000000000000002</v>
      </c>
      <c r="Z27" s="20">
        <v>1</v>
      </c>
      <c r="AA27" s="20">
        <v>-0.6</v>
      </c>
      <c r="AB27" s="20">
        <v>2.2999999999999998</v>
      </c>
      <c r="AC27" s="20">
        <v>0.2</v>
      </c>
      <c r="AD27" s="20">
        <v>-1.6</v>
      </c>
      <c r="AE27" s="20">
        <v>1.6</v>
      </c>
      <c r="AF27" s="20">
        <v>0.5</v>
      </c>
      <c r="AG27" s="20">
        <v>0</v>
      </c>
      <c r="AH27" s="20">
        <v>2.4</v>
      </c>
      <c r="AI27" s="20">
        <v>-1.3</v>
      </c>
      <c r="AJ27" s="20">
        <v>4.0999999999999996</v>
      </c>
      <c r="AK27" s="20">
        <v>2.6</v>
      </c>
      <c r="AL27" s="471">
        <v>3.5</v>
      </c>
      <c r="AM27" s="57"/>
    </row>
    <row r="28" spans="1:39" ht="15" x14ac:dyDescent="0.25">
      <c r="A28" s="306" t="s">
        <v>36</v>
      </c>
      <c r="B28" s="20">
        <v>2.8</v>
      </c>
      <c r="C28" s="20">
        <v>6.9</v>
      </c>
      <c r="D28" s="20">
        <v>5.7</v>
      </c>
      <c r="E28" s="20">
        <v>2.9</v>
      </c>
      <c r="F28" s="20">
        <v>-2.1</v>
      </c>
      <c r="G28" s="20">
        <v>-3.4</v>
      </c>
      <c r="H28" s="20">
        <v>-6.7</v>
      </c>
      <c r="I28" s="20">
        <v>-4.2</v>
      </c>
      <c r="J28" s="20">
        <v>-2</v>
      </c>
      <c r="K28" s="20">
        <v>-0.6</v>
      </c>
      <c r="L28" s="20">
        <v>0.7</v>
      </c>
      <c r="M28" s="20">
        <v>-2.6</v>
      </c>
      <c r="N28" s="20">
        <v>-4.8</v>
      </c>
      <c r="O28" s="20">
        <v>1</v>
      </c>
      <c r="P28" s="20">
        <v>-11.9</v>
      </c>
      <c r="Q28" s="20">
        <v>-9.4</v>
      </c>
      <c r="R28" s="20">
        <v>-2.5</v>
      </c>
      <c r="S28" s="20">
        <v>-7.9</v>
      </c>
      <c r="T28" s="20">
        <v>-6.1</v>
      </c>
      <c r="U28" s="20">
        <v>-3.5</v>
      </c>
      <c r="V28" s="20">
        <v>-4.7</v>
      </c>
      <c r="W28" s="20">
        <v>5.5</v>
      </c>
      <c r="X28" s="20">
        <v>-11</v>
      </c>
      <c r="Y28" s="20">
        <v>0</v>
      </c>
      <c r="Z28" s="20">
        <v>0.8</v>
      </c>
      <c r="AA28" s="20">
        <v>-4</v>
      </c>
      <c r="AB28" s="20">
        <v>2.6</v>
      </c>
      <c r="AC28" s="20">
        <v>-1.1000000000000001</v>
      </c>
      <c r="AD28" s="20">
        <v>-3.3</v>
      </c>
      <c r="AE28" s="20">
        <v>2.8</v>
      </c>
      <c r="AF28" s="20">
        <v>-1.2</v>
      </c>
      <c r="AG28" s="20">
        <v>-0.3</v>
      </c>
      <c r="AH28" s="20">
        <v>5.6</v>
      </c>
      <c r="AI28" s="20">
        <v>-2.9</v>
      </c>
      <c r="AJ28" s="20">
        <v>2.9</v>
      </c>
      <c r="AK28" s="20">
        <v>3</v>
      </c>
      <c r="AL28" s="471">
        <v>5.5</v>
      </c>
      <c r="AM28" s="57"/>
    </row>
    <row r="29" spans="1:39" ht="15" x14ac:dyDescent="0.25">
      <c r="A29" s="306" t="s">
        <v>37</v>
      </c>
      <c r="B29" s="20">
        <v>0.4</v>
      </c>
      <c r="C29" s="20">
        <v>5.0999999999999996</v>
      </c>
      <c r="D29" s="20">
        <v>6.8</v>
      </c>
      <c r="E29" s="20">
        <v>6.2</v>
      </c>
      <c r="F29" s="20">
        <v>-3.4</v>
      </c>
      <c r="G29" s="20">
        <v>0.9</v>
      </c>
      <c r="H29" s="20">
        <v>-3.5</v>
      </c>
      <c r="I29" s="20">
        <v>-0.1</v>
      </c>
      <c r="J29" s="20">
        <v>3.1</v>
      </c>
      <c r="K29" s="20">
        <v>1.9</v>
      </c>
      <c r="L29" s="20">
        <v>0.8</v>
      </c>
      <c r="M29" s="20">
        <v>4.7</v>
      </c>
      <c r="N29" s="20">
        <v>-0.2</v>
      </c>
      <c r="O29" s="20">
        <v>0.5</v>
      </c>
      <c r="P29" s="20">
        <v>-0.2</v>
      </c>
      <c r="Q29" s="20">
        <v>-7.9</v>
      </c>
      <c r="R29" s="20">
        <v>-4.4000000000000004</v>
      </c>
      <c r="S29" s="20">
        <v>-1.8</v>
      </c>
      <c r="T29" s="20">
        <v>-7.6</v>
      </c>
      <c r="U29" s="20">
        <v>7</v>
      </c>
      <c r="V29" s="20">
        <v>-2.2000000000000002</v>
      </c>
      <c r="W29" s="20">
        <v>3.5</v>
      </c>
      <c r="X29" s="20">
        <v>2.5</v>
      </c>
      <c r="Y29" s="20">
        <v>5.5</v>
      </c>
      <c r="Z29" s="20">
        <v>1.4</v>
      </c>
      <c r="AA29" s="20">
        <v>4.5999999999999996</v>
      </c>
      <c r="AB29" s="20">
        <v>1.9</v>
      </c>
      <c r="AC29" s="20">
        <v>2.1</v>
      </c>
      <c r="AD29" s="20">
        <v>1</v>
      </c>
      <c r="AE29" s="20">
        <v>-0.1</v>
      </c>
      <c r="AF29" s="20">
        <v>3</v>
      </c>
      <c r="AG29" s="20">
        <v>0.4</v>
      </c>
      <c r="AH29" s="20">
        <v>-2</v>
      </c>
      <c r="AI29" s="20">
        <v>1.1000000000000001</v>
      </c>
      <c r="AJ29" s="20">
        <v>5.7</v>
      </c>
      <c r="AK29" s="20">
        <v>2.1</v>
      </c>
      <c r="AL29" s="471">
        <v>0.6</v>
      </c>
      <c r="AM29" s="57"/>
    </row>
    <row r="30" spans="1:39" ht="15" x14ac:dyDescent="0.25">
      <c r="A30" s="305" t="s">
        <v>38</v>
      </c>
      <c r="B30" s="20">
        <v>1.7</v>
      </c>
      <c r="C30" s="20">
        <v>0.2</v>
      </c>
      <c r="D30" s="20">
        <v>1.9</v>
      </c>
      <c r="E30" s="20">
        <v>-2.7</v>
      </c>
      <c r="F30" s="20">
        <v>-3.5</v>
      </c>
      <c r="G30" s="20">
        <v>-2.2000000000000002</v>
      </c>
      <c r="H30" s="20">
        <v>-0.3</v>
      </c>
      <c r="I30" s="20">
        <v>0.1</v>
      </c>
      <c r="J30" s="20">
        <v>3</v>
      </c>
      <c r="K30" s="20">
        <v>2</v>
      </c>
      <c r="L30" s="20">
        <v>-0.5</v>
      </c>
      <c r="M30" s="20">
        <v>-2.9</v>
      </c>
      <c r="N30" s="20">
        <v>-1.3</v>
      </c>
      <c r="O30" s="20">
        <v>-1.6</v>
      </c>
      <c r="P30" s="20">
        <v>-1.1000000000000001</v>
      </c>
      <c r="Q30" s="20">
        <v>0.2</v>
      </c>
      <c r="R30" s="20">
        <v>1</v>
      </c>
      <c r="S30" s="20">
        <v>0.2</v>
      </c>
      <c r="T30" s="20">
        <v>-0.7</v>
      </c>
      <c r="U30" s="20">
        <v>-2.5</v>
      </c>
      <c r="V30" s="20">
        <v>2.4</v>
      </c>
      <c r="W30" s="20">
        <v>1.6</v>
      </c>
      <c r="X30" s="20">
        <v>3.2</v>
      </c>
      <c r="Y30" s="20">
        <v>2.2999999999999998</v>
      </c>
      <c r="Z30" s="20">
        <v>5.8</v>
      </c>
      <c r="AA30" s="20">
        <v>3.4</v>
      </c>
      <c r="AB30" s="20">
        <v>-0.3</v>
      </c>
      <c r="AC30" s="20">
        <v>5.4</v>
      </c>
      <c r="AD30" s="20">
        <v>-0.4</v>
      </c>
      <c r="AE30" s="20">
        <v>0.6</v>
      </c>
      <c r="AF30" s="20">
        <v>0</v>
      </c>
      <c r="AG30" s="20">
        <v>-1.2</v>
      </c>
      <c r="AH30" s="20">
        <v>-1.3</v>
      </c>
      <c r="AI30" s="20">
        <v>-0.9</v>
      </c>
      <c r="AJ30" s="20">
        <v>1.4</v>
      </c>
      <c r="AK30" s="20">
        <v>0.9</v>
      </c>
      <c r="AL30" s="471">
        <v>1.4</v>
      </c>
      <c r="AM30" s="57"/>
    </row>
    <row r="31" spans="1:39" ht="15" x14ac:dyDescent="0.25">
      <c r="A31" s="309" t="s">
        <v>39</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470"/>
      <c r="AM31" s="57"/>
    </row>
    <row r="32" spans="1:39" ht="15" x14ac:dyDescent="0.25">
      <c r="A32" s="305" t="s">
        <v>40</v>
      </c>
      <c r="B32" s="20">
        <v>2.1</v>
      </c>
      <c r="C32" s="20">
        <v>0.3</v>
      </c>
      <c r="D32" s="20">
        <v>-1.7</v>
      </c>
      <c r="E32" s="20">
        <v>1.1000000000000001</v>
      </c>
      <c r="F32" s="20">
        <v>1.6</v>
      </c>
      <c r="G32" s="20">
        <v>2.1</v>
      </c>
      <c r="H32" s="20">
        <v>1.6</v>
      </c>
      <c r="I32" s="20">
        <v>2.6</v>
      </c>
      <c r="J32" s="20">
        <v>2.6</v>
      </c>
      <c r="K32" s="20">
        <v>2.1</v>
      </c>
      <c r="L32" s="20">
        <v>2.2000000000000002</v>
      </c>
      <c r="M32" s="20">
        <v>3.8</v>
      </c>
      <c r="N32" s="20">
        <v>1.5</v>
      </c>
      <c r="O32" s="20">
        <v>0.3</v>
      </c>
      <c r="P32" s="20">
        <v>2.2000000000000002</v>
      </c>
      <c r="Q32" s="20">
        <v>2.2999999999999998</v>
      </c>
      <c r="R32" s="20">
        <v>0.3</v>
      </c>
      <c r="S32" s="20">
        <v>1.7</v>
      </c>
      <c r="T32" s="20">
        <v>3.9</v>
      </c>
      <c r="U32" s="20">
        <v>0.3</v>
      </c>
      <c r="V32" s="20">
        <v>4.0999999999999996</v>
      </c>
      <c r="W32" s="20">
        <v>5</v>
      </c>
      <c r="X32" s="20">
        <v>2.7</v>
      </c>
      <c r="Y32" s="20">
        <v>1.2</v>
      </c>
      <c r="Z32" s="20">
        <v>3.7</v>
      </c>
      <c r="AA32" s="20">
        <v>1.7</v>
      </c>
      <c r="AB32" s="20">
        <v>1.1000000000000001</v>
      </c>
      <c r="AC32" s="20">
        <v>2.2000000000000002</v>
      </c>
      <c r="AD32" s="20">
        <v>2.9</v>
      </c>
      <c r="AE32" s="20">
        <v>2.5</v>
      </c>
      <c r="AF32" s="20">
        <v>0.7</v>
      </c>
      <c r="AG32" s="20">
        <v>2.6</v>
      </c>
      <c r="AH32" s="20">
        <v>2.8</v>
      </c>
      <c r="AI32" s="20">
        <v>1.8</v>
      </c>
      <c r="AJ32" s="20">
        <v>3.2</v>
      </c>
      <c r="AK32" s="20">
        <v>1.9</v>
      </c>
      <c r="AL32" s="471">
        <v>5.0999999999999996</v>
      </c>
      <c r="AM32" s="57"/>
    </row>
    <row r="33" spans="1:39" ht="15" x14ac:dyDescent="0.25">
      <c r="A33" s="305" t="s">
        <v>41</v>
      </c>
      <c r="B33" s="20">
        <v>1.3</v>
      </c>
      <c r="C33" s="20">
        <v>-1.1000000000000001</v>
      </c>
      <c r="D33" s="20">
        <v>-3.5</v>
      </c>
      <c r="E33" s="20">
        <v>3</v>
      </c>
      <c r="F33" s="20">
        <v>1.5</v>
      </c>
      <c r="G33" s="20">
        <v>2.2000000000000002</v>
      </c>
      <c r="H33" s="20">
        <v>1.6</v>
      </c>
      <c r="I33" s="20">
        <v>2.6</v>
      </c>
      <c r="J33" s="20">
        <v>3.6</v>
      </c>
      <c r="K33" s="20">
        <v>1.8</v>
      </c>
      <c r="L33" s="20">
        <v>2.5</v>
      </c>
      <c r="M33" s="20">
        <v>3.1</v>
      </c>
      <c r="N33" s="20">
        <v>1.4</v>
      </c>
      <c r="O33" s="20">
        <v>0.6</v>
      </c>
      <c r="P33" s="20">
        <v>-0.1</v>
      </c>
      <c r="Q33" s="20">
        <v>3.1</v>
      </c>
      <c r="R33" s="20">
        <v>0.8</v>
      </c>
      <c r="S33" s="20">
        <v>3.2</v>
      </c>
      <c r="T33" s="20">
        <v>1.9</v>
      </c>
      <c r="U33" s="20">
        <v>0.1</v>
      </c>
      <c r="V33" s="20">
        <v>5.5</v>
      </c>
      <c r="W33" s="20">
        <v>4.7</v>
      </c>
      <c r="X33" s="20">
        <v>2.9</v>
      </c>
      <c r="Y33" s="20">
        <v>4.8</v>
      </c>
      <c r="Z33" s="20">
        <v>3.3</v>
      </c>
      <c r="AA33" s="20">
        <v>2</v>
      </c>
      <c r="AB33" s="20">
        <v>0.6</v>
      </c>
      <c r="AC33" s="20">
        <v>1.9</v>
      </c>
      <c r="AD33" s="20">
        <v>1.9</v>
      </c>
      <c r="AE33" s="20">
        <v>1.9</v>
      </c>
      <c r="AF33" s="20">
        <v>3</v>
      </c>
      <c r="AG33" s="20">
        <v>1.9</v>
      </c>
      <c r="AH33" s="20">
        <v>2.8</v>
      </c>
      <c r="AI33" s="20">
        <v>2.7</v>
      </c>
      <c r="AJ33" s="20">
        <v>3.1</v>
      </c>
      <c r="AK33" s="20">
        <v>2.2000000000000002</v>
      </c>
      <c r="AL33" s="471">
        <v>2.9</v>
      </c>
      <c r="AM33" s="57"/>
    </row>
    <row r="34" spans="1:39" ht="15" x14ac:dyDescent="0.25">
      <c r="A34" s="305" t="s">
        <v>42</v>
      </c>
      <c r="B34" s="20">
        <v>1.5</v>
      </c>
      <c r="C34" s="20">
        <v>-0.7</v>
      </c>
      <c r="D34" s="20">
        <v>-2.7</v>
      </c>
      <c r="E34" s="20">
        <v>1.6</v>
      </c>
      <c r="F34" s="20">
        <v>1.6</v>
      </c>
      <c r="G34" s="20">
        <v>2</v>
      </c>
      <c r="H34" s="20">
        <v>1.3</v>
      </c>
      <c r="I34" s="20">
        <v>2.8</v>
      </c>
      <c r="J34" s="20">
        <v>3.3</v>
      </c>
      <c r="K34" s="20">
        <v>2.2999999999999998</v>
      </c>
      <c r="L34" s="20">
        <v>2.5</v>
      </c>
      <c r="M34" s="20">
        <v>3.7</v>
      </c>
      <c r="N34" s="20">
        <v>1.2</v>
      </c>
      <c r="O34" s="20">
        <v>0.4</v>
      </c>
      <c r="P34" s="20">
        <v>1.5</v>
      </c>
      <c r="Q34" s="20">
        <v>1.8</v>
      </c>
      <c r="R34" s="20">
        <v>0.6</v>
      </c>
      <c r="S34" s="20">
        <v>1.8</v>
      </c>
      <c r="T34" s="20">
        <v>2.6</v>
      </c>
      <c r="U34" s="20">
        <v>1.4</v>
      </c>
      <c r="V34" s="20">
        <v>4.5</v>
      </c>
      <c r="W34" s="20">
        <v>4.8</v>
      </c>
      <c r="X34" s="20">
        <v>3.7</v>
      </c>
      <c r="Y34" s="20">
        <v>2.7</v>
      </c>
      <c r="Z34" s="20">
        <v>3.6</v>
      </c>
      <c r="AA34" s="20">
        <v>2.7</v>
      </c>
      <c r="AB34" s="20">
        <v>1.3</v>
      </c>
      <c r="AC34" s="20">
        <v>2.5</v>
      </c>
      <c r="AD34" s="20">
        <v>2.6</v>
      </c>
      <c r="AE34" s="20">
        <v>2.4</v>
      </c>
      <c r="AF34" s="20">
        <v>2</v>
      </c>
      <c r="AG34" s="20">
        <v>2.6</v>
      </c>
      <c r="AH34" s="20">
        <v>2.6</v>
      </c>
      <c r="AI34" s="20">
        <v>1.7</v>
      </c>
      <c r="AJ34" s="20">
        <v>4</v>
      </c>
      <c r="AK34" s="20">
        <v>1.9</v>
      </c>
      <c r="AL34" s="471">
        <v>3.9</v>
      </c>
      <c r="AM34" s="57"/>
    </row>
    <row r="35" spans="1:39" ht="15" x14ac:dyDescent="0.25">
      <c r="A35" s="305" t="s">
        <v>177</v>
      </c>
      <c r="B35" s="20">
        <v>1.5</v>
      </c>
      <c r="C35" s="20">
        <v>-1.4</v>
      </c>
      <c r="D35" s="20">
        <v>-4.2</v>
      </c>
      <c r="E35" s="20">
        <v>2</v>
      </c>
      <c r="F35" s="20">
        <v>2.8</v>
      </c>
      <c r="G35" s="20">
        <v>3</v>
      </c>
      <c r="H35" s="20">
        <v>2.2000000000000002</v>
      </c>
      <c r="I35" s="20">
        <v>3.6</v>
      </c>
      <c r="J35" s="20">
        <v>3.7</v>
      </c>
      <c r="K35" s="20">
        <v>2.5</v>
      </c>
      <c r="L35" s="20">
        <v>3</v>
      </c>
      <c r="M35" s="20">
        <v>5</v>
      </c>
      <c r="N35" s="20">
        <v>2</v>
      </c>
      <c r="O35" s="20">
        <v>0.6</v>
      </c>
      <c r="P35" s="20">
        <v>2.8</v>
      </c>
      <c r="Q35" s="20">
        <v>3</v>
      </c>
      <c r="R35" s="20">
        <v>0.9</v>
      </c>
      <c r="S35" s="20">
        <v>2.7</v>
      </c>
      <c r="T35" s="20">
        <v>3.9</v>
      </c>
      <c r="U35" s="20">
        <v>2</v>
      </c>
      <c r="V35" s="20">
        <v>5.6</v>
      </c>
      <c r="W35" s="20">
        <v>5.2</v>
      </c>
      <c r="X35" s="20">
        <v>4.5999999999999996</v>
      </c>
      <c r="Y35" s="20">
        <v>2.8</v>
      </c>
      <c r="Z35" s="20">
        <v>3.5</v>
      </c>
      <c r="AA35" s="20">
        <v>2.9</v>
      </c>
      <c r="AB35" s="20">
        <v>1.4</v>
      </c>
      <c r="AC35" s="20">
        <v>2.2999999999999998</v>
      </c>
      <c r="AD35" s="20">
        <v>3.3</v>
      </c>
      <c r="AE35" s="20">
        <v>2.8</v>
      </c>
      <c r="AF35" s="20">
        <v>2.4</v>
      </c>
      <c r="AG35" s="20">
        <v>3.3</v>
      </c>
      <c r="AH35" s="20">
        <v>3.2</v>
      </c>
      <c r="AI35" s="20">
        <v>2.2999999999999998</v>
      </c>
      <c r="AJ35" s="20">
        <v>4.4000000000000004</v>
      </c>
      <c r="AK35" s="20">
        <v>2</v>
      </c>
      <c r="AL35" s="471">
        <v>4.3</v>
      </c>
      <c r="AM35" s="57"/>
    </row>
    <row r="36" spans="1:39" ht="17.25" x14ac:dyDescent="0.25">
      <c r="A36" s="305" t="s">
        <v>245</v>
      </c>
      <c r="B36" s="20">
        <v>0.2</v>
      </c>
      <c r="C36" s="20">
        <v>-1.3</v>
      </c>
      <c r="D36" s="20">
        <v>-2.6</v>
      </c>
      <c r="E36" s="20">
        <v>3.5</v>
      </c>
      <c r="F36" s="20">
        <v>2.2999999999999998</v>
      </c>
      <c r="G36" s="20">
        <v>3.4</v>
      </c>
      <c r="H36" s="20">
        <v>1.3</v>
      </c>
      <c r="I36" s="20">
        <v>3.2</v>
      </c>
      <c r="J36" s="20">
        <v>2.6</v>
      </c>
      <c r="K36" s="20">
        <v>0.8</v>
      </c>
      <c r="L36" s="20">
        <v>2.2999999999999998</v>
      </c>
      <c r="M36" s="20">
        <v>8.6999999999999993</v>
      </c>
      <c r="N36" s="20">
        <v>1.5</v>
      </c>
      <c r="O36" s="20">
        <v>-2.2000000000000002</v>
      </c>
      <c r="P36" s="20">
        <v>3.9</v>
      </c>
      <c r="Q36" s="20">
        <v>0.4</v>
      </c>
      <c r="R36" s="20">
        <v>2.4</v>
      </c>
      <c r="S36" s="20">
        <v>0.3</v>
      </c>
      <c r="T36" s="20">
        <v>2.8</v>
      </c>
      <c r="U36" s="20">
        <v>3.1</v>
      </c>
      <c r="V36" s="20">
        <v>5</v>
      </c>
      <c r="W36" s="20">
        <v>4.8</v>
      </c>
      <c r="X36" s="20">
        <v>2.9</v>
      </c>
      <c r="Y36" s="20">
        <v>2.9</v>
      </c>
      <c r="Z36" s="20">
        <v>1.3</v>
      </c>
      <c r="AA36" s="20">
        <v>1</v>
      </c>
      <c r="AB36" s="20">
        <v>0.3</v>
      </c>
      <c r="AC36" s="20">
        <v>1.5</v>
      </c>
      <c r="AD36" s="20">
        <v>-0.9</v>
      </c>
      <c r="AE36" s="20">
        <v>2</v>
      </c>
      <c r="AF36" s="20">
        <v>2.4</v>
      </c>
      <c r="AG36" s="20">
        <v>3.5</v>
      </c>
      <c r="AH36" s="20">
        <v>2.8</v>
      </c>
      <c r="AI36" s="20">
        <v>1.3</v>
      </c>
      <c r="AJ36" s="20">
        <v>1.5</v>
      </c>
      <c r="AK36" s="20">
        <v>3.9</v>
      </c>
      <c r="AL36" s="472" t="s">
        <v>23</v>
      </c>
      <c r="AM36" s="57"/>
    </row>
    <row r="37" spans="1:39" ht="15" x14ac:dyDescent="0.25">
      <c r="A37" s="305" t="s">
        <v>43</v>
      </c>
      <c r="B37" s="20">
        <v>1.1000000000000001</v>
      </c>
      <c r="C37" s="20">
        <v>-0.7</v>
      </c>
      <c r="D37" s="20">
        <v>-2.6</v>
      </c>
      <c r="E37" s="20">
        <v>3</v>
      </c>
      <c r="F37" s="20">
        <v>1.9</v>
      </c>
      <c r="G37" s="20">
        <v>2.8</v>
      </c>
      <c r="H37" s="20">
        <v>1.6</v>
      </c>
      <c r="I37" s="20">
        <v>2.8</v>
      </c>
      <c r="J37" s="20">
        <v>2.7</v>
      </c>
      <c r="K37" s="20">
        <v>1.2</v>
      </c>
      <c r="L37" s="20">
        <v>2.2000000000000002</v>
      </c>
      <c r="M37" s="20">
        <v>5.9</v>
      </c>
      <c r="N37" s="20">
        <v>1.6</v>
      </c>
      <c r="O37" s="20">
        <v>-0.8</v>
      </c>
      <c r="P37" s="20">
        <v>2.2000000000000002</v>
      </c>
      <c r="Q37" s="20">
        <v>2</v>
      </c>
      <c r="R37" s="20">
        <v>1.5</v>
      </c>
      <c r="S37" s="20">
        <v>1.7</v>
      </c>
      <c r="T37" s="20">
        <v>3</v>
      </c>
      <c r="U37" s="20">
        <v>1</v>
      </c>
      <c r="V37" s="20">
        <v>5.0999999999999996</v>
      </c>
      <c r="W37" s="20">
        <v>4.9000000000000004</v>
      </c>
      <c r="X37" s="20">
        <v>2.4</v>
      </c>
      <c r="Y37" s="20">
        <v>3.1</v>
      </c>
      <c r="Z37" s="20">
        <v>2.2999999999999998</v>
      </c>
      <c r="AA37" s="20">
        <v>1</v>
      </c>
      <c r="AB37" s="20">
        <v>0.3</v>
      </c>
      <c r="AC37" s="20">
        <v>1.5</v>
      </c>
      <c r="AD37" s="20">
        <v>0.6</v>
      </c>
      <c r="AE37" s="20">
        <v>2</v>
      </c>
      <c r="AF37" s="20">
        <v>2.1</v>
      </c>
      <c r="AG37" s="20">
        <v>2.6</v>
      </c>
      <c r="AH37" s="20">
        <v>2.9</v>
      </c>
      <c r="AI37" s="20">
        <v>2</v>
      </c>
      <c r="AJ37" s="20">
        <v>1.9</v>
      </c>
      <c r="AK37" s="20">
        <v>3.1</v>
      </c>
      <c r="AL37" s="472" t="s">
        <v>23</v>
      </c>
      <c r="AM37" s="57"/>
    </row>
    <row r="38" spans="1:39" ht="15" x14ac:dyDescent="0.25">
      <c r="A38" s="305" t="s">
        <v>44</v>
      </c>
      <c r="B38" s="20">
        <v>2.2999999999999998</v>
      </c>
      <c r="C38" s="20">
        <v>0.1</v>
      </c>
      <c r="D38" s="20">
        <v>-2.6</v>
      </c>
      <c r="E38" s="20">
        <v>2.9</v>
      </c>
      <c r="F38" s="20">
        <v>1.8</v>
      </c>
      <c r="G38" s="20">
        <v>2.2000000000000002</v>
      </c>
      <c r="H38" s="20">
        <v>1.8</v>
      </c>
      <c r="I38" s="20">
        <v>2.5</v>
      </c>
      <c r="J38" s="20">
        <v>2.8</v>
      </c>
      <c r="K38" s="20">
        <v>1.5</v>
      </c>
      <c r="L38" s="20">
        <v>2.2999999999999998</v>
      </c>
      <c r="M38" s="20">
        <v>2.7</v>
      </c>
      <c r="N38" s="20">
        <v>1.2</v>
      </c>
      <c r="O38" s="20">
        <v>0.5</v>
      </c>
      <c r="P38" s="20">
        <v>0.3</v>
      </c>
      <c r="Q38" s="20">
        <v>3.3</v>
      </c>
      <c r="R38" s="20">
        <v>0.8</v>
      </c>
      <c r="S38" s="20">
        <v>3.4</v>
      </c>
      <c r="T38" s="20">
        <v>3.1</v>
      </c>
      <c r="U38" s="20">
        <v>-0.9</v>
      </c>
      <c r="V38" s="20">
        <v>4.8</v>
      </c>
      <c r="W38" s="20">
        <v>5.4</v>
      </c>
      <c r="X38" s="20">
        <v>1.1000000000000001</v>
      </c>
      <c r="Y38" s="20">
        <v>3.5</v>
      </c>
      <c r="Z38" s="20">
        <v>3</v>
      </c>
      <c r="AA38" s="20">
        <v>0.9</v>
      </c>
      <c r="AB38" s="20">
        <v>0.7</v>
      </c>
      <c r="AC38" s="20">
        <v>0.9</v>
      </c>
      <c r="AD38" s="20">
        <v>2.4</v>
      </c>
      <c r="AE38" s="20">
        <v>1.6</v>
      </c>
      <c r="AF38" s="20">
        <v>2.8</v>
      </c>
      <c r="AG38" s="20">
        <v>1.5</v>
      </c>
      <c r="AH38" s="20">
        <v>2.6</v>
      </c>
      <c r="AI38" s="20">
        <v>3.6</v>
      </c>
      <c r="AJ38" s="20">
        <v>2.6</v>
      </c>
      <c r="AK38" s="20">
        <v>2.2000000000000002</v>
      </c>
      <c r="AL38" s="472" t="s">
        <v>23</v>
      </c>
      <c r="AM38" s="57"/>
    </row>
    <row r="39" spans="1:39" ht="15" x14ac:dyDescent="0.25">
      <c r="A39" s="305" t="s">
        <v>45</v>
      </c>
      <c r="B39" s="20">
        <v>2.2999999999999998</v>
      </c>
      <c r="C39" s="20">
        <v>1</v>
      </c>
      <c r="D39" s="20">
        <v>-0.2</v>
      </c>
      <c r="E39" s="20">
        <v>2</v>
      </c>
      <c r="F39" s="20">
        <v>2.2999999999999998</v>
      </c>
      <c r="G39" s="20">
        <v>3.3</v>
      </c>
      <c r="H39" s="20">
        <v>-1.3</v>
      </c>
      <c r="I39" s="20">
        <v>4</v>
      </c>
      <c r="J39" s="20">
        <v>4.0999999999999996</v>
      </c>
      <c r="K39" s="20">
        <v>1.7</v>
      </c>
      <c r="L39" s="20">
        <v>2.6</v>
      </c>
      <c r="M39" s="20">
        <v>7.7</v>
      </c>
      <c r="N39" s="20">
        <v>3.7</v>
      </c>
      <c r="O39" s="20">
        <v>-2.8</v>
      </c>
      <c r="P39" s="20">
        <v>11.6</v>
      </c>
      <c r="Q39" s="20">
        <v>-15.1</v>
      </c>
      <c r="R39" s="20">
        <v>3</v>
      </c>
      <c r="S39" s="20">
        <v>1.7</v>
      </c>
      <c r="T39" s="20">
        <v>1.6</v>
      </c>
      <c r="U39" s="20">
        <v>6.2</v>
      </c>
      <c r="V39" s="20">
        <v>4.9000000000000004</v>
      </c>
      <c r="W39" s="20">
        <v>4.5</v>
      </c>
      <c r="X39" s="20">
        <v>5</v>
      </c>
      <c r="Y39" s="20">
        <v>5</v>
      </c>
      <c r="Z39" s="20">
        <v>3.1</v>
      </c>
      <c r="AA39" s="20">
        <v>3.4</v>
      </c>
      <c r="AB39" s="20">
        <v>0.9</v>
      </c>
      <c r="AC39" s="20">
        <v>2.7</v>
      </c>
      <c r="AD39" s="20">
        <v>-0.6</v>
      </c>
      <c r="AE39" s="20">
        <v>1.5</v>
      </c>
      <c r="AF39" s="20">
        <v>2.7</v>
      </c>
      <c r="AG39" s="20">
        <v>4.5</v>
      </c>
      <c r="AH39" s="20">
        <v>2.2000000000000002</v>
      </c>
      <c r="AI39" s="20">
        <v>2.2000000000000002</v>
      </c>
      <c r="AJ39" s="20">
        <v>2.2999999999999998</v>
      </c>
      <c r="AK39" s="20">
        <v>4.4000000000000004</v>
      </c>
      <c r="AL39" s="471">
        <v>2.6</v>
      </c>
      <c r="AM39" s="57"/>
    </row>
    <row r="40" spans="1:39" ht="15" x14ac:dyDescent="0.25">
      <c r="A40" s="310" t="s">
        <v>46</v>
      </c>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470"/>
      <c r="AM40" s="57"/>
    </row>
    <row r="41" spans="1:39" ht="15" x14ac:dyDescent="0.25">
      <c r="A41" s="306" t="s">
        <v>21</v>
      </c>
      <c r="B41" s="20">
        <v>4.5999999999999996</v>
      </c>
      <c r="C41" s="20">
        <v>1.8</v>
      </c>
      <c r="D41" s="20">
        <v>-1.8</v>
      </c>
      <c r="E41" s="20">
        <v>3.8</v>
      </c>
      <c r="F41" s="20">
        <v>3.7</v>
      </c>
      <c r="G41" s="20">
        <v>4.2</v>
      </c>
      <c r="H41" s="20">
        <v>3.6</v>
      </c>
      <c r="I41" s="20">
        <v>4.4000000000000004</v>
      </c>
      <c r="J41" s="20">
        <v>4</v>
      </c>
      <c r="K41" s="20">
        <v>2.7</v>
      </c>
      <c r="L41" s="20">
        <v>4.2</v>
      </c>
      <c r="M41" s="20">
        <v>5.8</v>
      </c>
      <c r="N41" s="20">
        <v>3.3</v>
      </c>
      <c r="O41" s="20">
        <v>2.6</v>
      </c>
      <c r="P41" s="20">
        <v>2.5</v>
      </c>
      <c r="Q41" s="20">
        <v>5.3</v>
      </c>
      <c r="R41" s="20">
        <v>1.7</v>
      </c>
      <c r="S41" s="20">
        <v>5.2</v>
      </c>
      <c r="T41" s="20">
        <v>5.7</v>
      </c>
      <c r="U41" s="20">
        <v>0.5</v>
      </c>
      <c r="V41" s="20">
        <v>7.8</v>
      </c>
      <c r="W41" s="20">
        <v>6.9</v>
      </c>
      <c r="X41" s="20">
        <v>2.7</v>
      </c>
      <c r="Y41" s="20">
        <v>3</v>
      </c>
      <c r="Z41" s="20">
        <v>5.7</v>
      </c>
      <c r="AA41" s="20">
        <v>2.4</v>
      </c>
      <c r="AB41" s="20">
        <v>0.5</v>
      </c>
      <c r="AC41" s="20">
        <v>1.2</v>
      </c>
      <c r="AD41" s="20">
        <v>5.0999999999999996</v>
      </c>
      <c r="AE41" s="20">
        <v>3.5</v>
      </c>
      <c r="AF41" s="20">
        <v>3.9</v>
      </c>
      <c r="AG41" s="20">
        <v>3.9</v>
      </c>
      <c r="AH41" s="20">
        <v>4.2</v>
      </c>
      <c r="AI41" s="20">
        <v>4.8</v>
      </c>
      <c r="AJ41" s="20">
        <v>5.0999999999999996</v>
      </c>
      <c r="AK41" s="20">
        <v>4.3</v>
      </c>
      <c r="AL41" s="471">
        <v>7.4</v>
      </c>
      <c r="AM41" s="57"/>
    </row>
    <row r="42" spans="1:39" ht="15" x14ac:dyDescent="0.25">
      <c r="A42" s="306" t="s">
        <v>40</v>
      </c>
      <c r="B42" s="20">
        <v>4.9000000000000004</v>
      </c>
      <c r="C42" s="20">
        <v>2.2000000000000002</v>
      </c>
      <c r="D42" s="20">
        <v>-1</v>
      </c>
      <c r="E42" s="20">
        <v>2.2999999999999998</v>
      </c>
      <c r="F42" s="20">
        <v>3.7</v>
      </c>
      <c r="G42" s="20">
        <v>4.0999999999999996</v>
      </c>
      <c r="H42" s="20">
        <v>3.4</v>
      </c>
      <c r="I42" s="20">
        <v>4.5</v>
      </c>
      <c r="J42" s="20">
        <v>3.7</v>
      </c>
      <c r="K42" s="20">
        <v>3.2</v>
      </c>
      <c r="L42" s="20">
        <v>4.2</v>
      </c>
      <c r="M42" s="20">
        <v>6.4</v>
      </c>
      <c r="N42" s="20">
        <v>3.1</v>
      </c>
      <c r="O42" s="20">
        <v>2.8</v>
      </c>
      <c r="P42" s="20">
        <v>4</v>
      </c>
      <c r="Q42" s="20">
        <v>3.9</v>
      </c>
      <c r="R42" s="20">
        <v>1.5</v>
      </c>
      <c r="S42" s="20">
        <v>4</v>
      </c>
      <c r="T42" s="20">
        <v>6.3</v>
      </c>
      <c r="U42" s="20">
        <v>1.8</v>
      </c>
      <c r="V42" s="20">
        <v>6.7</v>
      </c>
      <c r="W42" s="20">
        <v>7.1</v>
      </c>
      <c r="X42" s="20">
        <v>3</v>
      </c>
      <c r="Y42" s="20">
        <v>1.2</v>
      </c>
      <c r="Z42" s="20">
        <v>6.2</v>
      </c>
      <c r="AA42" s="20">
        <v>3</v>
      </c>
      <c r="AB42" s="20">
        <v>1.3</v>
      </c>
      <c r="AC42" s="20">
        <v>2</v>
      </c>
      <c r="AD42" s="20">
        <v>5.7</v>
      </c>
      <c r="AE42" s="20">
        <v>4</v>
      </c>
      <c r="AF42" s="20">
        <v>3</v>
      </c>
      <c r="AG42" s="20">
        <v>4.7</v>
      </c>
      <c r="AH42" s="20">
        <v>4</v>
      </c>
      <c r="AI42" s="20">
        <v>4</v>
      </c>
      <c r="AJ42" s="20">
        <v>5.8</v>
      </c>
      <c r="AK42" s="20">
        <v>4</v>
      </c>
      <c r="AL42" s="471">
        <v>8.3000000000000007</v>
      </c>
      <c r="AM42" s="57"/>
    </row>
    <row r="43" spans="1:39" ht="15" x14ac:dyDescent="0.25">
      <c r="A43" s="306" t="s">
        <v>41</v>
      </c>
      <c r="B43" s="20">
        <v>4</v>
      </c>
      <c r="C43" s="20">
        <v>1.8</v>
      </c>
      <c r="D43" s="20">
        <v>-3.8</v>
      </c>
      <c r="E43" s="20">
        <v>4.4000000000000004</v>
      </c>
      <c r="F43" s="20">
        <v>4</v>
      </c>
      <c r="G43" s="20">
        <v>4</v>
      </c>
      <c r="H43" s="20">
        <v>3</v>
      </c>
      <c r="I43" s="20">
        <v>4.4000000000000004</v>
      </c>
      <c r="J43" s="20">
        <v>3.9</v>
      </c>
      <c r="K43" s="20">
        <v>2.6</v>
      </c>
      <c r="L43" s="20">
        <v>4.3</v>
      </c>
      <c r="M43" s="20">
        <v>5.9</v>
      </c>
      <c r="N43" s="20">
        <v>2.4</v>
      </c>
      <c r="O43" s="20">
        <v>1.6</v>
      </c>
      <c r="P43" s="20">
        <v>2.4</v>
      </c>
      <c r="Q43" s="20">
        <v>4.5999999999999996</v>
      </c>
      <c r="R43" s="20">
        <v>1.4</v>
      </c>
      <c r="S43" s="20">
        <v>4.7</v>
      </c>
      <c r="T43" s="20">
        <v>4.2</v>
      </c>
      <c r="U43" s="20">
        <v>2.1</v>
      </c>
      <c r="V43" s="20">
        <v>7.5</v>
      </c>
      <c r="W43" s="20">
        <v>6.2</v>
      </c>
      <c r="X43" s="20">
        <v>3.3</v>
      </c>
      <c r="Y43" s="20">
        <v>3.1</v>
      </c>
      <c r="Z43" s="20">
        <v>4.8</v>
      </c>
      <c r="AA43" s="20">
        <v>3.2</v>
      </c>
      <c r="AB43" s="20">
        <v>0.2</v>
      </c>
      <c r="AC43" s="20">
        <v>1.2</v>
      </c>
      <c r="AD43" s="20">
        <v>4.4000000000000004</v>
      </c>
      <c r="AE43" s="20">
        <v>3.5</v>
      </c>
      <c r="AF43" s="20">
        <v>5</v>
      </c>
      <c r="AG43" s="20">
        <v>4.2</v>
      </c>
      <c r="AH43" s="20">
        <v>3.9</v>
      </c>
      <c r="AI43" s="20">
        <v>4.4000000000000004</v>
      </c>
      <c r="AJ43" s="20">
        <v>6</v>
      </c>
      <c r="AK43" s="20">
        <v>4.8</v>
      </c>
      <c r="AL43" s="471">
        <v>5.4</v>
      </c>
      <c r="AM43" s="57"/>
    </row>
    <row r="44" spans="1:39" ht="15" x14ac:dyDescent="0.25">
      <c r="A44" s="306" t="s">
        <v>42</v>
      </c>
      <c r="B44" s="20">
        <v>4.3</v>
      </c>
      <c r="C44" s="20">
        <v>2.2000000000000002</v>
      </c>
      <c r="D44" s="20">
        <v>-3</v>
      </c>
      <c r="E44" s="20">
        <v>3</v>
      </c>
      <c r="F44" s="20">
        <v>4</v>
      </c>
      <c r="G44" s="20">
        <v>3.8</v>
      </c>
      <c r="H44" s="20">
        <v>2.9</v>
      </c>
      <c r="I44" s="20">
        <v>4.5</v>
      </c>
      <c r="J44" s="20">
        <v>3.7</v>
      </c>
      <c r="K44" s="20">
        <v>3.2</v>
      </c>
      <c r="L44" s="20">
        <v>4.4000000000000004</v>
      </c>
      <c r="M44" s="20">
        <v>6.6</v>
      </c>
      <c r="N44" s="20">
        <v>2.1</v>
      </c>
      <c r="O44" s="20">
        <v>1.7</v>
      </c>
      <c r="P44" s="20">
        <v>3.7</v>
      </c>
      <c r="Q44" s="20">
        <v>3.3</v>
      </c>
      <c r="R44" s="20">
        <v>1.3</v>
      </c>
      <c r="S44" s="20">
        <v>3.6</v>
      </c>
      <c r="T44" s="20">
        <v>4.8</v>
      </c>
      <c r="U44" s="20">
        <v>3.4</v>
      </c>
      <c r="V44" s="20">
        <v>6.4</v>
      </c>
      <c r="W44" s="20">
        <v>6.4</v>
      </c>
      <c r="X44" s="20">
        <v>3.6</v>
      </c>
      <c r="Y44" s="20">
        <v>1.3</v>
      </c>
      <c r="Z44" s="20">
        <v>5.3</v>
      </c>
      <c r="AA44" s="20">
        <v>3.7</v>
      </c>
      <c r="AB44" s="20">
        <v>0.9</v>
      </c>
      <c r="AC44" s="20">
        <v>2</v>
      </c>
      <c r="AD44" s="20">
        <v>4.9000000000000004</v>
      </c>
      <c r="AE44" s="20">
        <v>4.0999999999999996</v>
      </c>
      <c r="AF44" s="20">
        <v>4.0999999999999996</v>
      </c>
      <c r="AG44" s="20">
        <v>4.9000000000000004</v>
      </c>
      <c r="AH44" s="20">
        <v>3.8</v>
      </c>
      <c r="AI44" s="20">
        <v>3.6</v>
      </c>
      <c r="AJ44" s="20">
        <v>6.7</v>
      </c>
      <c r="AK44" s="20">
        <v>4.5</v>
      </c>
      <c r="AL44" s="471">
        <v>6.3</v>
      </c>
      <c r="AM44" s="57"/>
    </row>
    <row r="45" spans="1:39" ht="15" x14ac:dyDescent="0.25">
      <c r="A45" s="306" t="s">
        <v>177</v>
      </c>
      <c r="B45" s="20">
        <v>3.8</v>
      </c>
      <c r="C45" s="20">
        <v>1.1000000000000001</v>
      </c>
      <c r="D45" s="20">
        <v>-4.5</v>
      </c>
      <c r="E45" s="20">
        <v>3.1</v>
      </c>
      <c r="F45" s="20">
        <v>5.0999999999999996</v>
      </c>
      <c r="G45" s="20">
        <v>4.9000000000000004</v>
      </c>
      <c r="H45" s="20">
        <v>3.6</v>
      </c>
      <c r="I45" s="20">
        <v>5.3</v>
      </c>
      <c r="J45" s="20">
        <v>4.0999999999999996</v>
      </c>
      <c r="K45" s="20">
        <v>3.4</v>
      </c>
      <c r="L45" s="20">
        <v>4.8</v>
      </c>
      <c r="M45" s="20">
        <v>7.8</v>
      </c>
      <c r="N45" s="20">
        <v>3</v>
      </c>
      <c r="O45" s="20">
        <v>1.9</v>
      </c>
      <c r="P45" s="20">
        <v>4.8</v>
      </c>
      <c r="Q45" s="20">
        <v>4.3</v>
      </c>
      <c r="R45" s="20">
        <v>1.4</v>
      </c>
      <c r="S45" s="20">
        <v>4.3</v>
      </c>
      <c r="T45" s="20">
        <v>5.8</v>
      </c>
      <c r="U45" s="20">
        <v>4.0999999999999996</v>
      </c>
      <c r="V45" s="20">
        <v>7.5</v>
      </c>
      <c r="W45" s="20">
        <v>6.7</v>
      </c>
      <c r="X45" s="20">
        <v>4.5</v>
      </c>
      <c r="Y45" s="20">
        <v>1.6</v>
      </c>
      <c r="Z45" s="20">
        <v>5.0999999999999996</v>
      </c>
      <c r="AA45" s="20">
        <v>4</v>
      </c>
      <c r="AB45" s="20">
        <v>1.2</v>
      </c>
      <c r="AC45" s="20">
        <v>2.2000000000000002</v>
      </c>
      <c r="AD45" s="20">
        <v>5.6</v>
      </c>
      <c r="AE45" s="20">
        <v>4.3</v>
      </c>
      <c r="AF45" s="20">
        <v>4.4000000000000004</v>
      </c>
      <c r="AG45" s="20">
        <v>5.3</v>
      </c>
      <c r="AH45" s="20">
        <v>4.2</v>
      </c>
      <c r="AI45" s="20">
        <v>4</v>
      </c>
      <c r="AJ45" s="20">
        <v>6.9</v>
      </c>
      <c r="AK45" s="20">
        <v>4.5</v>
      </c>
      <c r="AL45" s="471">
        <v>6.5</v>
      </c>
      <c r="AM45" s="57"/>
    </row>
    <row r="46" spans="1:39" ht="15" x14ac:dyDescent="0.25">
      <c r="A46" s="306" t="s">
        <v>47</v>
      </c>
      <c r="B46" s="20">
        <v>2.9</v>
      </c>
      <c r="C46" s="20">
        <v>0.7</v>
      </c>
      <c r="D46" s="20">
        <v>-1.9</v>
      </c>
      <c r="E46" s="20">
        <v>4.7</v>
      </c>
      <c r="F46" s="20">
        <v>4.5</v>
      </c>
      <c r="G46" s="20">
        <v>5.4</v>
      </c>
      <c r="H46" s="20">
        <v>3.1</v>
      </c>
      <c r="I46" s="20">
        <v>5.2</v>
      </c>
      <c r="J46" s="20">
        <v>3.7</v>
      </c>
      <c r="K46" s="20">
        <v>1.9</v>
      </c>
      <c r="L46" s="20">
        <v>4.2</v>
      </c>
      <c r="M46" s="20">
        <v>11.4</v>
      </c>
      <c r="N46" s="20">
        <v>3.1</v>
      </c>
      <c r="O46" s="20">
        <v>-0.2</v>
      </c>
      <c r="P46" s="20">
        <v>6</v>
      </c>
      <c r="Q46" s="20">
        <v>2.1</v>
      </c>
      <c r="R46" s="20">
        <v>3.6</v>
      </c>
      <c r="S46" s="20">
        <v>2.2000000000000002</v>
      </c>
      <c r="T46" s="20">
        <v>5.3</v>
      </c>
      <c r="U46" s="20">
        <v>4.5999999999999996</v>
      </c>
      <c r="V46" s="20">
        <v>7.7</v>
      </c>
      <c r="W46" s="20">
        <v>6.8</v>
      </c>
      <c r="X46" s="20">
        <v>3.7</v>
      </c>
      <c r="Y46" s="20">
        <v>2.6</v>
      </c>
      <c r="Z46" s="20">
        <v>3.7</v>
      </c>
      <c r="AA46" s="20">
        <v>2.5</v>
      </c>
      <c r="AB46" s="20">
        <v>0.4</v>
      </c>
      <c r="AC46" s="20">
        <v>1.1000000000000001</v>
      </c>
      <c r="AD46" s="20">
        <v>1.8</v>
      </c>
      <c r="AE46" s="20">
        <v>3.5</v>
      </c>
      <c r="AF46" s="20">
        <v>4.5</v>
      </c>
      <c r="AG46" s="20">
        <v>5.6</v>
      </c>
      <c r="AH46" s="20">
        <v>4</v>
      </c>
      <c r="AI46" s="20">
        <v>3.2</v>
      </c>
      <c r="AJ46" s="20">
        <v>4.2</v>
      </c>
      <c r="AK46" s="20">
        <v>6</v>
      </c>
      <c r="AL46" s="472" t="s">
        <v>23</v>
      </c>
      <c r="AM46" s="57"/>
    </row>
    <row r="47" spans="1:39" ht="15" x14ac:dyDescent="0.25">
      <c r="A47" s="306" t="s">
        <v>43</v>
      </c>
      <c r="B47" s="20">
        <v>3.8</v>
      </c>
      <c r="C47" s="20">
        <v>1.2</v>
      </c>
      <c r="D47" s="20">
        <v>-1.8</v>
      </c>
      <c r="E47" s="20">
        <v>4.2</v>
      </c>
      <c r="F47" s="20">
        <v>4.0999999999999996</v>
      </c>
      <c r="G47" s="20">
        <v>4.8</v>
      </c>
      <c r="H47" s="20">
        <v>3.4</v>
      </c>
      <c r="I47" s="20">
        <v>4.8</v>
      </c>
      <c r="J47" s="20">
        <v>3.8</v>
      </c>
      <c r="K47" s="20">
        <v>2.2999999999999998</v>
      </c>
      <c r="L47" s="20">
        <v>4.2</v>
      </c>
      <c r="M47" s="20">
        <v>8.6</v>
      </c>
      <c r="N47" s="20">
        <v>3.2</v>
      </c>
      <c r="O47" s="20">
        <v>1.2</v>
      </c>
      <c r="P47" s="20">
        <v>4.3</v>
      </c>
      <c r="Q47" s="20">
        <v>3.6</v>
      </c>
      <c r="R47" s="20">
        <v>2.6</v>
      </c>
      <c r="S47" s="20">
        <v>3.7</v>
      </c>
      <c r="T47" s="20">
        <v>5.5</v>
      </c>
      <c r="U47" s="20">
        <v>2.5</v>
      </c>
      <c r="V47" s="20">
        <v>7.7</v>
      </c>
      <c r="W47" s="20">
        <v>6.9</v>
      </c>
      <c r="X47" s="20">
        <v>3.2</v>
      </c>
      <c r="Y47" s="20">
        <v>2.8</v>
      </c>
      <c r="Z47" s="20">
        <v>4.7</v>
      </c>
      <c r="AA47" s="20">
        <v>2.5</v>
      </c>
      <c r="AB47" s="20">
        <v>0.4</v>
      </c>
      <c r="AC47" s="20">
        <v>1.2</v>
      </c>
      <c r="AD47" s="20">
        <v>3.4</v>
      </c>
      <c r="AE47" s="20">
        <v>3.5</v>
      </c>
      <c r="AF47" s="20">
        <v>4.2</v>
      </c>
      <c r="AG47" s="20">
        <v>4.8</v>
      </c>
      <c r="AH47" s="20">
        <v>4.0999999999999996</v>
      </c>
      <c r="AI47" s="20">
        <v>4</v>
      </c>
      <c r="AJ47" s="20">
        <v>4.7</v>
      </c>
      <c r="AK47" s="20">
        <v>5.0999999999999996</v>
      </c>
      <c r="AL47" s="472" t="s">
        <v>23</v>
      </c>
      <c r="AM47" s="57"/>
    </row>
    <row r="48" spans="1:39" ht="15" x14ac:dyDescent="0.25">
      <c r="A48" s="306" t="s">
        <v>48</v>
      </c>
      <c r="B48" s="20">
        <v>5</v>
      </c>
      <c r="C48" s="20">
        <v>2.1</v>
      </c>
      <c r="D48" s="20">
        <v>-1.9</v>
      </c>
      <c r="E48" s="20">
        <v>4.0999999999999996</v>
      </c>
      <c r="F48" s="20">
        <v>3.9</v>
      </c>
      <c r="G48" s="20">
        <v>4.0999999999999996</v>
      </c>
      <c r="H48" s="20">
        <v>3.6</v>
      </c>
      <c r="I48" s="20">
        <v>4.4000000000000004</v>
      </c>
      <c r="J48" s="20">
        <v>3.8</v>
      </c>
      <c r="K48" s="20">
        <v>2.6</v>
      </c>
      <c r="L48" s="20">
        <v>4.3</v>
      </c>
      <c r="M48" s="20">
        <v>5.3</v>
      </c>
      <c r="N48" s="20">
        <v>2.8</v>
      </c>
      <c r="O48" s="20">
        <v>2.6</v>
      </c>
      <c r="P48" s="20">
        <v>2.4</v>
      </c>
      <c r="Q48" s="20">
        <v>4.9000000000000004</v>
      </c>
      <c r="R48" s="20">
        <v>2</v>
      </c>
      <c r="S48" s="20">
        <v>5.4</v>
      </c>
      <c r="T48" s="20">
        <v>5.5</v>
      </c>
      <c r="U48" s="20">
        <v>0.6</v>
      </c>
      <c r="V48" s="20">
        <v>7.5</v>
      </c>
      <c r="W48" s="20">
        <v>7.4</v>
      </c>
      <c r="X48" s="20">
        <v>1.9</v>
      </c>
      <c r="Y48" s="20">
        <v>3.1</v>
      </c>
      <c r="Z48" s="20">
        <v>5.3</v>
      </c>
      <c r="AA48" s="20">
        <v>2.4</v>
      </c>
      <c r="AB48" s="20">
        <v>0.9</v>
      </c>
      <c r="AC48" s="20">
        <v>0.5</v>
      </c>
      <c r="AD48" s="20">
        <v>5.3</v>
      </c>
      <c r="AE48" s="20">
        <v>3.1</v>
      </c>
      <c r="AF48" s="20">
        <v>4.9000000000000004</v>
      </c>
      <c r="AG48" s="20">
        <v>3.6</v>
      </c>
      <c r="AH48" s="20">
        <v>3.8</v>
      </c>
      <c r="AI48" s="20">
        <v>5.6</v>
      </c>
      <c r="AJ48" s="20">
        <v>5.3</v>
      </c>
      <c r="AK48" s="20">
        <v>4.2</v>
      </c>
      <c r="AL48" s="472" t="s">
        <v>23</v>
      </c>
      <c r="AM48" s="57"/>
    </row>
    <row r="49" spans="1:39" ht="15" x14ac:dyDescent="0.25">
      <c r="A49" s="300" t="s">
        <v>45</v>
      </c>
      <c r="B49" s="154">
        <v>4.9000000000000004</v>
      </c>
      <c r="C49" s="154">
        <v>4</v>
      </c>
      <c r="D49" s="154">
        <v>-0.3</v>
      </c>
      <c r="E49" s="154">
        <v>3.7</v>
      </c>
      <c r="F49" s="154">
        <v>4.9000000000000004</v>
      </c>
      <c r="G49" s="154">
        <v>5.3</v>
      </c>
      <c r="H49" s="154">
        <v>0</v>
      </c>
      <c r="I49" s="154">
        <v>5.6</v>
      </c>
      <c r="J49" s="154">
        <v>4.4000000000000004</v>
      </c>
      <c r="K49" s="154">
        <v>2.8</v>
      </c>
      <c r="L49" s="154">
        <v>4.4000000000000004</v>
      </c>
      <c r="M49" s="154">
        <v>10.7</v>
      </c>
      <c r="N49" s="20">
        <v>4.7</v>
      </c>
      <c r="O49" s="20">
        <v>-1.7</v>
      </c>
      <c r="P49" s="20">
        <v>14.1</v>
      </c>
      <c r="Q49" s="154">
        <v>-13.9</v>
      </c>
      <c r="R49" s="20">
        <v>3.3</v>
      </c>
      <c r="S49" s="20">
        <v>3.4</v>
      </c>
      <c r="T49" s="20">
        <v>3.3</v>
      </c>
      <c r="U49" s="154">
        <v>8.3000000000000007</v>
      </c>
      <c r="V49" s="20">
        <v>7</v>
      </c>
      <c r="W49" s="20">
        <v>5.7</v>
      </c>
      <c r="X49" s="20">
        <v>4.5999999999999996</v>
      </c>
      <c r="Y49" s="154">
        <v>3.2</v>
      </c>
      <c r="Z49" s="20">
        <v>5.0999999999999996</v>
      </c>
      <c r="AA49" s="20">
        <v>4.7</v>
      </c>
      <c r="AB49" s="20">
        <v>0.7</v>
      </c>
      <c r="AC49" s="20">
        <v>3</v>
      </c>
      <c r="AD49" s="20">
        <v>1.7</v>
      </c>
      <c r="AE49" s="20">
        <v>3.3</v>
      </c>
      <c r="AF49" s="20">
        <v>4.7</v>
      </c>
      <c r="AG49" s="20">
        <v>6.6</v>
      </c>
      <c r="AH49" s="20">
        <v>3</v>
      </c>
      <c r="AI49" s="20">
        <v>3.9</v>
      </c>
      <c r="AJ49" s="154">
        <v>5.0999999999999996</v>
      </c>
      <c r="AK49" s="154">
        <v>7</v>
      </c>
      <c r="AL49" s="155">
        <v>4.5</v>
      </c>
      <c r="AM49" s="57"/>
    </row>
    <row r="50" spans="1:39" ht="17.100000000000001" customHeight="1" x14ac:dyDescent="0.25">
      <c r="A50" s="282"/>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2"/>
      <c r="AH50" s="282"/>
      <c r="AI50" s="282"/>
      <c r="AJ50" s="282"/>
      <c r="AK50" s="282"/>
      <c r="AL50" s="282"/>
    </row>
    <row r="51" spans="1:39" ht="17.100000000000001" customHeight="1" x14ac:dyDescent="0.25">
      <c r="A51" s="313"/>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c r="AE51" s="313"/>
      <c r="AF51" s="313"/>
      <c r="AG51" s="313"/>
      <c r="AH51" s="313"/>
      <c r="AI51" s="313"/>
      <c r="AJ51" s="313"/>
      <c r="AK51" s="313"/>
      <c r="AL51" s="313"/>
    </row>
    <row r="52" spans="1:39" ht="15" x14ac:dyDescent="0.25">
      <c r="A52" s="320"/>
      <c r="B52" s="320"/>
      <c r="C52" s="320"/>
      <c r="D52" s="320"/>
      <c r="E52" s="320"/>
      <c r="F52" s="320"/>
      <c r="G52" s="320"/>
      <c r="H52" s="320"/>
      <c r="I52" s="320"/>
      <c r="J52" s="320"/>
      <c r="K52" s="320"/>
      <c r="L52" s="320"/>
      <c r="M52" s="320"/>
      <c r="N52" s="320"/>
      <c r="O52" s="320"/>
      <c r="P52" s="320"/>
      <c r="Q52" s="320"/>
      <c r="R52" s="320"/>
      <c r="S52" s="320"/>
      <c r="T52" s="320"/>
      <c r="U52" s="320"/>
      <c r="V52" s="320"/>
      <c r="W52" s="320"/>
      <c r="X52" s="320"/>
      <c r="Y52" s="320"/>
      <c r="Z52" s="320"/>
      <c r="AA52" s="320"/>
      <c r="AB52" s="320"/>
      <c r="AC52" s="320"/>
      <c r="AD52" s="320"/>
      <c r="AE52" s="320"/>
      <c r="AF52" s="320"/>
      <c r="AG52" s="320"/>
      <c r="AH52" s="320"/>
      <c r="AI52" s="320"/>
      <c r="AJ52" s="320"/>
      <c r="AK52" s="320"/>
      <c r="AL52" s="320"/>
    </row>
    <row r="53" spans="1:39" ht="15" x14ac:dyDescent="0.25">
      <c r="A53" s="11"/>
      <c r="B53" s="11"/>
      <c r="C53" s="11"/>
      <c r="D53" s="192"/>
      <c r="E53" s="192"/>
      <c r="F53" s="192"/>
      <c r="G53" s="192"/>
      <c r="H53" s="192"/>
      <c r="I53" s="192"/>
      <c r="J53" s="192"/>
      <c r="K53" s="11"/>
      <c r="L53" s="11"/>
      <c r="M53" s="193"/>
      <c r="N53" s="193"/>
      <c r="O53" s="193"/>
      <c r="P53" s="193"/>
      <c r="Q53" s="193"/>
      <c r="R53" s="193"/>
      <c r="S53" s="193"/>
      <c r="T53" s="193"/>
      <c r="U53" s="193"/>
      <c r="V53" s="193"/>
      <c r="W53" s="193"/>
      <c r="X53" s="193"/>
      <c r="Y53" s="64"/>
      <c r="Z53" s="64"/>
      <c r="AA53" s="64"/>
      <c r="AB53" s="64"/>
      <c r="AC53" s="64"/>
      <c r="AD53" s="64"/>
      <c r="AE53" s="64"/>
      <c r="AF53" s="64"/>
      <c r="AG53" s="64"/>
      <c r="AH53" s="64"/>
      <c r="AI53" s="64"/>
      <c r="AJ53" s="64"/>
      <c r="AK53" s="64"/>
      <c r="AL53" s="64"/>
    </row>
    <row r="54" spans="1:39" ht="15" x14ac:dyDescent="0.25">
      <c r="A54" s="11"/>
      <c r="B54" s="11"/>
      <c r="C54" s="11"/>
      <c r="D54" s="192"/>
      <c r="E54" s="192"/>
      <c r="F54" s="192"/>
      <c r="G54" s="192"/>
      <c r="H54" s="192"/>
      <c r="I54" s="192"/>
      <c r="J54" s="192"/>
      <c r="K54" s="11"/>
      <c r="L54" s="11"/>
      <c r="M54" s="193"/>
      <c r="N54" s="193"/>
      <c r="O54" s="193"/>
      <c r="P54" s="193"/>
      <c r="Q54" s="193"/>
      <c r="R54" s="193"/>
      <c r="S54" s="193"/>
      <c r="T54" s="193"/>
      <c r="U54" s="193"/>
      <c r="V54" s="193"/>
      <c r="W54" s="193"/>
      <c r="X54" s="193"/>
      <c r="Y54" s="64"/>
      <c r="Z54" s="64"/>
      <c r="AA54" s="64"/>
      <c r="AB54" s="64"/>
      <c r="AC54" s="64"/>
      <c r="AD54" s="64"/>
      <c r="AE54" s="64"/>
      <c r="AF54" s="64"/>
      <c r="AG54" s="64"/>
      <c r="AH54" s="64"/>
      <c r="AI54" s="64"/>
      <c r="AJ54" s="64"/>
      <c r="AK54" s="64"/>
      <c r="AL54" s="64"/>
    </row>
    <row r="55" spans="1:39" ht="15" x14ac:dyDescent="0.25">
      <c r="A55" s="11"/>
      <c r="B55" s="11"/>
      <c r="C55" s="11"/>
      <c r="D55" s="192"/>
      <c r="E55" s="192"/>
      <c r="F55" s="192"/>
      <c r="G55" s="192"/>
      <c r="H55" s="192"/>
      <c r="I55" s="192"/>
      <c r="J55" s="192"/>
      <c r="K55" s="11"/>
      <c r="L55" s="11"/>
      <c r="M55" s="193"/>
      <c r="N55" s="193"/>
      <c r="O55" s="193"/>
      <c r="P55" s="193"/>
      <c r="Q55" s="193"/>
      <c r="R55" s="193"/>
      <c r="S55" s="193"/>
      <c r="T55" s="193"/>
      <c r="U55" s="193"/>
      <c r="V55" s="193"/>
      <c r="W55" s="193"/>
      <c r="X55" s="193"/>
      <c r="Y55" s="64"/>
      <c r="Z55" s="64"/>
      <c r="AA55" s="64"/>
      <c r="AB55" s="64"/>
      <c r="AC55" s="64"/>
      <c r="AD55" s="64"/>
      <c r="AE55" s="64"/>
      <c r="AF55" s="64"/>
      <c r="AG55" s="64"/>
      <c r="AH55" s="64"/>
      <c r="AI55" s="64"/>
      <c r="AJ55" s="64"/>
      <c r="AK55" s="64"/>
      <c r="AL55" s="64"/>
    </row>
    <row r="56" spans="1:39" ht="15" x14ac:dyDescent="0.25">
      <c r="A56" s="11"/>
      <c r="B56" s="11"/>
      <c r="C56" s="11"/>
      <c r="D56" s="192"/>
      <c r="E56" s="192"/>
      <c r="F56" s="192"/>
      <c r="G56" s="192"/>
      <c r="H56" s="192"/>
      <c r="I56" s="192"/>
      <c r="J56" s="192"/>
      <c r="K56" s="11"/>
      <c r="L56" s="11"/>
      <c r="M56" s="193"/>
      <c r="N56" s="193"/>
      <c r="O56" s="193"/>
      <c r="P56" s="193"/>
      <c r="Q56" s="193"/>
      <c r="R56" s="193"/>
      <c r="S56" s="193"/>
      <c r="T56" s="193"/>
      <c r="U56" s="193"/>
      <c r="V56" s="193"/>
      <c r="W56" s="193"/>
      <c r="X56" s="193"/>
      <c r="Y56" s="64"/>
      <c r="Z56" s="64"/>
      <c r="AA56" s="64"/>
      <c r="AB56" s="64"/>
      <c r="AC56" s="64"/>
      <c r="AD56" s="64"/>
      <c r="AE56" s="64"/>
      <c r="AF56" s="64"/>
      <c r="AG56" s="64"/>
      <c r="AH56" s="64"/>
      <c r="AI56" s="64"/>
      <c r="AJ56" s="64"/>
      <c r="AK56" s="64"/>
      <c r="AL56" s="64"/>
    </row>
    <row r="57" spans="1:39" ht="15" x14ac:dyDescent="0.25">
      <c r="A57" s="11"/>
      <c r="B57" s="11"/>
      <c r="C57" s="11"/>
      <c r="D57" s="192"/>
      <c r="E57" s="192"/>
      <c r="F57" s="192"/>
      <c r="G57" s="192"/>
      <c r="H57" s="192"/>
      <c r="I57" s="192"/>
      <c r="J57" s="192"/>
      <c r="K57" s="11"/>
      <c r="L57" s="11"/>
      <c r="M57" s="193"/>
      <c r="N57" s="193"/>
      <c r="O57" s="193"/>
      <c r="P57" s="193"/>
      <c r="Q57" s="193"/>
      <c r="R57" s="193"/>
      <c r="S57" s="193"/>
      <c r="T57" s="193"/>
      <c r="U57" s="193"/>
      <c r="V57" s="193"/>
      <c r="W57" s="193"/>
      <c r="X57" s="193"/>
      <c r="Y57" s="64"/>
      <c r="Z57" s="64"/>
      <c r="AA57" s="64"/>
      <c r="AB57" s="64"/>
      <c r="AC57" s="64"/>
      <c r="AD57" s="64"/>
      <c r="AE57" s="64"/>
      <c r="AF57" s="64"/>
      <c r="AG57" s="64"/>
      <c r="AH57" s="64"/>
      <c r="AI57" s="64"/>
      <c r="AJ57" s="64"/>
      <c r="AK57" s="64"/>
      <c r="AL57" s="64"/>
    </row>
    <row r="58" spans="1:39" ht="15" x14ac:dyDescent="0.25">
      <c r="A58" s="11"/>
      <c r="B58" s="11"/>
      <c r="C58" s="11"/>
      <c r="D58" s="192"/>
      <c r="E58" s="192"/>
      <c r="F58" s="192"/>
      <c r="G58" s="192"/>
      <c r="H58" s="192"/>
      <c r="I58" s="192"/>
      <c r="J58" s="192"/>
      <c r="K58" s="11"/>
      <c r="L58" s="11"/>
      <c r="M58" s="193"/>
      <c r="N58" s="193"/>
      <c r="O58" s="193"/>
      <c r="P58" s="193"/>
      <c r="Q58" s="193"/>
      <c r="R58" s="193"/>
      <c r="S58" s="193"/>
      <c r="T58" s="193"/>
      <c r="U58" s="193"/>
      <c r="V58" s="193"/>
      <c r="W58" s="193"/>
      <c r="X58" s="193"/>
      <c r="Y58" s="64"/>
      <c r="Z58" s="64"/>
      <c r="AA58" s="64"/>
      <c r="AB58" s="64"/>
      <c r="AC58" s="64"/>
      <c r="AD58" s="64"/>
      <c r="AE58" s="64"/>
      <c r="AF58" s="64"/>
      <c r="AG58" s="64"/>
      <c r="AH58" s="64"/>
      <c r="AI58" s="64"/>
      <c r="AJ58" s="64"/>
      <c r="AK58" s="64"/>
      <c r="AL58" s="64"/>
    </row>
    <row r="59" spans="1:39" ht="15" x14ac:dyDescent="0.25">
      <c r="A59" s="11"/>
      <c r="B59" s="11"/>
      <c r="C59" s="11"/>
      <c r="D59" s="192"/>
      <c r="E59" s="192"/>
      <c r="F59" s="192"/>
      <c r="G59" s="192"/>
      <c r="H59" s="192"/>
      <c r="I59" s="192"/>
      <c r="J59" s="192"/>
      <c r="K59" s="11"/>
      <c r="L59" s="11"/>
      <c r="M59" s="193"/>
      <c r="N59" s="193"/>
      <c r="O59" s="193"/>
      <c r="P59" s="193"/>
      <c r="Q59" s="193"/>
      <c r="R59" s="193"/>
      <c r="S59" s="193"/>
      <c r="T59" s="193"/>
      <c r="U59" s="193"/>
      <c r="V59" s="193"/>
      <c r="W59" s="193"/>
      <c r="X59" s="193"/>
      <c r="Y59" s="64"/>
      <c r="Z59" s="64"/>
      <c r="AA59" s="64"/>
      <c r="AB59" s="64"/>
      <c r="AC59" s="64"/>
      <c r="AD59" s="64"/>
      <c r="AE59" s="64"/>
      <c r="AF59" s="64"/>
      <c r="AG59" s="64"/>
      <c r="AH59" s="64"/>
      <c r="AI59" s="64"/>
      <c r="AJ59" s="64"/>
      <c r="AK59" s="64"/>
      <c r="AL59" s="64"/>
    </row>
    <row r="60" spans="1:39" ht="15" x14ac:dyDescent="0.25">
      <c r="A60" s="11"/>
      <c r="B60" s="11"/>
      <c r="C60" s="11"/>
      <c r="D60" s="192"/>
      <c r="E60" s="192"/>
      <c r="F60" s="192"/>
      <c r="G60" s="192"/>
      <c r="H60" s="192"/>
      <c r="I60" s="192"/>
      <c r="J60" s="192"/>
      <c r="K60" s="11"/>
      <c r="L60" s="11"/>
      <c r="M60" s="193"/>
      <c r="N60" s="193"/>
      <c r="O60" s="193"/>
      <c r="P60" s="193"/>
      <c r="Q60" s="193"/>
      <c r="R60" s="193"/>
      <c r="S60" s="193"/>
      <c r="T60" s="193"/>
      <c r="U60" s="193"/>
      <c r="V60" s="193"/>
      <c r="W60" s="193"/>
      <c r="X60" s="193"/>
      <c r="Y60" s="64"/>
      <c r="Z60" s="64"/>
      <c r="AA60" s="64"/>
      <c r="AB60" s="64"/>
      <c r="AC60" s="64"/>
      <c r="AD60" s="64"/>
      <c r="AE60" s="64"/>
      <c r="AF60" s="64"/>
      <c r="AG60" s="64"/>
      <c r="AH60" s="64"/>
      <c r="AI60" s="64"/>
      <c r="AJ60" s="64"/>
      <c r="AK60" s="64"/>
      <c r="AL60" s="64"/>
    </row>
    <row r="61" spans="1:39" ht="15" x14ac:dyDescent="0.25">
      <c r="A61" s="11"/>
      <c r="B61" s="11"/>
      <c r="C61" s="11"/>
      <c r="D61" s="192"/>
      <c r="E61" s="192"/>
      <c r="F61" s="192"/>
      <c r="G61" s="192"/>
      <c r="H61" s="192"/>
      <c r="I61" s="192"/>
      <c r="J61" s="192"/>
      <c r="K61" s="11"/>
      <c r="L61" s="11"/>
      <c r="M61" s="193"/>
      <c r="N61" s="193"/>
      <c r="O61" s="193"/>
      <c r="P61" s="193"/>
      <c r="Q61" s="193"/>
      <c r="R61" s="193"/>
      <c r="S61" s="193"/>
      <c r="T61" s="193"/>
      <c r="U61" s="193"/>
      <c r="V61" s="193"/>
      <c r="W61" s="193"/>
      <c r="X61" s="193"/>
      <c r="Y61" s="64"/>
      <c r="Z61" s="64"/>
      <c r="AA61" s="64"/>
      <c r="AB61" s="64"/>
      <c r="AC61" s="64"/>
      <c r="AD61" s="64"/>
      <c r="AE61" s="64"/>
      <c r="AF61" s="64"/>
      <c r="AG61" s="64"/>
      <c r="AH61" s="64"/>
      <c r="AI61" s="64"/>
      <c r="AJ61" s="64"/>
      <c r="AK61" s="64"/>
      <c r="AL61" s="64"/>
    </row>
    <row r="62" spans="1:39" ht="15" x14ac:dyDescent="0.25">
      <c r="A62" s="11"/>
      <c r="B62" s="11"/>
      <c r="C62" s="11"/>
      <c r="D62" s="192"/>
      <c r="E62" s="192"/>
      <c r="F62" s="192"/>
      <c r="G62" s="192"/>
      <c r="H62" s="192"/>
      <c r="I62" s="192"/>
      <c r="J62" s="192"/>
      <c r="K62" s="11"/>
      <c r="L62" s="11"/>
      <c r="M62" s="193"/>
      <c r="N62" s="193"/>
      <c r="O62" s="193"/>
      <c r="P62" s="193"/>
      <c r="Q62" s="193"/>
      <c r="R62" s="193"/>
      <c r="S62" s="193"/>
      <c r="T62" s="193"/>
      <c r="U62" s="193"/>
      <c r="V62" s="193"/>
      <c r="W62" s="193"/>
      <c r="X62" s="193"/>
      <c r="Y62" s="64"/>
      <c r="Z62" s="64"/>
      <c r="AA62" s="64"/>
      <c r="AB62" s="64"/>
      <c r="AC62" s="64"/>
      <c r="AD62" s="64"/>
      <c r="AE62" s="64"/>
      <c r="AF62" s="64"/>
      <c r="AG62" s="64"/>
      <c r="AH62" s="64"/>
      <c r="AI62" s="64"/>
      <c r="AJ62" s="64"/>
      <c r="AK62" s="64"/>
      <c r="AL62" s="64"/>
    </row>
    <row r="63" spans="1:39" ht="15" x14ac:dyDescent="0.25">
      <c r="A63" s="11"/>
      <c r="B63" s="11"/>
      <c r="C63" s="11"/>
      <c r="D63" s="192"/>
      <c r="E63" s="192"/>
      <c r="F63" s="192"/>
      <c r="G63" s="192"/>
      <c r="H63" s="192"/>
      <c r="I63" s="192"/>
      <c r="J63" s="192"/>
      <c r="K63" s="11"/>
      <c r="L63" s="11"/>
      <c r="M63" s="193"/>
      <c r="N63" s="193"/>
      <c r="O63" s="193"/>
      <c r="P63" s="193"/>
      <c r="Q63" s="193"/>
      <c r="R63" s="193"/>
      <c r="S63" s="193"/>
      <c r="T63" s="193"/>
      <c r="U63" s="193"/>
      <c r="V63" s="193"/>
      <c r="W63" s="193"/>
      <c r="X63" s="193"/>
      <c r="Y63" s="64"/>
      <c r="Z63" s="64"/>
      <c r="AA63" s="64"/>
      <c r="AB63" s="64"/>
      <c r="AC63" s="64"/>
      <c r="AD63" s="64"/>
      <c r="AE63" s="64"/>
      <c r="AF63" s="64"/>
      <c r="AG63" s="64"/>
      <c r="AH63" s="64"/>
      <c r="AI63" s="64"/>
      <c r="AJ63" s="64"/>
      <c r="AK63" s="64"/>
      <c r="AL63" s="64"/>
    </row>
    <row r="64" spans="1:39" ht="15" x14ac:dyDescent="0.25">
      <c r="A64" s="11"/>
      <c r="B64" s="11"/>
      <c r="C64" s="11"/>
      <c r="D64" s="192"/>
      <c r="E64" s="192"/>
      <c r="F64" s="192"/>
      <c r="G64" s="192"/>
      <c r="H64" s="192"/>
      <c r="I64" s="192"/>
      <c r="J64" s="192"/>
      <c r="K64" s="11"/>
      <c r="L64" s="11"/>
      <c r="M64" s="193"/>
      <c r="N64" s="193"/>
      <c r="O64" s="193"/>
      <c r="P64" s="193"/>
      <c r="Q64" s="193"/>
      <c r="R64" s="193"/>
      <c r="S64" s="193"/>
      <c r="T64" s="193"/>
      <c r="U64" s="193"/>
      <c r="V64" s="193"/>
      <c r="W64" s="193"/>
      <c r="X64" s="193"/>
      <c r="Y64" s="64"/>
      <c r="Z64" s="64"/>
      <c r="AA64" s="64"/>
      <c r="AB64" s="64"/>
      <c r="AC64" s="64"/>
      <c r="AD64" s="64"/>
      <c r="AE64" s="64"/>
      <c r="AF64" s="64"/>
      <c r="AG64" s="64"/>
      <c r="AH64" s="64"/>
      <c r="AI64" s="64"/>
      <c r="AJ64" s="64"/>
      <c r="AK64" s="64"/>
      <c r="AL64" s="64"/>
    </row>
  </sheetData>
  <mergeCells count="23">
    <mergeCell ref="AC3:AF3"/>
    <mergeCell ref="A1:AL1"/>
    <mergeCell ref="D2:D4"/>
    <mergeCell ref="G2:G4"/>
    <mergeCell ref="E2:E4"/>
    <mergeCell ref="U3:X3"/>
    <mergeCell ref="F2:F4"/>
    <mergeCell ref="I2:I4"/>
    <mergeCell ref="A51:AL51"/>
    <mergeCell ref="J2:J4"/>
    <mergeCell ref="M3:P3"/>
    <mergeCell ref="A52:AL52"/>
    <mergeCell ref="B2:B4"/>
    <mergeCell ref="M2:AL2"/>
    <mergeCell ref="K2:K4"/>
    <mergeCell ref="AG3:AJ3"/>
    <mergeCell ref="A2:A4"/>
    <mergeCell ref="H2:H4"/>
    <mergeCell ref="C2:C4"/>
    <mergeCell ref="AK3:AL3"/>
    <mergeCell ref="L2:L4"/>
    <mergeCell ref="Y3:AB3"/>
    <mergeCell ref="Q3:T3"/>
  </mergeCells>
  <pageMargins left="0.25" right="0.25" top="0.75" bottom="0.75" header="0.3" footer="0.3"/>
  <pageSetup scale="61" orientation="landscape" horizontalDpi="200" verticalDpi="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61"/>
  <sheetViews>
    <sheetView showGridLines="0" topLeftCell="B1" zoomScale="77" zoomScaleNormal="77" workbookViewId="0">
      <selection activeCell="B13" sqref="B13"/>
    </sheetView>
  </sheetViews>
  <sheetFormatPr defaultColWidth="9.7109375" defaultRowHeight="13.5" x14ac:dyDescent="0.25"/>
  <cols>
    <col min="1" max="1" width="4.7109375" style="4" customWidth="1"/>
    <col min="2" max="2" width="52.42578125" style="3" customWidth="1"/>
    <col min="3" max="6" width="8.7109375" style="3" customWidth="1"/>
    <col min="7" max="38" width="8.7109375" style="4" customWidth="1"/>
    <col min="39" max="243" width="8.85546875" style="4" customWidth="1"/>
    <col min="244" max="244" width="52.42578125" style="4" customWidth="1"/>
    <col min="245" max="249" width="11.7109375" style="4" customWidth="1"/>
    <col min="250" max="258" width="9.7109375" style="4"/>
    <col min="259" max="259" width="52.42578125" style="4" customWidth="1"/>
    <col min="260" max="263" width="9.7109375" style="4" customWidth="1"/>
    <col min="264" max="499" width="8.85546875" style="4" customWidth="1"/>
    <col min="500" max="500" width="52.42578125" style="4" customWidth="1"/>
    <col min="501" max="505" width="11.7109375" style="4" customWidth="1"/>
    <col min="506" max="514" width="9.7109375" style="4"/>
    <col min="515" max="515" width="52.42578125" style="4" customWidth="1"/>
    <col min="516" max="519" width="9.7109375" style="4" customWidth="1"/>
    <col min="520" max="755" width="8.85546875" style="4" customWidth="1"/>
    <col min="756" max="756" width="52.42578125" style="4" customWidth="1"/>
    <col min="757" max="761" width="11.7109375" style="4" customWidth="1"/>
    <col min="762" max="770" width="9.7109375" style="4"/>
    <col min="771" max="771" width="52.42578125" style="4" customWidth="1"/>
    <col min="772" max="775" width="9.7109375" style="4" customWidth="1"/>
    <col min="776" max="1011" width="8.85546875" style="4" customWidth="1"/>
    <col min="1012" max="1012" width="52.42578125" style="4" customWidth="1"/>
    <col min="1013" max="1017" width="11.7109375" style="4" customWidth="1"/>
    <col min="1018" max="1026" width="9.7109375" style="4"/>
    <col min="1027" max="1027" width="52.42578125" style="4" customWidth="1"/>
    <col min="1028" max="1031" width="9.7109375" style="4" customWidth="1"/>
    <col min="1032" max="1267" width="8.85546875" style="4" customWidth="1"/>
    <col min="1268" max="1268" width="52.42578125" style="4" customWidth="1"/>
    <col min="1269" max="1273" width="11.7109375" style="4" customWidth="1"/>
    <col min="1274" max="1282" width="9.7109375" style="4"/>
    <col min="1283" max="1283" width="52.42578125" style="4" customWidth="1"/>
    <col min="1284" max="1287" width="9.7109375" style="4" customWidth="1"/>
    <col min="1288" max="1523" width="8.85546875" style="4" customWidth="1"/>
    <col min="1524" max="1524" width="52.42578125" style="4" customWidth="1"/>
    <col min="1525" max="1529" width="11.7109375" style="4" customWidth="1"/>
    <col min="1530" max="1538" width="9.7109375" style="4"/>
    <col min="1539" max="1539" width="52.42578125" style="4" customWidth="1"/>
    <col min="1540" max="1543" width="9.7109375" style="4" customWidth="1"/>
    <col min="1544" max="1779" width="8.85546875" style="4" customWidth="1"/>
    <col min="1780" max="1780" width="52.42578125" style="4" customWidth="1"/>
    <col min="1781" max="1785" width="11.7109375" style="4" customWidth="1"/>
    <col min="1786" max="1794" width="9.7109375" style="4"/>
    <col min="1795" max="1795" width="52.42578125" style="4" customWidth="1"/>
    <col min="1796" max="1799" width="9.7109375" style="4" customWidth="1"/>
    <col min="1800" max="2035" width="8.85546875" style="4" customWidth="1"/>
    <col min="2036" max="2036" width="52.42578125" style="4" customWidth="1"/>
    <col min="2037" max="2041" width="11.7109375" style="4" customWidth="1"/>
    <col min="2042" max="2050" width="9.7109375" style="4"/>
    <col min="2051" max="2051" width="52.42578125" style="4" customWidth="1"/>
    <col min="2052" max="2055" width="9.7109375" style="4" customWidth="1"/>
    <col min="2056" max="2291" width="8.85546875" style="4" customWidth="1"/>
    <col min="2292" max="2292" width="52.42578125" style="4" customWidth="1"/>
    <col min="2293" max="2297" width="11.7109375" style="4" customWidth="1"/>
    <col min="2298" max="2306" width="9.7109375" style="4"/>
    <col min="2307" max="2307" width="52.42578125" style="4" customWidth="1"/>
    <col min="2308" max="2311" width="9.7109375" style="4" customWidth="1"/>
    <col min="2312" max="2547" width="8.85546875" style="4" customWidth="1"/>
    <col min="2548" max="2548" width="52.42578125" style="4" customWidth="1"/>
    <col min="2549" max="2553" width="11.7109375" style="4" customWidth="1"/>
    <col min="2554" max="2562" width="9.7109375" style="4"/>
    <col min="2563" max="2563" width="52.42578125" style="4" customWidth="1"/>
    <col min="2564" max="2567" width="9.7109375" style="4" customWidth="1"/>
    <col min="2568" max="2803" width="8.85546875" style="4" customWidth="1"/>
    <col min="2804" max="2804" width="52.42578125" style="4" customWidth="1"/>
    <col min="2805" max="2809" width="11.7109375" style="4" customWidth="1"/>
    <col min="2810" max="2818" width="9.7109375" style="4"/>
    <col min="2819" max="2819" width="52.42578125" style="4" customWidth="1"/>
    <col min="2820" max="2823" width="9.7109375" style="4" customWidth="1"/>
    <col min="2824" max="3059" width="8.85546875" style="4" customWidth="1"/>
    <col min="3060" max="3060" width="52.42578125" style="4" customWidth="1"/>
    <col min="3061" max="3065" width="11.7109375" style="4" customWidth="1"/>
    <col min="3066" max="3074" width="9.7109375" style="4"/>
    <col min="3075" max="3075" width="52.42578125" style="4" customWidth="1"/>
    <col min="3076" max="3079" width="9.7109375" style="4" customWidth="1"/>
    <col min="3080" max="3315" width="8.85546875" style="4" customWidth="1"/>
    <col min="3316" max="3316" width="52.42578125" style="4" customWidth="1"/>
    <col min="3317" max="3321" width="11.7109375" style="4" customWidth="1"/>
    <col min="3322" max="3330" width="9.7109375" style="4"/>
    <col min="3331" max="3331" width="52.42578125" style="4" customWidth="1"/>
    <col min="3332" max="3335" width="9.7109375" style="4" customWidth="1"/>
    <col min="3336" max="3571" width="8.85546875" style="4" customWidth="1"/>
    <col min="3572" max="3572" width="52.42578125" style="4" customWidth="1"/>
    <col min="3573" max="3577" width="11.7109375" style="4" customWidth="1"/>
    <col min="3578" max="3586" width="9.7109375" style="4"/>
    <col min="3587" max="3587" width="52.42578125" style="4" customWidth="1"/>
    <col min="3588" max="3591" width="9.7109375" style="4" customWidth="1"/>
    <col min="3592" max="3827" width="8.85546875" style="4" customWidth="1"/>
    <col min="3828" max="3828" width="52.42578125" style="4" customWidth="1"/>
    <col min="3829" max="3833" width="11.7109375" style="4" customWidth="1"/>
    <col min="3834" max="3842" width="9.7109375" style="4"/>
    <col min="3843" max="3843" width="52.42578125" style="4" customWidth="1"/>
    <col min="3844" max="3847" width="9.7109375" style="4" customWidth="1"/>
    <col min="3848" max="4083" width="8.85546875" style="4" customWidth="1"/>
    <col min="4084" max="4084" width="52.42578125" style="4" customWidth="1"/>
    <col min="4085" max="4089" width="11.7109375" style="4" customWidth="1"/>
    <col min="4090" max="4098" width="9.7109375" style="4"/>
    <col min="4099" max="4099" width="52.42578125" style="4" customWidth="1"/>
    <col min="4100" max="4103" width="9.7109375" style="4" customWidth="1"/>
    <col min="4104" max="4339" width="8.85546875" style="4" customWidth="1"/>
    <col min="4340" max="4340" width="52.42578125" style="4" customWidth="1"/>
    <col min="4341" max="4345" width="11.7109375" style="4" customWidth="1"/>
    <col min="4346" max="4354" width="9.7109375" style="4"/>
    <col min="4355" max="4355" width="52.42578125" style="4" customWidth="1"/>
    <col min="4356" max="4359" width="9.7109375" style="4" customWidth="1"/>
    <col min="4360" max="4595" width="8.85546875" style="4" customWidth="1"/>
    <col min="4596" max="4596" width="52.42578125" style="4" customWidth="1"/>
    <col min="4597" max="4601" width="11.7109375" style="4" customWidth="1"/>
    <col min="4602" max="4610" width="9.7109375" style="4"/>
    <col min="4611" max="4611" width="52.42578125" style="4" customWidth="1"/>
    <col min="4612" max="4615" width="9.7109375" style="4" customWidth="1"/>
    <col min="4616" max="4851" width="8.85546875" style="4" customWidth="1"/>
    <col min="4852" max="4852" width="52.42578125" style="4" customWidth="1"/>
    <col min="4853" max="4857" width="11.7109375" style="4" customWidth="1"/>
    <col min="4858" max="4866" width="9.7109375" style="4"/>
    <col min="4867" max="4867" width="52.42578125" style="4" customWidth="1"/>
    <col min="4868" max="4871" width="9.7109375" style="4" customWidth="1"/>
    <col min="4872" max="5107" width="8.85546875" style="4" customWidth="1"/>
    <col min="5108" max="5108" width="52.42578125" style="4" customWidth="1"/>
    <col min="5109" max="5113" width="11.7109375" style="4" customWidth="1"/>
    <col min="5114" max="5122" width="9.7109375" style="4"/>
    <col min="5123" max="5123" width="52.42578125" style="4" customWidth="1"/>
    <col min="5124" max="5127" width="9.7109375" style="4" customWidth="1"/>
    <col min="5128" max="5363" width="8.85546875" style="4" customWidth="1"/>
    <col min="5364" max="5364" width="52.42578125" style="4" customWidth="1"/>
    <col min="5365" max="5369" width="11.7109375" style="4" customWidth="1"/>
    <col min="5370" max="5378" width="9.7109375" style="4"/>
    <col min="5379" max="5379" width="52.42578125" style="4" customWidth="1"/>
    <col min="5380" max="5383" width="9.7109375" style="4" customWidth="1"/>
    <col min="5384" max="5619" width="8.85546875" style="4" customWidth="1"/>
    <col min="5620" max="5620" width="52.42578125" style="4" customWidth="1"/>
    <col min="5621" max="5625" width="11.7109375" style="4" customWidth="1"/>
    <col min="5626" max="5634" width="9.7109375" style="4"/>
    <col min="5635" max="5635" width="52.42578125" style="4" customWidth="1"/>
    <col min="5636" max="5639" width="9.7109375" style="4" customWidth="1"/>
    <col min="5640" max="5875" width="8.85546875" style="4" customWidth="1"/>
    <col min="5876" max="5876" width="52.42578125" style="4" customWidth="1"/>
    <col min="5877" max="5881" width="11.7109375" style="4" customWidth="1"/>
    <col min="5882" max="5890" width="9.7109375" style="4"/>
    <col min="5891" max="5891" width="52.42578125" style="4" customWidth="1"/>
    <col min="5892" max="5895" width="9.7109375" style="4" customWidth="1"/>
    <col min="5896" max="6131" width="8.85546875" style="4" customWidth="1"/>
    <col min="6132" max="6132" width="52.42578125" style="4" customWidth="1"/>
    <col min="6133" max="6137" width="11.7109375" style="4" customWidth="1"/>
    <col min="6138" max="6146" width="9.7109375" style="4"/>
    <col min="6147" max="6147" width="52.42578125" style="4" customWidth="1"/>
    <col min="6148" max="6151" width="9.7109375" style="4" customWidth="1"/>
    <col min="6152" max="6387" width="8.85546875" style="4" customWidth="1"/>
    <col min="6388" max="6388" width="52.42578125" style="4" customWidth="1"/>
    <col min="6389" max="6393" width="11.7109375" style="4" customWidth="1"/>
    <col min="6394" max="6402" width="9.7109375" style="4"/>
    <col min="6403" max="6403" width="52.42578125" style="4" customWidth="1"/>
    <col min="6404" max="6407" width="9.7109375" style="4" customWidth="1"/>
    <col min="6408" max="6643" width="8.85546875" style="4" customWidth="1"/>
    <col min="6644" max="6644" width="52.42578125" style="4" customWidth="1"/>
    <col min="6645" max="6649" width="11.7109375" style="4" customWidth="1"/>
    <col min="6650" max="6658" width="9.7109375" style="4"/>
    <col min="6659" max="6659" width="52.42578125" style="4" customWidth="1"/>
    <col min="6660" max="6663" width="9.7109375" style="4" customWidth="1"/>
    <col min="6664" max="6899" width="8.85546875" style="4" customWidth="1"/>
    <col min="6900" max="6900" width="52.42578125" style="4" customWidth="1"/>
    <col min="6901" max="6905" width="11.7109375" style="4" customWidth="1"/>
    <col min="6906" max="6914" width="9.7109375" style="4"/>
    <col min="6915" max="6915" width="52.42578125" style="4" customWidth="1"/>
    <col min="6916" max="6919" width="9.7109375" style="4" customWidth="1"/>
    <col min="6920" max="7155" width="8.85546875" style="4" customWidth="1"/>
    <col min="7156" max="7156" width="52.42578125" style="4" customWidth="1"/>
    <col min="7157" max="7161" width="11.7109375" style="4" customWidth="1"/>
    <col min="7162" max="7170" width="9.7109375" style="4"/>
    <col min="7171" max="7171" width="52.42578125" style="4" customWidth="1"/>
    <col min="7172" max="7175" width="9.7109375" style="4" customWidth="1"/>
    <col min="7176" max="7411" width="8.85546875" style="4" customWidth="1"/>
    <col min="7412" max="7412" width="52.42578125" style="4" customWidth="1"/>
    <col min="7413" max="7417" width="11.7109375" style="4" customWidth="1"/>
    <col min="7418" max="7426" width="9.7109375" style="4"/>
    <col min="7427" max="7427" width="52.42578125" style="4" customWidth="1"/>
    <col min="7428" max="7431" width="9.7109375" style="4" customWidth="1"/>
    <col min="7432" max="7667" width="8.85546875" style="4" customWidth="1"/>
    <col min="7668" max="7668" width="52.42578125" style="4" customWidth="1"/>
    <col min="7669" max="7673" width="11.7109375" style="4" customWidth="1"/>
    <col min="7674" max="7682" width="9.7109375" style="4"/>
    <col min="7683" max="7683" width="52.42578125" style="4" customWidth="1"/>
    <col min="7684" max="7687" width="9.7109375" style="4" customWidth="1"/>
    <col min="7688" max="7923" width="8.85546875" style="4" customWidth="1"/>
    <col min="7924" max="7924" width="52.42578125" style="4" customWidth="1"/>
    <col min="7925" max="7929" width="11.7109375" style="4" customWidth="1"/>
    <col min="7930" max="7938" width="9.7109375" style="4"/>
    <col min="7939" max="7939" width="52.42578125" style="4" customWidth="1"/>
    <col min="7940" max="7943" width="9.7109375" style="4" customWidth="1"/>
    <col min="7944" max="8179" width="8.85546875" style="4" customWidth="1"/>
    <col min="8180" max="8180" width="52.42578125" style="4" customWidth="1"/>
    <col min="8181" max="8185" width="11.7109375" style="4" customWidth="1"/>
    <col min="8186" max="8194" width="9.7109375" style="4"/>
    <col min="8195" max="8195" width="52.42578125" style="4" customWidth="1"/>
    <col min="8196" max="8199" width="9.7109375" style="4" customWidth="1"/>
    <col min="8200" max="8435" width="8.85546875" style="4" customWidth="1"/>
    <col min="8436" max="8436" width="52.42578125" style="4" customWidth="1"/>
    <col min="8437" max="8441" width="11.7109375" style="4" customWidth="1"/>
    <col min="8442" max="8450" width="9.7109375" style="4"/>
    <col min="8451" max="8451" width="52.42578125" style="4" customWidth="1"/>
    <col min="8452" max="8455" width="9.7109375" style="4" customWidth="1"/>
    <col min="8456" max="8691" width="8.85546875" style="4" customWidth="1"/>
    <col min="8692" max="8692" width="52.42578125" style="4" customWidth="1"/>
    <col min="8693" max="8697" width="11.7109375" style="4" customWidth="1"/>
    <col min="8698" max="8706" width="9.7109375" style="4"/>
    <col min="8707" max="8707" width="52.42578125" style="4" customWidth="1"/>
    <col min="8708" max="8711" width="9.7109375" style="4" customWidth="1"/>
    <col min="8712" max="8947" width="8.85546875" style="4" customWidth="1"/>
    <col min="8948" max="8948" width="52.42578125" style="4" customWidth="1"/>
    <col min="8949" max="8953" width="11.7109375" style="4" customWidth="1"/>
    <col min="8954" max="8962" width="9.7109375" style="4"/>
    <col min="8963" max="8963" width="52.42578125" style="4" customWidth="1"/>
    <col min="8964" max="8967" width="9.7109375" style="4" customWidth="1"/>
    <col min="8968" max="9203" width="8.85546875" style="4" customWidth="1"/>
    <col min="9204" max="9204" width="52.42578125" style="4" customWidth="1"/>
    <col min="9205" max="9209" width="11.7109375" style="4" customWidth="1"/>
    <col min="9210" max="9218" width="9.7109375" style="4"/>
    <col min="9219" max="9219" width="52.42578125" style="4" customWidth="1"/>
    <col min="9220" max="9223" width="9.7109375" style="4" customWidth="1"/>
    <col min="9224" max="9459" width="8.85546875" style="4" customWidth="1"/>
    <col min="9460" max="9460" width="52.42578125" style="4" customWidth="1"/>
    <col min="9461" max="9465" width="11.7109375" style="4" customWidth="1"/>
    <col min="9466" max="9474" width="9.7109375" style="4"/>
    <col min="9475" max="9475" width="52.42578125" style="4" customWidth="1"/>
    <col min="9476" max="9479" width="9.7109375" style="4" customWidth="1"/>
    <col min="9480" max="9715" width="8.85546875" style="4" customWidth="1"/>
    <col min="9716" max="9716" width="52.42578125" style="4" customWidth="1"/>
    <col min="9717" max="9721" width="11.7109375" style="4" customWidth="1"/>
    <col min="9722" max="9730" width="9.7109375" style="4"/>
    <col min="9731" max="9731" width="52.42578125" style="4" customWidth="1"/>
    <col min="9732" max="9735" width="9.7109375" style="4" customWidth="1"/>
    <col min="9736" max="9971" width="8.85546875" style="4" customWidth="1"/>
    <col min="9972" max="9972" width="52.42578125" style="4" customWidth="1"/>
    <col min="9973" max="9977" width="11.7109375" style="4" customWidth="1"/>
    <col min="9978" max="9986" width="9.7109375" style="4"/>
    <col min="9987" max="9987" width="52.42578125" style="4" customWidth="1"/>
    <col min="9988" max="9991" width="9.7109375" style="4" customWidth="1"/>
    <col min="9992" max="10227" width="8.85546875" style="4" customWidth="1"/>
    <col min="10228" max="10228" width="52.42578125" style="4" customWidth="1"/>
    <col min="10229" max="10233" width="11.7109375" style="4" customWidth="1"/>
    <col min="10234" max="10242" width="9.7109375" style="4"/>
    <col min="10243" max="10243" width="52.42578125" style="4" customWidth="1"/>
    <col min="10244" max="10247" width="9.7109375" style="4" customWidth="1"/>
    <col min="10248" max="10483" width="8.85546875" style="4" customWidth="1"/>
    <col min="10484" max="10484" width="52.42578125" style="4" customWidth="1"/>
    <col min="10485" max="10489" width="11.7109375" style="4" customWidth="1"/>
    <col min="10490" max="10498" width="9.7109375" style="4"/>
    <col min="10499" max="10499" width="52.42578125" style="4" customWidth="1"/>
    <col min="10500" max="10503" width="9.7109375" style="4" customWidth="1"/>
    <col min="10504" max="10739" width="8.85546875" style="4" customWidth="1"/>
    <col min="10740" max="10740" width="52.42578125" style="4" customWidth="1"/>
    <col min="10741" max="10745" width="11.7109375" style="4" customWidth="1"/>
    <col min="10746" max="10754" width="9.7109375" style="4"/>
    <col min="10755" max="10755" width="52.42578125" style="4" customWidth="1"/>
    <col min="10756" max="10759" width="9.7109375" style="4" customWidth="1"/>
    <col min="10760" max="10995" width="8.85546875" style="4" customWidth="1"/>
    <col min="10996" max="10996" width="52.42578125" style="4" customWidth="1"/>
    <col min="10997" max="11001" width="11.7109375" style="4" customWidth="1"/>
    <col min="11002" max="11010" width="9.7109375" style="4"/>
    <col min="11011" max="11011" width="52.42578125" style="4" customWidth="1"/>
    <col min="11012" max="11015" width="9.7109375" style="4" customWidth="1"/>
    <col min="11016" max="11251" width="8.85546875" style="4" customWidth="1"/>
    <col min="11252" max="11252" width="52.42578125" style="4" customWidth="1"/>
    <col min="11253" max="11257" width="11.7109375" style="4" customWidth="1"/>
    <col min="11258" max="11266" width="9.7109375" style="4"/>
    <col min="11267" max="11267" width="52.42578125" style="4" customWidth="1"/>
    <col min="11268" max="11271" width="9.7109375" style="4" customWidth="1"/>
    <col min="11272" max="11507" width="8.85546875" style="4" customWidth="1"/>
    <col min="11508" max="11508" width="52.42578125" style="4" customWidth="1"/>
    <col min="11509" max="11513" width="11.7109375" style="4" customWidth="1"/>
    <col min="11514" max="11522" width="9.7109375" style="4"/>
    <col min="11523" max="11523" width="52.42578125" style="4" customWidth="1"/>
    <col min="11524" max="11527" width="9.7109375" style="4" customWidth="1"/>
    <col min="11528" max="11763" width="8.85546875" style="4" customWidth="1"/>
    <col min="11764" max="11764" width="52.42578125" style="4" customWidth="1"/>
    <col min="11765" max="11769" width="11.7109375" style="4" customWidth="1"/>
    <col min="11770" max="11778" width="9.7109375" style="4"/>
    <col min="11779" max="11779" width="52.42578125" style="4" customWidth="1"/>
    <col min="11780" max="11783" width="9.7109375" style="4" customWidth="1"/>
    <col min="11784" max="12019" width="8.85546875" style="4" customWidth="1"/>
    <col min="12020" max="12020" width="52.42578125" style="4" customWidth="1"/>
    <col min="12021" max="12025" width="11.7109375" style="4" customWidth="1"/>
    <col min="12026" max="12034" width="9.7109375" style="4"/>
    <col min="12035" max="12035" width="52.42578125" style="4" customWidth="1"/>
    <col min="12036" max="12039" width="9.7109375" style="4" customWidth="1"/>
    <col min="12040" max="12275" width="8.85546875" style="4" customWidth="1"/>
    <col min="12276" max="12276" width="52.42578125" style="4" customWidth="1"/>
    <col min="12277" max="12281" width="11.7109375" style="4" customWidth="1"/>
    <col min="12282" max="12290" width="9.7109375" style="4"/>
    <col min="12291" max="12291" width="52.42578125" style="4" customWidth="1"/>
    <col min="12292" max="12295" width="9.7109375" style="4" customWidth="1"/>
    <col min="12296" max="12531" width="8.85546875" style="4" customWidth="1"/>
    <col min="12532" max="12532" width="52.42578125" style="4" customWidth="1"/>
    <col min="12533" max="12537" width="11.7109375" style="4" customWidth="1"/>
    <col min="12538" max="12546" width="9.7109375" style="4"/>
    <col min="12547" max="12547" width="52.42578125" style="4" customWidth="1"/>
    <col min="12548" max="12551" width="9.7109375" style="4" customWidth="1"/>
    <col min="12552" max="12787" width="8.85546875" style="4" customWidth="1"/>
    <col min="12788" max="12788" width="52.42578125" style="4" customWidth="1"/>
    <col min="12789" max="12793" width="11.7109375" style="4" customWidth="1"/>
    <col min="12794" max="12802" width="9.7109375" style="4"/>
    <col min="12803" max="12803" width="52.42578125" style="4" customWidth="1"/>
    <col min="12804" max="12807" width="9.7109375" style="4" customWidth="1"/>
    <col min="12808" max="13043" width="8.85546875" style="4" customWidth="1"/>
    <col min="13044" max="13044" width="52.42578125" style="4" customWidth="1"/>
    <col min="13045" max="13049" width="11.7109375" style="4" customWidth="1"/>
    <col min="13050" max="13058" width="9.7109375" style="4"/>
    <col min="13059" max="13059" width="52.42578125" style="4" customWidth="1"/>
    <col min="13060" max="13063" width="9.7109375" style="4" customWidth="1"/>
    <col min="13064" max="13299" width="8.85546875" style="4" customWidth="1"/>
    <col min="13300" max="13300" width="52.42578125" style="4" customWidth="1"/>
    <col min="13301" max="13305" width="11.7109375" style="4" customWidth="1"/>
    <col min="13306" max="13314" width="9.7109375" style="4"/>
    <col min="13315" max="13315" width="52.42578125" style="4" customWidth="1"/>
    <col min="13316" max="13319" width="9.7109375" style="4" customWidth="1"/>
    <col min="13320" max="13555" width="8.85546875" style="4" customWidth="1"/>
    <col min="13556" max="13556" width="52.42578125" style="4" customWidth="1"/>
    <col min="13557" max="13561" width="11.7109375" style="4" customWidth="1"/>
    <col min="13562" max="13570" width="9.7109375" style="4"/>
    <col min="13571" max="13571" width="52.42578125" style="4" customWidth="1"/>
    <col min="13572" max="13575" width="9.7109375" style="4" customWidth="1"/>
    <col min="13576" max="13811" width="8.85546875" style="4" customWidth="1"/>
    <col min="13812" max="13812" width="52.42578125" style="4" customWidth="1"/>
    <col min="13813" max="13817" width="11.7109375" style="4" customWidth="1"/>
    <col min="13818" max="13826" width="9.7109375" style="4"/>
    <col min="13827" max="13827" width="52.42578125" style="4" customWidth="1"/>
    <col min="13828" max="13831" width="9.7109375" style="4" customWidth="1"/>
    <col min="13832" max="14067" width="8.85546875" style="4" customWidth="1"/>
    <col min="14068" max="14068" width="52.42578125" style="4" customWidth="1"/>
    <col min="14069" max="14073" width="11.7109375" style="4" customWidth="1"/>
    <col min="14074" max="14082" width="9.7109375" style="4"/>
    <col min="14083" max="14083" width="52.42578125" style="4" customWidth="1"/>
    <col min="14084" max="14087" width="9.7109375" style="4" customWidth="1"/>
    <col min="14088" max="14323" width="8.85546875" style="4" customWidth="1"/>
    <col min="14324" max="14324" width="52.42578125" style="4" customWidth="1"/>
    <col min="14325" max="14329" width="11.7109375" style="4" customWidth="1"/>
    <col min="14330" max="14338" width="9.7109375" style="4"/>
    <col min="14339" max="14339" width="52.42578125" style="4" customWidth="1"/>
    <col min="14340" max="14343" width="9.7109375" style="4" customWidth="1"/>
    <col min="14344" max="14579" width="8.85546875" style="4" customWidth="1"/>
    <col min="14580" max="14580" width="52.42578125" style="4" customWidth="1"/>
    <col min="14581" max="14585" width="11.7109375" style="4" customWidth="1"/>
    <col min="14586" max="14594" width="9.7109375" style="4"/>
    <col min="14595" max="14595" width="52.42578125" style="4" customWidth="1"/>
    <col min="14596" max="14599" width="9.7109375" style="4" customWidth="1"/>
    <col min="14600" max="14835" width="8.85546875" style="4" customWidth="1"/>
    <col min="14836" max="14836" width="52.42578125" style="4" customWidth="1"/>
    <col min="14837" max="14841" width="11.7109375" style="4" customWidth="1"/>
    <col min="14842" max="14850" width="9.7109375" style="4"/>
    <col min="14851" max="14851" width="52.42578125" style="4" customWidth="1"/>
    <col min="14852" max="14855" width="9.7109375" style="4" customWidth="1"/>
    <col min="14856" max="15091" width="8.85546875" style="4" customWidth="1"/>
    <col min="15092" max="15092" width="52.42578125" style="4" customWidth="1"/>
    <col min="15093" max="15097" width="11.7109375" style="4" customWidth="1"/>
    <col min="15098" max="15106" width="9.7109375" style="4"/>
    <col min="15107" max="15107" width="52.42578125" style="4" customWidth="1"/>
    <col min="15108" max="15111" width="9.7109375" style="4" customWidth="1"/>
    <col min="15112" max="15347" width="8.85546875" style="4" customWidth="1"/>
    <col min="15348" max="15348" width="52.42578125" style="4" customWidth="1"/>
    <col min="15349" max="15353" width="11.7109375" style="4" customWidth="1"/>
    <col min="15354" max="15362" width="9.7109375" style="4"/>
    <col min="15363" max="15363" width="52.42578125" style="4" customWidth="1"/>
    <col min="15364" max="15367" width="9.7109375" style="4" customWidth="1"/>
    <col min="15368" max="15603" width="8.85546875" style="4" customWidth="1"/>
    <col min="15604" max="15604" width="52.42578125" style="4" customWidth="1"/>
    <col min="15605" max="15609" width="11.7109375" style="4" customWidth="1"/>
    <col min="15610" max="15618" width="9.7109375" style="4"/>
    <col min="15619" max="15619" width="52.42578125" style="4" customWidth="1"/>
    <col min="15620" max="15623" width="9.7109375" style="4" customWidth="1"/>
    <col min="15624" max="15859" width="8.85546875" style="4" customWidth="1"/>
    <col min="15860" max="15860" width="52.42578125" style="4" customWidth="1"/>
    <col min="15861" max="15865" width="11.7109375" style="4" customWidth="1"/>
    <col min="15866" max="15874" width="9.7109375" style="4"/>
    <col min="15875" max="15875" width="52.42578125" style="4" customWidth="1"/>
    <col min="15876" max="15879" width="9.7109375" style="4" customWidth="1"/>
    <col min="15880" max="16115" width="8.85546875" style="4" customWidth="1"/>
    <col min="16116" max="16116" width="52.42578125" style="4" customWidth="1"/>
    <col min="16117" max="16121" width="11.7109375" style="4" customWidth="1"/>
    <col min="16122" max="16130" width="9.7109375" style="4"/>
    <col min="16131" max="16131" width="52.42578125" style="4" customWidth="1"/>
    <col min="16132" max="16135" width="9.7109375" style="4" customWidth="1"/>
    <col min="16136" max="16371" width="8.85546875" style="4" customWidth="1"/>
    <col min="16372" max="16372" width="52.42578125" style="4" customWidth="1"/>
    <col min="16373" max="16377" width="11.7109375" style="4" customWidth="1"/>
    <col min="16378" max="16384" width="9.7109375" style="4"/>
  </cols>
  <sheetData>
    <row r="1" spans="1:38" ht="21" x14ac:dyDescent="0.35">
      <c r="A1" s="437" t="s">
        <v>310</v>
      </c>
      <c r="B1" s="437"/>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row>
    <row r="2" spans="1:38" ht="17.100000000000001" customHeight="1" x14ac:dyDescent="0.25">
      <c r="A2" s="327" t="s">
        <v>149</v>
      </c>
      <c r="B2" s="444"/>
      <c r="C2" s="314">
        <v>2007</v>
      </c>
      <c r="D2" s="314">
        <v>2008</v>
      </c>
      <c r="E2" s="314">
        <v>2009</v>
      </c>
      <c r="F2" s="314">
        <v>2010</v>
      </c>
      <c r="G2" s="314">
        <v>2011</v>
      </c>
      <c r="H2" s="314">
        <v>2012</v>
      </c>
      <c r="I2" s="314">
        <v>2013</v>
      </c>
      <c r="J2" s="314">
        <v>2014</v>
      </c>
      <c r="K2" s="314">
        <v>2015</v>
      </c>
      <c r="L2" s="314">
        <v>2016</v>
      </c>
      <c r="M2" s="314">
        <v>2017</v>
      </c>
      <c r="N2" s="321"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row>
    <row r="3" spans="1:38" ht="15" x14ac:dyDescent="0.25">
      <c r="A3" s="328" t="s">
        <v>149</v>
      </c>
      <c r="B3" s="445"/>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231">
        <v>2018</v>
      </c>
    </row>
    <row r="4" spans="1:38" s="48" customFormat="1" ht="15" x14ac:dyDescent="0.25">
      <c r="A4" s="329" t="s">
        <v>149</v>
      </c>
      <c r="B4" s="446"/>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9" t="s">
        <v>155</v>
      </c>
    </row>
    <row r="5" spans="1:38" ht="15" x14ac:dyDescent="0.25">
      <c r="A5" s="244"/>
      <c r="B5" s="441" t="s">
        <v>5</v>
      </c>
      <c r="C5" s="442"/>
      <c r="D5" s="442"/>
      <c r="E5" s="442"/>
      <c r="F5" s="442"/>
      <c r="G5" s="442"/>
      <c r="H5" s="442"/>
      <c r="I5" s="442"/>
      <c r="J5" s="442"/>
      <c r="K5" s="442"/>
      <c r="L5" s="442"/>
      <c r="M5" s="442"/>
      <c r="N5" s="442"/>
      <c r="O5" s="442"/>
      <c r="P5" s="442"/>
      <c r="Q5" s="442"/>
      <c r="R5" s="442"/>
      <c r="S5" s="442"/>
      <c r="T5" s="442"/>
      <c r="U5" s="442"/>
      <c r="V5" s="442"/>
      <c r="W5" s="442"/>
      <c r="X5" s="442"/>
      <c r="Y5" s="442"/>
      <c r="Z5" s="442"/>
      <c r="AA5" s="442"/>
      <c r="AB5" s="442"/>
      <c r="AC5" s="442"/>
      <c r="AD5" s="442"/>
      <c r="AE5" s="442"/>
      <c r="AF5" s="442"/>
      <c r="AG5" s="442"/>
      <c r="AH5" s="442"/>
      <c r="AI5" s="442"/>
      <c r="AJ5" s="442"/>
      <c r="AK5" s="442"/>
      <c r="AL5" s="443"/>
    </row>
    <row r="6" spans="1:38" ht="13.9" customHeight="1" x14ac:dyDescent="0.25">
      <c r="A6" s="239">
        <v>1</v>
      </c>
      <c r="B6" s="311" t="s">
        <v>126</v>
      </c>
      <c r="C6" s="126">
        <v>7219.7</v>
      </c>
      <c r="D6" s="126">
        <v>7286.7</v>
      </c>
      <c r="E6" s="126">
        <v>6864.6</v>
      </c>
      <c r="F6" s="126">
        <v>7243.2</v>
      </c>
      <c r="G6" s="203">
        <v>7615.3</v>
      </c>
      <c r="H6" s="126">
        <v>8059.1</v>
      </c>
      <c r="I6" s="126">
        <v>8374.1</v>
      </c>
      <c r="J6" s="126">
        <v>8780.2999999999993</v>
      </c>
      <c r="K6" s="126">
        <v>9136.2999999999993</v>
      </c>
      <c r="L6" s="126">
        <v>9245.4</v>
      </c>
      <c r="M6" s="126">
        <v>9644.4</v>
      </c>
      <c r="N6" s="111">
        <v>7962.2</v>
      </c>
      <c r="O6" s="126">
        <v>8059.2</v>
      </c>
      <c r="P6" s="126">
        <v>8026.6</v>
      </c>
      <c r="Q6" s="126">
        <v>8188.5</v>
      </c>
      <c r="R6" s="126">
        <v>8320.9</v>
      </c>
      <c r="S6" s="126">
        <v>8370.5</v>
      </c>
      <c r="T6" s="126">
        <v>8362.6</v>
      </c>
      <c r="U6" s="126">
        <v>8442.2999999999993</v>
      </c>
      <c r="V6" s="126">
        <v>8546.5</v>
      </c>
      <c r="W6" s="203">
        <v>8704.5</v>
      </c>
      <c r="X6" s="126">
        <v>8886.9</v>
      </c>
      <c r="Y6" s="126">
        <v>8983.5</v>
      </c>
      <c r="Z6" s="126">
        <v>9060.7000000000007</v>
      </c>
      <c r="AA6" s="126">
        <v>9096.7000000000007</v>
      </c>
      <c r="AB6" s="126">
        <v>9199.7000000000007</v>
      </c>
      <c r="AC6" s="126">
        <v>9188.2000000000007</v>
      </c>
      <c r="AD6" s="126">
        <v>9237.7000000000007</v>
      </c>
      <c r="AE6" s="126">
        <v>9189.2999999999993</v>
      </c>
      <c r="AF6" s="126">
        <v>9247.7000000000007</v>
      </c>
      <c r="AG6" s="126">
        <v>9307.1</v>
      </c>
      <c r="AH6" s="126">
        <v>9517.1</v>
      </c>
      <c r="AI6" s="126">
        <v>9628.9</v>
      </c>
      <c r="AJ6" s="126">
        <v>9660.7999999999993</v>
      </c>
      <c r="AK6" s="126">
        <v>9770.7000000000007</v>
      </c>
      <c r="AL6" s="144">
        <v>9926.7000000000007</v>
      </c>
    </row>
    <row r="7" spans="1:38" ht="15" x14ac:dyDescent="0.25">
      <c r="A7" s="239">
        <f>+A6+1</f>
        <v>2</v>
      </c>
      <c r="B7" s="304" t="s">
        <v>98</v>
      </c>
      <c r="C7" s="43">
        <v>1044</v>
      </c>
      <c r="D7" s="43">
        <v>1105</v>
      </c>
      <c r="E7" s="43">
        <v>1110.7</v>
      </c>
      <c r="F7" s="43">
        <v>1119.8</v>
      </c>
      <c r="G7" s="43">
        <v>1169.3</v>
      </c>
      <c r="H7" s="43">
        <v>1230.5999999999999</v>
      </c>
      <c r="I7" s="43">
        <v>1279.7</v>
      </c>
      <c r="J7" s="43">
        <v>1350</v>
      </c>
      <c r="K7" s="43">
        <v>1406.1</v>
      </c>
      <c r="L7" s="43">
        <v>1432.6</v>
      </c>
      <c r="M7" s="43">
        <v>1491</v>
      </c>
      <c r="N7" s="45">
        <v>1208.9000000000001</v>
      </c>
      <c r="O7" s="43">
        <v>1225.0999999999999</v>
      </c>
      <c r="P7" s="43">
        <v>1239.0999999999999</v>
      </c>
      <c r="Q7" s="43">
        <v>1249.2</v>
      </c>
      <c r="R7" s="43">
        <v>1258.4000000000001</v>
      </c>
      <c r="S7" s="43">
        <v>1271.5999999999999</v>
      </c>
      <c r="T7" s="43">
        <v>1285.8</v>
      </c>
      <c r="U7" s="43">
        <v>1303.0999999999999</v>
      </c>
      <c r="V7" s="43">
        <v>1321.4</v>
      </c>
      <c r="W7" s="43">
        <v>1340.7</v>
      </c>
      <c r="X7" s="43">
        <v>1360.1</v>
      </c>
      <c r="Y7" s="43">
        <v>1377.8</v>
      </c>
      <c r="Z7" s="43">
        <v>1390.3</v>
      </c>
      <c r="AA7" s="43">
        <v>1402.5</v>
      </c>
      <c r="AB7" s="43">
        <v>1413.2</v>
      </c>
      <c r="AC7" s="43">
        <v>1418.4</v>
      </c>
      <c r="AD7" s="43">
        <v>1421</v>
      </c>
      <c r="AE7" s="43">
        <v>1429.6</v>
      </c>
      <c r="AF7" s="43">
        <v>1435.6</v>
      </c>
      <c r="AG7" s="43">
        <v>1444.2</v>
      </c>
      <c r="AH7" s="43">
        <v>1468</v>
      </c>
      <c r="AI7" s="43">
        <v>1484.5</v>
      </c>
      <c r="AJ7" s="43">
        <v>1498.8</v>
      </c>
      <c r="AK7" s="43">
        <v>1512.6</v>
      </c>
      <c r="AL7" s="44">
        <v>1529.4</v>
      </c>
    </row>
    <row r="8" spans="1:38" ht="15" x14ac:dyDescent="0.25">
      <c r="A8" s="245">
        <f t="shared" ref="A8:A39" si="0">+A7+1</f>
        <v>3</v>
      </c>
      <c r="B8" s="309" t="s">
        <v>127</v>
      </c>
      <c r="C8" s="126">
        <v>6175.7</v>
      </c>
      <c r="D8" s="126">
        <v>6181.7</v>
      </c>
      <c r="E8" s="126">
        <v>5753.8</v>
      </c>
      <c r="F8" s="126">
        <v>6123.4</v>
      </c>
      <c r="G8" s="126">
        <v>6446</v>
      </c>
      <c r="H8" s="126">
        <v>6828.5</v>
      </c>
      <c r="I8" s="126">
        <v>7094.4</v>
      </c>
      <c r="J8" s="126">
        <v>7430.3</v>
      </c>
      <c r="K8" s="126">
        <v>7730.2</v>
      </c>
      <c r="L8" s="126">
        <v>7812.8</v>
      </c>
      <c r="M8" s="126">
        <v>8153.4</v>
      </c>
      <c r="N8" s="112">
        <v>6753.2</v>
      </c>
      <c r="O8" s="126">
        <v>6834.1</v>
      </c>
      <c r="P8" s="126">
        <v>6787.5</v>
      </c>
      <c r="Q8" s="126">
        <v>6939.3</v>
      </c>
      <c r="R8" s="126">
        <v>7062.5</v>
      </c>
      <c r="S8" s="126">
        <v>7099</v>
      </c>
      <c r="T8" s="126">
        <v>7076.8</v>
      </c>
      <c r="U8" s="126">
        <v>7139.3</v>
      </c>
      <c r="V8" s="126">
        <v>7225.1</v>
      </c>
      <c r="W8" s="126">
        <v>7363.8</v>
      </c>
      <c r="X8" s="126">
        <v>7526.7</v>
      </c>
      <c r="Y8" s="126">
        <v>7605.7</v>
      </c>
      <c r="Z8" s="126">
        <v>7670.4</v>
      </c>
      <c r="AA8" s="126">
        <v>7694.2</v>
      </c>
      <c r="AB8" s="126">
        <v>7786.4</v>
      </c>
      <c r="AC8" s="126">
        <v>7769.8</v>
      </c>
      <c r="AD8" s="126">
        <v>7816.7</v>
      </c>
      <c r="AE8" s="126">
        <v>7759.7</v>
      </c>
      <c r="AF8" s="126">
        <v>7812.1</v>
      </c>
      <c r="AG8" s="126">
        <v>7862.9</v>
      </c>
      <c r="AH8" s="126">
        <v>8049.1</v>
      </c>
      <c r="AI8" s="126">
        <v>8144.5</v>
      </c>
      <c r="AJ8" s="126">
        <v>8162.1</v>
      </c>
      <c r="AK8" s="126">
        <v>8258.1</v>
      </c>
      <c r="AL8" s="144">
        <v>8397.2999999999993</v>
      </c>
    </row>
    <row r="9" spans="1:38" ht="15" x14ac:dyDescent="0.25">
      <c r="A9" s="245">
        <f t="shared" si="0"/>
        <v>4</v>
      </c>
      <c r="B9" s="305" t="s">
        <v>56</v>
      </c>
      <c r="C9" s="43">
        <v>4307.1000000000004</v>
      </c>
      <c r="D9" s="43">
        <v>4364.3</v>
      </c>
      <c r="E9" s="43">
        <v>4094.9</v>
      </c>
      <c r="F9" s="43">
        <v>4166.6000000000004</v>
      </c>
      <c r="G9" s="43">
        <v>4372.7</v>
      </c>
      <c r="H9" s="43">
        <v>4608.3</v>
      </c>
      <c r="I9" s="43">
        <v>4768.1000000000004</v>
      </c>
      <c r="J9" s="43">
        <v>5022.5</v>
      </c>
      <c r="K9" s="43">
        <v>5290.6</v>
      </c>
      <c r="L9" s="43">
        <v>5426.4</v>
      </c>
      <c r="M9" s="43">
        <v>5695.3</v>
      </c>
      <c r="N9" s="45">
        <v>4542.3999999999996</v>
      </c>
      <c r="O9" s="43">
        <v>4590.5</v>
      </c>
      <c r="P9" s="43">
        <v>4596.3</v>
      </c>
      <c r="Q9" s="43">
        <v>4704.2</v>
      </c>
      <c r="R9" s="43">
        <v>4727.3999999999996</v>
      </c>
      <c r="S9" s="43">
        <v>4762.3</v>
      </c>
      <c r="T9" s="43">
        <v>4769.3</v>
      </c>
      <c r="U9" s="43">
        <v>4813.3999999999996</v>
      </c>
      <c r="V9" s="43">
        <v>4971.8999999999996</v>
      </c>
      <c r="W9" s="43">
        <v>4987.3</v>
      </c>
      <c r="X9" s="43">
        <v>5031.8</v>
      </c>
      <c r="Y9" s="43">
        <v>5099</v>
      </c>
      <c r="Z9" s="43">
        <v>5227.3999999999996</v>
      </c>
      <c r="AA9" s="43">
        <v>5276</v>
      </c>
      <c r="AB9" s="43">
        <v>5315.1</v>
      </c>
      <c r="AC9" s="43">
        <v>5343.8</v>
      </c>
      <c r="AD9" s="43">
        <v>5376.6</v>
      </c>
      <c r="AE9" s="43">
        <v>5397.4</v>
      </c>
      <c r="AF9" s="43">
        <v>5438</v>
      </c>
      <c r="AG9" s="43">
        <v>5493.5</v>
      </c>
      <c r="AH9" s="43">
        <v>5627.2</v>
      </c>
      <c r="AI9" s="43">
        <v>5664</v>
      </c>
      <c r="AJ9" s="43">
        <v>5723.5</v>
      </c>
      <c r="AK9" s="43">
        <v>5766.5</v>
      </c>
      <c r="AL9" s="44">
        <v>5861.3</v>
      </c>
    </row>
    <row r="10" spans="1:38" ht="15" x14ac:dyDescent="0.25">
      <c r="A10" s="245">
        <f t="shared" si="0"/>
        <v>5</v>
      </c>
      <c r="B10" s="306" t="s">
        <v>57</v>
      </c>
      <c r="C10" s="43">
        <v>3573.4</v>
      </c>
      <c r="D10" s="43">
        <v>3624.7</v>
      </c>
      <c r="E10" s="43">
        <v>3382.8</v>
      </c>
      <c r="F10" s="43">
        <v>3452.3</v>
      </c>
      <c r="G10" s="43">
        <v>3630.6</v>
      </c>
      <c r="H10" s="43">
        <v>3839.2</v>
      </c>
      <c r="I10" s="43">
        <v>3968.6</v>
      </c>
      <c r="J10" s="43">
        <v>4195.8999999999996</v>
      </c>
      <c r="K10" s="43">
        <v>4427.2</v>
      </c>
      <c r="L10" s="43">
        <v>4554.8999999999996</v>
      </c>
      <c r="M10" s="43">
        <v>4779.5</v>
      </c>
      <c r="N10" s="45">
        <v>3785</v>
      </c>
      <c r="O10" s="43">
        <v>3824.6</v>
      </c>
      <c r="P10" s="43">
        <v>3829.4</v>
      </c>
      <c r="Q10" s="43">
        <v>3918.1</v>
      </c>
      <c r="R10" s="43">
        <v>3935.1</v>
      </c>
      <c r="S10" s="43">
        <v>3963.8</v>
      </c>
      <c r="T10" s="43">
        <v>3969.6</v>
      </c>
      <c r="U10" s="43">
        <v>4005.8</v>
      </c>
      <c r="V10" s="43">
        <v>4154.2</v>
      </c>
      <c r="W10" s="43">
        <v>4166.8999999999996</v>
      </c>
      <c r="X10" s="43">
        <v>4203.6000000000004</v>
      </c>
      <c r="Y10" s="43">
        <v>4259</v>
      </c>
      <c r="Z10" s="43">
        <v>4375</v>
      </c>
      <c r="AA10" s="43">
        <v>4415.2</v>
      </c>
      <c r="AB10" s="43">
        <v>4447.3999999999996</v>
      </c>
      <c r="AC10" s="43">
        <v>4471.1000000000004</v>
      </c>
      <c r="AD10" s="43">
        <v>4513.7</v>
      </c>
      <c r="AE10" s="43">
        <v>4530.8999999999996</v>
      </c>
      <c r="AF10" s="43">
        <v>4564.6000000000004</v>
      </c>
      <c r="AG10" s="43">
        <v>4610.5</v>
      </c>
      <c r="AH10" s="43">
        <v>4723</v>
      </c>
      <c r="AI10" s="43">
        <v>4753.5</v>
      </c>
      <c r="AJ10" s="43">
        <v>4802.8</v>
      </c>
      <c r="AK10" s="43">
        <v>4838.5</v>
      </c>
      <c r="AL10" s="44">
        <v>4920.7</v>
      </c>
    </row>
    <row r="11" spans="1:38" ht="15" x14ac:dyDescent="0.25">
      <c r="A11" s="245">
        <f t="shared" si="0"/>
        <v>6</v>
      </c>
      <c r="B11" s="306" t="s">
        <v>58</v>
      </c>
      <c r="C11" s="43">
        <v>733.7</v>
      </c>
      <c r="D11" s="43">
        <v>739.6</v>
      </c>
      <c r="E11" s="43">
        <v>712.1</v>
      </c>
      <c r="F11" s="43">
        <v>714.3</v>
      </c>
      <c r="G11" s="43">
        <v>742.1</v>
      </c>
      <c r="H11" s="43">
        <v>769.1</v>
      </c>
      <c r="I11" s="43">
        <v>799.5</v>
      </c>
      <c r="J11" s="43">
        <v>826.5</v>
      </c>
      <c r="K11" s="43">
        <v>863.4</v>
      </c>
      <c r="L11" s="43">
        <v>871.4</v>
      </c>
      <c r="M11" s="43">
        <v>915.8</v>
      </c>
      <c r="N11" s="45">
        <v>757.4</v>
      </c>
      <c r="O11" s="43">
        <v>765.9</v>
      </c>
      <c r="P11" s="43">
        <v>767</v>
      </c>
      <c r="Q11" s="43">
        <v>786.1</v>
      </c>
      <c r="R11" s="43">
        <v>792.3</v>
      </c>
      <c r="S11" s="43">
        <v>798.5</v>
      </c>
      <c r="T11" s="43">
        <v>799.7</v>
      </c>
      <c r="U11" s="43">
        <v>807.6</v>
      </c>
      <c r="V11" s="43">
        <v>817.7</v>
      </c>
      <c r="W11" s="43">
        <v>820.4</v>
      </c>
      <c r="X11" s="43">
        <v>828.2</v>
      </c>
      <c r="Y11" s="43">
        <v>839.9</v>
      </c>
      <c r="Z11" s="43">
        <v>852.4</v>
      </c>
      <c r="AA11" s="43">
        <v>860.9</v>
      </c>
      <c r="AB11" s="43">
        <v>867.7</v>
      </c>
      <c r="AC11" s="43">
        <v>872.6</v>
      </c>
      <c r="AD11" s="43">
        <v>862.9</v>
      </c>
      <c r="AE11" s="43">
        <v>866.4</v>
      </c>
      <c r="AF11" s="43">
        <v>873.4</v>
      </c>
      <c r="AG11" s="43">
        <v>882.9</v>
      </c>
      <c r="AH11" s="43">
        <v>904.2</v>
      </c>
      <c r="AI11" s="43">
        <v>910.5</v>
      </c>
      <c r="AJ11" s="43">
        <v>920.6</v>
      </c>
      <c r="AK11" s="43">
        <v>927.9</v>
      </c>
      <c r="AL11" s="44">
        <v>940.5</v>
      </c>
    </row>
    <row r="12" spans="1:38" ht="15" x14ac:dyDescent="0.25">
      <c r="A12" s="245">
        <f t="shared" si="0"/>
        <v>7</v>
      </c>
      <c r="B12" s="305" t="s">
        <v>60</v>
      </c>
      <c r="C12" s="43">
        <v>631.29999999999995</v>
      </c>
      <c r="D12" s="43">
        <v>637.4</v>
      </c>
      <c r="E12" s="43">
        <v>608.5</v>
      </c>
      <c r="F12" s="43">
        <v>638.20000000000005</v>
      </c>
      <c r="G12" s="43">
        <v>670.8</v>
      </c>
      <c r="H12" s="43">
        <v>695.1</v>
      </c>
      <c r="I12" s="43">
        <v>742</v>
      </c>
      <c r="J12" s="43">
        <v>768.6</v>
      </c>
      <c r="K12" s="43">
        <v>780.1</v>
      </c>
      <c r="L12" s="43">
        <v>794.3</v>
      </c>
      <c r="M12" s="43">
        <v>828.5</v>
      </c>
      <c r="N12" s="45">
        <v>691.5</v>
      </c>
      <c r="O12" s="43">
        <v>693.7</v>
      </c>
      <c r="P12" s="43">
        <v>692.6</v>
      </c>
      <c r="Q12" s="43">
        <v>702.6</v>
      </c>
      <c r="R12" s="43">
        <v>733</v>
      </c>
      <c r="S12" s="43">
        <v>737</v>
      </c>
      <c r="T12" s="43">
        <v>746.1</v>
      </c>
      <c r="U12" s="43">
        <v>751.9</v>
      </c>
      <c r="V12" s="43">
        <v>756</v>
      </c>
      <c r="W12" s="43">
        <v>767.2</v>
      </c>
      <c r="X12" s="43">
        <v>773.3</v>
      </c>
      <c r="Y12" s="43">
        <v>777.8</v>
      </c>
      <c r="Z12" s="43">
        <v>772.5</v>
      </c>
      <c r="AA12" s="43">
        <v>778.9</v>
      </c>
      <c r="AB12" s="43">
        <v>780.9</v>
      </c>
      <c r="AC12" s="43">
        <v>788.1</v>
      </c>
      <c r="AD12" s="43">
        <v>785.3</v>
      </c>
      <c r="AE12" s="43">
        <v>788.6</v>
      </c>
      <c r="AF12" s="43">
        <v>798.4</v>
      </c>
      <c r="AG12" s="43">
        <v>804.8</v>
      </c>
      <c r="AH12" s="43">
        <v>816</v>
      </c>
      <c r="AI12" s="43">
        <v>824</v>
      </c>
      <c r="AJ12" s="43">
        <v>832.5</v>
      </c>
      <c r="AK12" s="43">
        <v>841.4</v>
      </c>
      <c r="AL12" s="44">
        <v>851.8</v>
      </c>
    </row>
    <row r="13" spans="1:38" ht="15" x14ac:dyDescent="0.25">
      <c r="A13" s="245">
        <f t="shared" si="0"/>
        <v>8</v>
      </c>
      <c r="B13" s="305" t="s">
        <v>128</v>
      </c>
      <c r="C13" s="43">
        <v>1237.4000000000001</v>
      </c>
      <c r="D13" s="43">
        <v>1180</v>
      </c>
      <c r="E13" s="43">
        <v>1050.4000000000001</v>
      </c>
      <c r="F13" s="43">
        <v>1318.6</v>
      </c>
      <c r="G13" s="43">
        <v>1402.4</v>
      </c>
      <c r="H13" s="43">
        <v>1525.1</v>
      </c>
      <c r="I13" s="43">
        <v>1584.3</v>
      </c>
      <c r="J13" s="43">
        <v>1639.3</v>
      </c>
      <c r="K13" s="43">
        <v>1659.6</v>
      </c>
      <c r="L13" s="43">
        <v>1592.2</v>
      </c>
      <c r="M13" s="43">
        <v>1629.7</v>
      </c>
      <c r="N13" s="45">
        <v>1519.4</v>
      </c>
      <c r="O13" s="43">
        <v>1549.9</v>
      </c>
      <c r="P13" s="43">
        <v>1498.6</v>
      </c>
      <c r="Q13" s="43">
        <v>1532.6</v>
      </c>
      <c r="R13" s="43">
        <v>1602.1</v>
      </c>
      <c r="S13" s="43">
        <v>1599.7</v>
      </c>
      <c r="T13" s="43">
        <v>1561.4</v>
      </c>
      <c r="U13" s="43">
        <v>1573.9</v>
      </c>
      <c r="V13" s="43">
        <v>1497.2</v>
      </c>
      <c r="W13" s="43">
        <v>1609.4</v>
      </c>
      <c r="X13" s="43">
        <v>1721.7</v>
      </c>
      <c r="Y13" s="43">
        <v>1728.9</v>
      </c>
      <c r="Z13" s="43">
        <v>1670.5</v>
      </c>
      <c r="AA13" s="43">
        <v>1639.3</v>
      </c>
      <c r="AB13" s="43">
        <v>1690.5</v>
      </c>
      <c r="AC13" s="43">
        <v>1637.9</v>
      </c>
      <c r="AD13" s="43">
        <v>1654.8</v>
      </c>
      <c r="AE13" s="43">
        <v>1573.7</v>
      </c>
      <c r="AF13" s="43">
        <v>1575.7</v>
      </c>
      <c r="AG13" s="43">
        <v>1564.6</v>
      </c>
      <c r="AH13" s="43">
        <v>1605.8</v>
      </c>
      <c r="AI13" s="43">
        <v>1656.5</v>
      </c>
      <c r="AJ13" s="43">
        <v>1606.1</v>
      </c>
      <c r="AK13" s="43">
        <v>1650.2</v>
      </c>
      <c r="AL13" s="44">
        <v>1684.2</v>
      </c>
    </row>
    <row r="14" spans="1:38" ht="15" x14ac:dyDescent="0.25">
      <c r="A14" s="245">
        <f t="shared" si="0"/>
        <v>9</v>
      </c>
      <c r="B14" s="306" t="s">
        <v>59</v>
      </c>
      <c r="C14" s="43">
        <v>250.3</v>
      </c>
      <c r="D14" s="43">
        <v>310.2</v>
      </c>
      <c r="E14" s="43">
        <v>284.2</v>
      </c>
      <c r="F14" s="43">
        <v>283.3</v>
      </c>
      <c r="G14" s="43">
        <v>283.2</v>
      </c>
      <c r="H14" s="43">
        <v>291.2</v>
      </c>
      <c r="I14" s="43">
        <v>280.10000000000002</v>
      </c>
      <c r="J14" s="43">
        <v>291.10000000000002</v>
      </c>
      <c r="K14" s="43">
        <v>305</v>
      </c>
      <c r="L14" s="43">
        <v>332.5</v>
      </c>
      <c r="M14" s="43">
        <v>335.2</v>
      </c>
      <c r="N14" s="45">
        <v>290.5</v>
      </c>
      <c r="O14" s="43">
        <v>292.8</v>
      </c>
      <c r="P14" s="43">
        <v>292.2</v>
      </c>
      <c r="Q14" s="43">
        <v>289.39999999999998</v>
      </c>
      <c r="R14" s="43">
        <v>282.60000000000002</v>
      </c>
      <c r="S14" s="43">
        <v>279</v>
      </c>
      <c r="T14" s="43">
        <v>277.89999999999998</v>
      </c>
      <c r="U14" s="43">
        <v>281.10000000000002</v>
      </c>
      <c r="V14" s="43">
        <v>285.8</v>
      </c>
      <c r="W14" s="43">
        <v>290</v>
      </c>
      <c r="X14" s="43">
        <v>293.3</v>
      </c>
      <c r="Y14" s="43">
        <v>295.39999999999998</v>
      </c>
      <c r="Z14" s="43">
        <v>297.3</v>
      </c>
      <c r="AA14" s="43">
        <v>301.2</v>
      </c>
      <c r="AB14" s="43">
        <v>307</v>
      </c>
      <c r="AC14" s="43">
        <v>314.5</v>
      </c>
      <c r="AD14" s="43">
        <v>324.60000000000002</v>
      </c>
      <c r="AE14" s="43">
        <v>331.8</v>
      </c>
      <c r="AF14" s="43">
        <v>335.7</v>
      </c>
      <c r="AG14" s="43">
        <v>337.8</v>
      </c>
      <c r="AH14" s="43">
        <v>336.4</v>
      </c>
      <c r="AI14" s="43">
        <v>335.4</v>
      </c>
      <c r="AJ14" s="43">
        <v>334.5</v>
      </c>
      <c r="AK14" s="43">
        <v>334.7</v>
      </c>
      <c r="AL14" s="44">
        <v>341.7</v>
      </c>
    </row>
    <row r="15" spans="1:38" ht="15" x14ac:dyDescent="0.25">
      <c r="A15" s="245">
        <f t="shared" si="0"/>
        <v>10</v>
      </c>
      <c r="B15" s="306" t="s">
        <v>61</v>
      </c>
      <c r="C15" s="43">
        <v>58.6</v>
      </c>
      <c r="D15" s="43">
        <v>45.8</v>
      </c>
      <c r="E15" s="43">
        <v>60</v>
      </c>
      <c r="F15" s="43">
        <v>71.3</v>
      </c>
      <c r="G15" s="43">
        <v>79.3</v>
      </c>
      <c r="H15" s="43">
        <v>81.8</v>
      </c>
      <c r="I15" s="43">
        <v>83.9</v>
      </c>
      <c r="J15" s="43">
        <v>79.8</v>
      </c>
      <c r="K15" s="43">
        <v>96.9</v>
      </c>
      <c r="L15" s="43">
        <v>69.7</v>
      </c>
      <c r="M15" s="43">
        <v>89.6</v>
      </c>
      <c r="N15" s="45">
        <v>83.7</v>
      </c>
      <c r="O15" s="43">
        <v>82.2</v>
      </c>
      <c r="P15" s="43">
        <v>79.900000000000006</v>
      </c>
      <c r="Q15" s="43">
        <v>81.3</v>
      </c>
      <c r="R15" s="43">
        <v>85.2</v>
      </c>
      <c r="S15" s="43">
        <v>82.1</v>
      </c>
      <c r="T15" s="43">
        <v>78.8</v>
      </c>
      <c r="U15" s="43">
        <v>89.6</v>
      </c>
      <c r="V15" s="43">
        <v>81.099999999999994</v>
      </c>
      <c r="W15" s="43">
        <v>80</v>
      </c>
      <c r="X15" s="43">
        <v>79.2</v>
      </c>
      <c r="Y15" s="43">
        <v>78.8</v>
      </c>
      <c r="Z15" s="43">
        <v>79.099999999999994</v>
      </c>
      <c r="AA15" s="43">
        <v>78</v>
      </c>
      <c r="AB15" s="43">
        <v>75.7</v>
      </c>
      <c r="AC15" s="43">
        <v>155</v>
      </c>
      <c r="AD15" s="43">
        <v>68.2</v>
      </c>
      <c r="AE15" s="43">
        <v>66.099999999999994</v>
      </c>
      <c r="AF15" s="43">
        <v>62.4</v>
      </c>
      <c r="AG15" s="43">
        <v>82.1</v>
      </c>
      <c r="AH15" s="43">
        <v>81.2</v>
      </c>
      <c r="AI15" s="43">
        <v>89.5</v>
      </c>
      <c r="AJ15" s="43">
        <v>89.2</v>
      </c>
      <c r="AK15" s="43">
        <v>98.4</v>
      </c>
      <c r="AL15" s="44">
        <v>93</v>
      </c>
    </row>
    <row r="16" spans="1:38" ht="30" x14ac:dyDescent="0.25">
      <c r="A16" s="245">
        <f t="shared" si="0"/>
        <v>11</v>
      </c>
      <c r="B16" s="306" t="s">
        <v>289</v>
      </c>
      <c r="C16" s="43">
        <v>928.5</v>
      </c>
      <c r="D16" s="43">
        <v>824</v>
      </c>
      <c r="E16" s="43">
        <v>706.2</v>
      </c>
      <c r="F16" s="43">
        <v>964</v>
      </c>
      <c r="G16" s="43">
        <v>1039.9000000000001</v>
      </c>
      <c r="H16" s="43">
        <v>1152.0999999999999</v>
      </c>
      <c r="I16" s="43">
        <v>1220.2</v>
      </c>
      <c r="J16" s="43">
        <v>1268.4000000000001</v>
      </c>
      <c r="K16" s="43">
        <v>1257.5999999999999</v>
      </c>
      <c r="L16" s="43">
        <v>1190</v>
      </c>
      <c r="M16" s="43">
        <v>1204.8</v>
      </c>
      <c r="N16" s="45">
        <v>1145.0999999999999</v>
      </c>
      <c r="O16" s="43">
        <v>1174.9000000000001</v>
      </c>
      <c r="P16" s="43">
        <v>1126.5</v>
      </c>
      <c r="Q16" s="43">
        <v>1161.9000000000001</v>
      </c>
      <c r="R16" s="43">
        <v>1234.3</v>
      </c>
      <c r="S16" s="43">
        <v>1238.7</v>
      </c>
      <c r="T16" s="43">
        <v>1204.8</v>
      </c>
      <c r="U16" s="43">
        <v>1203.2</v>
      </c>
      <c r="V16" s="43">
        <v>1130.3</v>
      </c>
      <c r="W16" s="43">
        <v>1239.4000000000001</v>
      </c>
      <c r="X16" s="43">
        <v>1349.2</v>
      </c>
      <c r="Y16" s="43">
        <v>1354.8</v>
      </c>
      <c r="Z16" s="43">
        <v>1294.0999999999999</v>
      </c>
      <c r="AA16" s="43">
        <v>1260.0999999999999</v>
      </c>
      <c r="AB16" s="43">
        <v>1307.8</v>
      </c>
      <c r="AC16" s="43">
        <v>1168.4000000000001</v>
      </c>
      <c r="AD16" s="43">
        <v>1262</v>
      </c>
      <c r="AE16" s="43">
        <v>1175.8</v>
      </c>
      <c r="AF16" s="43">
        <v>1177.5999999999999</v>
      </c>
      <c r="AG16" s="43">
        <v>1144.7</v>
      </c>
      <c r="AH16" s="43">
        <v>1188.3</v>
      </c>
      <c r="AI16" s="43">
        <v>1231.5</v>
      </c>
      <c r="AJ16" s="43">
        <v>1182.4000000000001</v>
      </c>
      <c r="AK16" s="43">
        <v>1217.2</v>
      </c>
      <c r="AL16" s="44">
        <v>1249.5</v>
      </c>
    </row>
    <row r="17" spans="1:38" ht="15" x14ac:dyDescent="0.25">
      <c r="A17" s="245">
        <f t="shared" si="0"/>
        <v>12</v>
      </c>
      <c r="B17" s="307" t="s">
        <v>129</v>
      </c>
      <c r="C17" s="43">
        <v>277.7</v>
      </c>
      <c r="D17" s="43">
        <v>208</v>
      </c>
      <c r="E17" s="43">
        <v>162.30000000000001</v>
      </c>
      <c r="F17" s="43">
        <v>204</v>
      </c>
      <c r="G17" s="43">
        <v>209.3</v>
      </c>
      <c r="H17" s="43">
        <v>245.7</v>
      </c>
      <c r="I17" s="43">
        <v>263.60000000000002</v>
      </c>
      <c r="J17" s="43">
        <v>291</v>
      </c>
      <c r="K17" s="43">
        <v>284</v>
      </c>
      <c r="L17" s="43">
        <v>271.3</v>
      </c>
      <c r="M17" s="43">
        <v>247</v>
      </c>
      <c r="N17" s="45">
        <v>234.9</v>
      </c>
      <c r="O17" s="43">
        <v>245.4</v>
      </c>
      <c r="P17" s="43">
        <v>250.8</v>
      </c>
      <c r="Q17" s="43">
        <v>251.5</v>
      </c>
      <c r="R17" s="43">
        <v>264.5</v>
      </c>
      <c r="S17" s="43">
        <v>262.39999999999998</v>
      </c>
      <c r="T17" s="43">
        <v>261.7</v>
      </c>
      <c r="U17" s="43">
        <v>265.89999999999998</v>
      </c>
      <c r="V17" s="43">
        <v>278</v>
      </c>
      <c r="W17" s="43">
        <v>294.2</v>
      </c>
      <c r="X17" s="43">
        <v>295.5</v>
      </c>
      <c r="Y17" s="43">
        <v>296.39999999999998</v>
      </c>
      <c r="Z17" s="43">
        <v>301.5</v>
      </c>
      <c r="AA17" s="43">
        <v>297.60000000000002</v>
      </c>
      <c r="AB17" s="43">
        <v>285.2</v>
      </c>
      <c r="AC17" s="43">
        <v>251.5</v>
      </c>
      <c r="AD17" s="43">
        <v>272.5</v>
      </c>
      <c r="AE17" s="43">
        <v>271.2</v>
      </c>
      <c r="AF17" s="43">
        <v>274.89999999999998</v>
      </c>
      <c r="AG17" s="43">
        <v>266.5</v>
      </c>
      <c r="AH17" s="43">
        <v>254.4</v>
      </c>
      <c r="AI17" s="43">
        <v>254.4</v>
      </c>
      <c r="AJ17" s="43">
        <v>255.4</v>
      </c>
      <c r="AK17" s="43">
        <v>223.8</v>
      </c>
      <c r="AL17" s="44">
        <v>149.69999999999999</v>
      </c>
    </row>
    <row r="18" spans="1:38" ht="30" x14ac:dyDescent="0.25">
      <c r="A18" s="245">
        <f t="shared" si="0"/>
        <v>13</v>
      </c>
      <c r="B18" s="307" t="s">
        <v>311</v>
      </c>
      <c r="C18" s="43">
        <v>650.79999999999995</v>
      </c>
      <c r="D18" s="43">
        <v>616</v>
      </c>
      <c r="E18" s="43">
        <v>543.9</v>
      </c>
      <c r="F18" s="43">
        <v>760</v>
      </c>
      <c r="G18" s="43">
        <v>830.6</v>
      </c>
      <c r="H18" s="43">
        <v>906.4</v>
      </c>
      <c r="I18" s="43">
        <v>956.6</v>
      </c>
      <c r="J18" s="43">
        <v>977.4</v>
      </c>
      <c r="K18" s="43">
        <v>973.6</v>
      </c>
      <c r="L18" s="43">
        <v>918.8</v>
      </c>
      <c r="M18" s="43">
        <v>957.9</v>
      </c>
      <c r="N18" s="45">
        <v>910.2</v>
      </c>
      <c r="O18" s="43">
        <v>929.5</v>
      </c>
      <c r="P18" s="43">
        <v>875.6</v>
      </c>
      <c r="Q18" s="43">
        <v>910.4</v>
      </c>
      <c r="R18" s="43">
        <v>969.7</v>
      </c>
      <c r="S18" s="43">
        <v>976.3</v>
      </c>
      <c r="T18" s="43">
        <v>943.1</v>
      </c>
      <c r="U18" s="43">
        <v>937.3</v>
      </c>
      <c r="V18" s="43">
        <v>852.3</v>
      </c>
      <c r="W18" s="43">
        <v>945.2</v>
      </c>
      <c r="X18" s="43">
        <v>1053.5999999999999</v>
      </c>
      <c r="Y18" s="43">
        <v>1058.4000000000001</v>
      </c>
      <c r="Z18" s="43">
        <v>992.6</v>
      </c>
      <c r="AA18" s="43">
        <v>962.5</v>
      </c>
      <c r="AB18" s="43">
        <v>1022.6</v>
      </c>
      <c r="AC18" s="43">
        <v>916.9</v>
      </c>
      <c r="AD18" s="43">
        <v>989.5</v>
      </c>
      <c r="AE18" s="43">
        <v>904.6</v>
      </c>
      <c r="AF18" s="43">
        <v>902.7</v>
      </c>
      <c r="AG18" s="43">
        <v>878.2</v>
      </c>
      <c r="AH18" s="43">
        <v>933.9</v>
      </c>
      <c r="AI18" s="43">
        <v>977.1</v>
      </c>
      <c r="AJ18" s="43">
        <v>927</v>
      </c>
      <c r="AK18" s="43">
        <v>993.4</v>
      </c>
      <c r="AL18" s="44">
        <v>1099.8</v>
      </c>
    </row>
    <row r="19" spans="1:38" ht="15" x14ac:dyDescent="0.25">
      <c r="A19" s="245">
        <f t="shared" si="0"/>
        <v>14</v>
      </c>
      <c r="B19" s="308" t="s">
        <v>179</v>
      </c>
      <c r="C19" s="43">
        <v>484.6</v>
      </c>
      <c r="D19" s="43">
        <v>474.2</v>
      </c>
      <c r="E19" s="43">
        <v>351.4</v>
      </c>
      <c r="F19" s="43">
        <v>375.5</v>
      </c>
      <c r="G19" s="43">
        <v>441</v>
      </c>
      <c r="H19" s="43">
        <v>517.9</v>
      </c>
      <c r="I19" s="43">
        <v>531.9</v>
      </c>
      <c r="J19" s="43">
        <v>597.5</v>
      </c>
      <c r="K19" s="43">
        <v>641.1</v>
      </c>
      <c r="L19" s="43">
        <v>698.7</v>
      </c>
      <c r="M19" s="43">
        <v>703.6</v>
      </c>
      <c r="N19" s="45">
        <v>464.8</v>
      </c>
      <c r="O19" s="43">
        <v>467</v>
      </c>
      <c r="P19" s="43">
        <v>485.7</v>
      </c>
      <c r="Q19" s="43">
        <v>654.20000000000005</v>
      </c>
      <c r="R19" s="43">
        <v>518</v>
      </c>
      <c r="S19" s="43">
        <v>503</v>
      </c>
      <c r="T19" s="43">
        <v>609.5</v>
      </c>
      <c r="U19" s="43">
        <v>497.1</v>
      </c>
      <c r="V19" s="43">
        <v>601</v>
      </c>
      <c r="W19" s="43">
        <v>600.1</v>
      </c>
      <c r="X19" s="43">
        <v>572.70000000000005</v>
      </c>
      <c r="Y19" s="43">
        <v>616.29999999999995</v>
      </c>
      <c r="Z19" s="43">
        <v>631.5</v>
      </c>
      <c r="AA19" s="43">
        <v>624.20000000000005</v>
      </c>
      <c r="AB19" s="43">
        <v>656.8</v>
      </c>
      <c r="AC19" s="43">
        <v>652</v>
      </c>
      <c r="AD19" s="43">
        <v>687.9</v>
      </c>
      <c r="AE19" s="43">
        <v>696.8</v>
      </c>
      <c r="AF19" s="43">
        <v>698.7</v>
      </c>
      <c r="AG19" s="43">
        <v>711.5</v>
      </c>
      <c r="AH19" s="43">
        <v>714.6</v>
      </c>
      <c r="AI19" s="43">
        <v>755.7</v>
      </c>
      <c r="AJ19" s="43">
        <v>627.79999999999995</v>
      </c>
      <c r="AK19" s="43">
        <v>716.4</v>
      </c>
      <c r="AL19" s="44">
        <v>-326.10000000000002</v>
      </c>
    </row>
    <row r="20" spans="1:38" ht="30" x14ac:dyDescent="0.25">
      <c r="A20" s="245">
        <f t="shared" si="0"/>
        <v>15</v>
      </c>
      <c r="B20" s="308" t="s">
        <v>299</v>
      </c>
      <c r="C20" s="43">
        <v>166.2</v>
      </c>
      <c r="D20" s="43">
        <v>141.80000000000001</v>
      </c>
      <c r="E20" s="43">
        <v>192.5</v>
      </c>
      <c r="F20" s="43">
        <v>384.5</v>
      </c>
      <c r="G20" s="43">
        <v>389.6</v>
      </c>
      <c r="H20" s="43">
        <v>388.5</v>
      </c>
      <c r="I20" s="43">
        <v>424.7</v>
      </c>
      <c r="J20" s="43">
        <v>379.8</v>
      </c>
      <c r="K20" s="43">
        <v>332.5</v>
      </c>
      <c r="L20" s="43">
        <v>220</v>
      </c>
      <c r="M20" s="43">
        <v>254.2</v>
      </c>
      <c r="N20" s="45">
        <v>445.5</v>
      </c>
      <c r="O20" s="43">
        <v>462.4</v>
      </c>
      <c r="P20" s="43">
        <v>389.9</v>
      </c>
      <c r="Q20" s="43">
        <v>256.10000000000002</v>
      </c>
      <c r="R20" s="43">
        <v>451.8</v>
      </c>
      <c r="S20" s="43">
        <v>473.2</v>
      </c>
      <c r="T20" s="43">
        <v>333.6</v>
      </c>
      <c r="U20" s="43">
        <v>440.3</v>
      </c>
      <c r="V20" s="43">
        <v>251.3</v>
      </c>
      <c r="W20" s="43">
        <v>345.1</v>
      </c>
      <c r="X20" s="43">
        <v>480.9</v>
      </c>
      <c r="Y20" s="43">
        <v>442.1</v>
      </c>
      <c r="Z20" s="43">
        <v>361.1</v>
      </c>
      <c r="AA20" s="43">
        <v>338.3</v>
      </c>
      <c r="AB20" s="43">
        <v>365.8</v>
      </c>
      <c r="AC20" s="43">
        <v>264.89999999999998</v>
      </c>
      <c r="AD20" s="43">
        <v>301.60000000000002</v>
      </c>
      <c r="AE20" s="43">
        <v>207.8</v>
      </c>
      <c r="AF20" s="43">
        <v>204</v>
      </c>
      <c r="AG20" s="43">
        <v>166.7</v>
      </c>
      <c r="AH20" s="43">
        <v>219.3</v>
      </c>
      <c r="AI20" s="43">
        <v>221.4</v>
      </c>
      <c r="AJ20" s="43">
        <v>299.2</v>
      </c>
      <c r="AK20" s="43">
        <v>277</v>
      </c>
      <c r="AL20" s="44">
        <v>1425.9</v>
      </c>
    </row>
    <row r="21" spans="1:38" ht="15" x14ac:dyDescent="0.25">
      <c r="A21" s="245"/>
      <c r="B21" s="309" t="s">
        <v>39</v>
      </c>
      <c r="C21" s="43"/>
      <c r="D21" s="43"/>
      <c r="E21" s="43"/>
      <c r="F21" s="43"/>
      <c r="G21" s="43"/>
      <c r="H21" s="43"/>
      <c r="I21" s="43"/>
      <c r="J21" s="43"/>
      <c r="K21" s="43"/>
      <c r="L21" s="43"/>
      <c r="M21" s="43"/>
      <c r="N21" s="45"/>
      <c r="O21" s="43"/>
      <c r="P21" s="43"/>
      <c r="Q21" s="43"/>
      <c r="R21" s="43"/>
      <c r="S21" s="43"/>
      <c r="T21" s="43"/>
      <c r="U21" s="43"/>
      <c r="V21" s="43"/>
      <c r="W21" s="43"/>
      <c r="X21" s="43"/>
      <c r="Y21" s="43"/>
      <c r="Z21" s="43"/>
      <c r="AA21" s="43"/>
      <c r="AB21" s="43"/>
      <c r="AC21" s="43"/>
      <c r="AD21" s="43"/>
      <c r="AE21" s="43"/>
      <c r="AF21" s="43"/>
      <c r="AG21" s="43"/>
      <c r="AH21" s="43"/>
      <c r="AI21" s="43"/>
      <c r="AJ21" s="43"/>
      <c r="AK21" s="43"/>
      <c r="AL21" s="44"/>
    </row>
    <row r="22" spans="1:38" ht="30" x14ac:dyDescent="0.25">
      <c r="A22" s="245">
        <f>+A20+1</f>
        <v>16</v>
      </c>
      <c r="B22" s="305" t="s">
        <v>312</v>
      </c>
      <c r="C22" s="43">
        <v>1114</v>
      </c>
      <c r="D22" s="43">
        <v>894.5</v>
      </c>
      <c r="E22" s="43">
        <v>756.1</v>
      </c>
      <c r="F22" s="43">
        <v>1042.4000000000001</v>
      </c>
      <c r="G22" s="43">
        <v>1027.3</v>
      </c>
      <c r="H22" s="43">
        <v>1268.4000000000001</v>
      </c>
      <c r="I22" s="43">
        <v>1322</v>
      </c>
      <c r="J22" s="43">
        <v>1374.6</v>
      </c>
      <c r="K22" s="43">
        <v>1294.0999999999999</v>
      </c>
      <c r="L22" s="43">
        <v>1254.3</v>
      </c>
      <c r="M22" s="43">
        <v>1264.4000000000001</v>
      </c>
      <c r="N22" s="45">
        <v>1278.2</v>
      </c>
      <c r="O22" s="43">
        <v>1261.9000000000001</v>
      </c>
      <c r="P22" s="43">
        <v>1258.3</v>
      </c>
      <c r="Q22" s="43">
        <v>1275.0999999999999</v>
      </c>
      <c r="R22" s="43">
        <v>1335.6</v>
      </c>
      <c r="S22" s="43">
        <v>1313.6</v>
      </c>
      <c r="T22" s="43">
        <v>1313.5</v>
      </c>
      <c r="U22" s="43">
        <v>1325.1</v>
      </c>
      <c r="V22" s="43">
        <v>1284.2</v>
      </c>
      <c r="W22" s="43">
        <v>1356.7</v>
      </c>
      <c r="X22" s="43">
        <v>1438.7</v>
      </c>
      <c r="Y22" s="43">
        <v>1418.6</v>
      </c>
      <c r="Z22" s="43">
        <v>1313.6</v>
      </c>
      <c r="AA22" s="43">
        <v>1338.3</v>
      </c>
      <c r="AB22" s="43">
        <v>1339.9</v>
      </c>
      <c r="AC22" s="43">
        <v>1184.5999999999999</v>
      </c>
      <c r="AD22" s="43">
        <v>1270.8</v>
      </c>
      <c r="AE22" s="43">
        <v>1274.3</v>
      </c>
      <c r="AF22" s="43">
        <v>1241.7</v>
      </c>
      <c r="AG22" s="43">
        <v>1230.5</v>
      </c>
      <c r="AH22" s="43">
        <v>1315.4</v>
      </c>
      <c r="AI22" s="43">
        <v>1312.4</v>
      </c>
      <c r="AJ22" s="43">
        <v>1281.8</v>
      </c>
      <c r="AK22" s="43">
        <v>1147.9000000000001</v>
      </c>
      <c r="AL22" s="44">
        <v>1179.9000000000001</v>
      </c>
    </row>
    <row r="23" spans="1:38" ht="30" x14ac:dyDescent="0.25">
      <c r="A23" s="245">
        <f t="shared" si="0"/>
        <v>17</v>
      </c>
      <c r="B23" s="305" t="s">
        <v>301</v>
      </c>
      <c r="C23" s="43">
        <v>836.3</v>
      </c>
      <c r="D23" s="43">
        <v>686.5</v>
      </c>
      <c r="E23" s="43">
        <v>593.70000000000005</v>
      </c>
      <c r="F23" s="43">
        <v>838.4</v>
      </c>
      <c r="G23" s="43">
        <v>818</v>
      </c>
      <c r="H23" s="43">
        <v>1022.7</v>
      </c>
      <c r="I23" s="43">
        <v>1058.3</v>
      </c>
      <c r="J23" s="43">
        <v>1083.5</v>
      </c>
      <c r="K23" s="43">
        <v>1010.1</v>
      </c>
      <c r="L23" s="43">
        <v>983</v>
      </c>
      <c r="M23" s="43">
        <v>1017.4</v>
      </c>
      <c r="N23" s="45">
        <v>1043.3</v>
      </c>
      <c r="O23" s="43">
        <v>1016.5</v>
      </c>
      <c r="P23" s="43">
        <v>1007.5</v>
      </c>
      <c r="Q23" s="43">
        <v>1023.5</v>
      </c>
      <c r="R23" s="43">
        <v>1071.0999999999999</v>
      </c>
      <c r="S23" s="43">
        <v>1051.2</v>
      </c>
      <c r="T23" s="43">
        <v>1051.8</v>
      </c>
      <c r="U23" s="43">
        <v>1059.2</v>
      </c>
      <c r="V23" s="43">
        <v>1006.2</v>
      </c>
      <c r="W23" s="43">
        <v>1062.5</v>
      </c>
      <c r="X23" s="43">
        <v>1143.2</v>
      </c>
      <c r="Y23" s="43">
        <v>1122.2</v>
      </c>
      <c r="Z23" s="43">
        <v>1012.1</v>
      </c>
      <c r="AA23" s="43">
        <v>1040.7</v>
      </c>
      <c r="AB23" s="43">
        <v>1054.7</v>
      </c>
      <c r="AC23" s="43">
        <v>933.1</v>
      </c>
      <c r="AD23" s="43">
        <v>998.3</v>
      </c>
      <c r="AE23" s="43">
        <v>1003.1</v>
      </c>
      <c r="AF23" s="43">
        <v>966.8</v>
      </c>
      <c r="AG23" s="43">
        <v>964</v>
      </c>
      <c r="AH23" s="43">
        <v>1061</v>
      </c>
      <c r="AI23" s="43">
        <v>1057.9000000000001</v>
      </c>
      <c r="AJ23" s="43">
        <v>1026.4000000000001</v>
      </c>
      <c r="AK23" s="43">
        <v>924.2</v>
      </c>
      <c r="AL23" s="44">
        <v>1030.2</v>
      </c>
    </row>
    <row r="24" spans="1:38" ht="15" x14ac:dyDescent="0.25">
      <c r="A24" s="245">
        <f t="shared" si="0"/>
        <v>18</v>
      </c>
      <c r="B24" s="305" t="s">
        <v>100</v>
      </c>
      <c r="C24" s="43">
        <v>-43.6</v>
      </c>
      <c r="D24" s="43">
        <v>-34.799999999999997</v>
      </c>
      <c r="E24" s="43">
        <v>2.6</v>
      </c>
      <c r="F24" s="43">
        <v>-47.6</v>
      </c>
      <c r="G24" s="43">
        <v>-68</v>
      </c>
      <c r="H24" s="43">
        <v>-11.4</v>
      </c>
      <c r="I24" s="43">
        <v>14.4</v>
      </c>
      <c r="J24" s="43">
        <v>3.6</v>
      </c>
      <c r="K24" s="43">
        <v>52.8</v>
      </c>
      <c r="L24" s="43">
        <v>-1</v>
      </c>
      <c r="M24" s="43">
        <v>-45.5</v>
      </c>
      <c r="N24" s="45">
        <v>-31.3</v>
      </c>
      <c r="O24" s="43">
        <v>18.3</v>
      </c>
      <c r="P24" s="43">
        <v>-24.9</v>
      </c>
      <c r="Q24" s="43">
        <v>-7.9</v>
      </c>
      <c r="R24" s="43">
        <v>18.2</v>
      </c>
      <c r="S24" s="43">
        <v>40.9</v>
      </c>
      <c r="T24" s="43">
        <v>5.2</v>
      </c>
      <c r="U24" s="43">
        <v>-6.8</v>
      </c>
      <c r="V24" s="43">
        <v>-44.4</v>
      </c>
      <c r="W24" s="43">
        <v>-6.8</v>
      </c>
      <c r="X24" s="43">
        <v>20.9</v>
      </c>
      <c r="Y24" s="43">
        <v>44.5</v>
      </c>
      <c r="Z24" s="43">
        <v>81</v>
      </c>
      <c r="AA24" s="43">
        <v>16.3</v>
      </c>
      <c r="AB24" s="43">
        <v>55.2</v>
      </c>
      <c r="AC24" s="43">
        <v>58.8</v>
      </c>
      <c r="AD24" s="43">
        <v>63.4</v>
      </c>
      <c r="AE24" s="43">
        <v>-32.4</v>
      </c>
      <c r="AF24" s="43">
        <v>-5.2</v>
      </c>
      <c r="AG24" s="43">
        <v>-29.9</v>
      </c>
      <c r="AH24" s="43">
        <v>-63.8</v>
      </c>
      <c r="AI24" s="43">
        <v>-13</v>
      </c>
      <c r="AJ24" s="43">
        <v>-30.8</v>
      </c>
      <c r="AK24" s="43">
        <v>-74.400000000000006</v>
      </c>
      <c r="AL24" s="44">
        <v>-74.099999999999994</v>
      </c>
    </row>
    <row r="25" spans="1:38" ht="15" x14ac:dyDescent="0.25">
      <c r="A25" s="245">
        <f t="shared" si="0"/>
        <v>19</v>
      </c>
      <c r="B25" s="305" t="s">
        <v>101</v>
      </c>
      <c r="C25" s="43">
        <v>-141.9</v>
      </c>
      <c r="D25" s="43">
        <v>-35.700000000000003</v>
      </c>
      <c r="E25" s="43">
        <v>-52.5</v>
      </c>
      <c r="F25" s="43">
        <v>-30.8</v>
      </c>
      <c r="G25" s="161">
        <v>80.7</v>
      </c>
      <c r="H25" s="43">
        <v>-104.8</v>
      </c>
      <c r="I25" s="43">
        <v>-116.1</v>
      </c>
      <c r="J25" s="43">
        <v>-109.7</v>
      </c>
      <c r="K25" s="43">
        <v>-89.3</v>
      </c>
      <c r="L25" s="43">
        <v>-63.3</v>
      </c>
      <c r="M25" s="43">
        <v>-14</v>
      </c>
      <c r="N25" s="113">
        <v>-101.8</v>
      </c>
      <c r="O25" s="43">
        <v>-105.3</v>
      </c>
      <c r="P25" s="43">
        <v>-107</v>
      </c>
      <c r="Q25" s="43">
        <v>-105.2</v>
      </c>
      <c r="R25" s="43">
        <v>-119.6</v>
      </c>
      <c r="S25" s="43">
        <v>-115.8</v>
      </c>
      <c r="T25" s="43">
        <v>-114</v>
      </c>
      <c r="U25" s="43">
        <v>-115</v>
      </c>
      <c r="V25" s="43">
        <v>-109.6</v>
      </c>
      <c r="W25" s="161">
        <v>-110.5</v>
      </c>
      <c r="X25" s="43">
        <v>-110.4</v>
      </c>
      <c r="Y25" s="43">
        <v>-108.3</v>
      </c>
      <c r="Z25" s="43">
        <v>-100.4</v>
      </c>
      <c r="AA25" s="43">
        <v>-94.5</v>
      </c>
      <c r="AB25" s="43">
        <v>-87.3</v>
      </c>
      <c r="AC25" s="43">
        <v>-75</v>
      </c>
      <c r="AD25" s="43">
        <v>-72.2</v>
      </c>
      <c r="AE25" s="43">
        <v>-66.099999999999994</v>
      </c>
      <c r="AF25" s="43">
        <v>-58.8</v>
      </c>
      <c r="AG25" s="43">
        <v>-55.9</v>
      </c>
      <c r="AH25" s="43">
        <v>-63.2</v>
      </c>
      <c r="AI25" s="43">
        <v>-67.8</v>
      </c>
      <c r="AJ25" s="43">
        <v>-68.599999999999994</v>
      </c>
      <c r="AK25" s="43">
        <v>143.6</v>
      </c>
      <c r="AL25" s="145">
        <v>143.80000000000001</v>
      </c>
    </row>
    <row r="26" spans="1:38" ht="15" x14ac:dyDescent="0.25">
      <c r="A26" s="245"/>
      <c r="B26" s="438" t="s">
        <v>176</v>
      </c>
      <c r="C26" s="439"/>
      <c r="D26" s="439"/>
      <c r="E26" s="439"/>
      <c r="F26" s="439"/>
      <c r="G26" s="439"/>
      <c r="H26" s="439"/>
      <c r="I26" s="439"/>
      <c r="J26" s="439"/>
      <c r="K26" s="439"/>
      <c r="L26" s="439"/>
      <c r="M26" s="439"/>
      <c r="N26" s="439"/>
      <c r="O26" s="439"/>
      <c r="P26" s="439"/>
      <c r="Q26" s="439"/>
      <c r="R26" s="439"/>
      <c r="S26" s="439"/>
      <c r="T26" s="439"/>
      <c r="U26" s="439"/>
      <c r="V26" s="439"/>
      <c r="W26" s="439"/>
      <c r="X26" s="439"/>
      <c r="Y26" s="439"/>
      <c r="Z26" s="439"/>
      <c r="AA26" s="439"/>
      <c r="AB26" s="439"/>
      <c r="AC26" s="439"/>
      <c r="AD26" s="439"/>
      <c r="AE26" s="439"/>
      <c r="AF26" s="439"/>
      <c r="AG26" s="439"/>
      <c r="AH26" s="439"/>
      <c r="AI26" s="439"/>
      <c r="AJ26" s="439"/>
      <c r="AK26" s="439"/>
      <c r="AL26" s="440"/>
    </row>
    <row r="27" spans="1:38" ht="27" customHeight="1" x14ac:dyDescent="0.25">
      <c r="A27" s="262">
        <f>+A25+1</f>
        <v>20</v>
      </c>
      <c r="B27" s="311" t="s">
        <v>313</v>
      </c>
      <c r="C27" s="126">
        <v>7896.1</v>
      </c>
      <c r="D27" s="126">
        <v>7809.2</v>
      </c>
      <c r="E27" s="126">
        <v>7255.1</v>
      </c>
      <c r="F27" s="126">
        <v>7568</v>
      </c>
      <c r="G27" s="203">
        <v>7774.1</v>
      </c>
      <c r="H27" s="126">
        <v>8059.1</v>
      </c>
      <c r="I27" s="126">
        <v>8261.5</v>
      </c>
      <c r="J27" s="126">
        <v>8517.2999999999993</v>
      </c>
      <c r="K27" s="126">
        <v>8810</v>
      </c>
      <c r="L27" s="126">
        <v>8942.5</v>
      </c>
      <c r="M27" s="126">
        <v>9246.1</v>
      </c>
      <c r="N27" s="111">
        <v>8034.8</v>
      </c>
      <c r="O27" s="126">
        <v>8068.3</v>
      </c>
      <c r="P27" s="126">
        <v>7989.1</v>
      </c>
      <c r="Q27" s="126">
        <v>8144.4</v>
      </c>
      <c r="R27" s="126">
        <v>8212.2000000000007</v>
      </c>
      <c r="S27" s="126">
        <v>8282.7999999999993</v>
      </c>
      <c r="T27" s="126">
        <v>8259.2999999999993</v>
      </c>
      <c r="U27" s="126">
        <v>8291.7000000000007</v>
      </c>
      <c r="V27" s="126">
        <v>8332.7000000000007</v>
      </c>
      <c r="W27" s="203">
        <v>8448.1</v>
      </c>
      <c r="X27" s="126">
        <v>8577.6</v>
      </c>
      <c r="Y27" s="126">
        <v>8710.7000000000007</v>
      </c>
      <c r="Z27" s="126">
        <v>8772.2000000000007</v>
      </c>
      <c r="AA27" s="126">
        <v>8772</v>
      </c>
      <c r="AB27" s="126">
        <v>8832.2000000000007</v>
      </c>
      <c r="AC27" s="126">
        <v>8863.4</v>
      </c>
      <c r="AD27" s="126">
        <v>8945.6</v>
      </c>
      <c r="AE27" s="126">
        <v>8863.2999999999993</v>
      </c>
      <c r="AF27" s="126">
        <v>9000</v>
      </c>
      <c r="AG27" s="126">
        <v>8961.2000000000007</v>
      </c>
      <c r="AH27" s="126">
        <v>9071.4</v>
      </c>
      <c r="AI27" s="126">
        <v>9233.7000000000007</v>
      </c>
      <c r="AJ27" s="126">
        <v>9291.9</v>
      </c>
      <c r="AK27" s="126">
        <v>9387.2999999999993</v>
      </c>
      <c r="AL27" s="143">
        <v>9508.7000000000007</v>
      </c>
    </row>
    <row r="28" spans="1:38" ht="17.25" x14ac:dyDescent="0.25">
      <c r="A28" s="245">
        <f t="shared" si="0"/>
        <v>21</v>
      </c>
      <c r="B28" s="304" t="s">
        <v>314</v>
      </c>
      <c r="C28" s="43">
        <v>1092.5999999999999</v>
      </c>
      <c r="D28" s="43">
        <v>1131</v>
      </c>
      <c r="E28" s="43">
        <v>1149.3</v>
      </c>
      <c r="F28" s="43">
        <v>1161</v>
      </c>
      <c r="G28" s="43">
        <v>1189.9000000000001</v>
      </c>
      <c r="H28" s="43">
        <v>1230.5999999999999</v>
      </c>
      <c r="I28" s="43">
        <v>1275.7</v>
      </c>
      <c r="J28" s="43">
        <v>1323.8</v>
      </c>
      <c r="K28" s="43">
        <v>1371.6</v>
      </c>
      <c r="L28" s="43">
        <v>1413.3</v>
      </c>
      <c r="M28" s="43">
        <v>1455.9</v>
      </c>
      <c r="N28" s="45">
        <v>1215.2</v>
      </c>
      <c r="O28" s="43">
        <v>1226.0999999999999</v>
      </c>
      <c r="P28" s="43">
        <v>1236</v>
      </c>
      <c r="Q28" s="43">
        <v>1245</v>
      </c>
      <c r="R28" s="43">
        <v>1257.8</v>
      </c>
      <c r="S28" s="43">
        <v>1270.3</v>
      </c>
      <c r="T28" s="43">
        <v>1281.7</v>
      </c>
      <c r="U28" s="43">
        <v>1293</v>
      </c>
      <c r="V28" s="43">
        <v>1304.3</v>
      </c>
      <c r="W28" s="43">
        <v>1317</v>
      </c>
      <c r="X28" s="43">
        <v>1330.4</v>
      </c>
      <c r="Y28" s="43">
        <v>1343.4</v>
      </c>
      <c r="Z28" s="43">
        <v>1355.1</v>
      </c>
      <c r="AA28" s="43">
        <v>1366.2</v>
      </c>
      <c r="AB28" s="43">
        <v>1377.2</v>
      </c>
      <c r="AC28" s="43">
        <v>1387.9</v>
      </c>
      <c r="AD28" s="43">
        <v>1398.1</v>
      </c>
      <c r="AE28" s="43">
        <v>1408.1</v>
      </c>
      <c r="AF28" s="43">
        <v>1418.4</v>
      </c>
      <c r="AG28" s="43">
        <v>1428.6</v>
      </c>
      <c r="AH28" s="43">
        <v>1439</v>
      </c>
      <c r="AI28" s="43">
        <v>1449.7</v>
      </c>
      <c r="AJ28" s="43">
        <v>1461.4</v>
      </c>
      <c r="AK28" s="43">
        <v>1473.6</v>
      </c>
      <c r="AL28" s="44">
        <v>1489.1</v>
      </c>
    </row>
    <row r="29" spans="1:38" ht="17.25" x14ac:dyDescent="0.25">
      <c r="A29" s="245">
        <f t="shared" si="0"/>
        <v>22</v>
      </c>
      <c r="B29" s="304" t="s">
        <v>315</v>
      </c>
      <c r="C29" s="43">
        <v>6803.5</v>
      </c>
      <c r="D29" s="43">
        <v>6678.1</v>
      </c>
      <c r="E29" s="43">
        <v>6105.8</v>
      </c>
      <c r="F29" s="43">
        <v>6407</v>
      </c>
      <c r="G29" s="161">
        <v>6584.2</v>
      </c>
      <c r="H29" s="43">
        <v>6828.5</v>
      </c>
      <c r="I29" s="43">
        <v>6985.8</v>
      </c>
      <c r="J29" s="43">
        <v>7193.4</v>
      </c>
      <c r="K29" s="43">
        <v>7438.4</v>
      </c>
      <c r="L29" s="43">
        <v>7529.2</v>
      </c>
      <c r="M29" s="43">
        <v>7790.1</v>
      </c>
      <c r="N29" s="113">
        <v>6819.6</v>
      </c>
      <c r="O29" s="43">
        <v>6842.2</v>
      </c>
      <c r="P29" s="43">
        <v>6753.1</v>
      </c>
      <c r="Q29" s="43">
        <v>6899.3</v>
      </c>
      <c r="R29" s="43">
        <v>6954.5</v>
      </c>
      <c r="S29" s="43">
        <v>7012.5</v>
      </c>
      <c r="T29" s="43">
        <v>6977.7</v>
      </c>
      <c r="U29" s="43">
        <v>6998.7</v>
      </c>
      <c r="V29" s="43">
        <v>7028.4</v>
      </c>
      <c r="W29" s="161">
        <v>7131</v>
      </c>
      <c r="X29" s="43">
        <v>7247.2</v>
      </c>
      <c r="Y29" s="43">
        <v>7367.2</v>
      </c>
      <c r="Z29" s="43">
        <v>7417.1</v>
      </c>
      <c r="AA29" s="43">
        <v>7405.8</v>
      </c>
      <c r="AB29" s="43">
        <v>7455.1</v>
      </c>
      <c r="AC29" s="43">
        <v>7475.4</v>
      </c>
      <c r="AD29" s="43">
        <v>7547.5</v>
      </c>
      <c r="AE29" s="43">
        <v>7455.1</v>
      </c>
      <c r="AF29" s="43">
        <v>7581.7</v>
      </c>
      <c r="AG29" s="43">
        <v>7532.5</v>
      </c>
      <c r="AH29" s="43">
        <v>7632.4</v>
      </c>
      <c r="AI29" s="43">
        <v>7784</v>
      </c>
      <c r="AJ29" s="43">
        <v>7830.4</v>
      </c>
      <c r="AK29" s="43">
        <v>7913.7</v>
      </c>
      <c r="AL29" s="145">
        <v>8019.6</v>
      </c>
    </row>
    <row r="30" spans="1:38" ht="15" x14ac:dyDescent="0.25">
      <c r="A30" s="245"/>
      <c r="B30" s="438" t="s">
        <v>8</v>
      </c>
      <c r="C30" s="439"/>
      <c r="D30" s="439"/>
      <c r="E30" s="439"/>
      <c r="F30" s="439"/>
      <c r="G30" s="439"/>
      <c r="H30" s="439"/>
      <c r="I30" s="439"/>
      <c r="J30" s="439"/>
      <c r="K30" s="439"/>
      <c r="L30" s="439"/>
      <c r="M30" s="439"/>
      <c r="N30" s="439"/>
      <c r="O30" s="439"/>
      <c r="P30" s="439"/>
      <c r="Q30" s="439"/>
      <c r="R30" s="439"/>
      <c r="S30" s="439"/>
      <c r="T30" s="439"/>
      <c r="U30" s="439"/>
      <c r="V30" s="439"/>
      <c r="W30" s="439"/>
      <c r="X30" s="439"/>
      <c r="Y30" s="439"/>
      <c r="Z30" s="439"/>
      <c r="AA30" s="439"/>
      <c r="AB30" s="439"/>
      <c r="AC30" s="439"/>
      <c r="AD30" s="439"/>
      <c r="AE30" s="439"/>
      <c r="AF30" s="439"/>
      <c r="AG30" s="439"/>
      <c r="AH30" s="439"/>
      <c r="AI30" s="439"/>
      <c r="AJ30" s="439"/>
      <c r="AK30" s="439"/>
      <c r="AL30" s="440"/>
    </row>
    <row r="31" spans="1:38" ht="30" x14ac:dyDescent="0.25">
      <c r="A31" s="245"/>
      <c r="B31" s="309" t="s">
        <v>316</v>
      </c>
      <c r="C31" s="60"/>
      <c r="D31" s="60"/>
      <c r="E31" s="60"/>
      <c r="F31" s="60"/>
      <c r="G31" s="209"/>
      <c r="H31" s="60"/>
      <c r="I31" s="60"/>
      <c r="J31" s="60"/>
      <c r="K31" s="60"/>
      <c r="L31" s="60"/>
      <c r="M31" s="146"/>
      <c r="N31" s="60"/>
      <c r="O31" s="60"/>
      <c r="P31" s="60"/>
      <c r="Q31" s="60"/>
      <c r="R31" s="60"/>
      <c r="S31" s="60"/>
      <c r="T31" s="60"/>
      <c r="U31" s="60"/>
      <c r="V31" s="60"/>
      <c r="W31" s="209"/>
      <c r="X31" s="60"/>
      <c r="Y31" s="60"/>
      <c r="Z31" s="60"/>
      <c r="AA31" s="60"/>
      <c r="AB31" s="60"/>
      <c r="AC31" s="60"/>
      <c r="AD31" s="60"/>
      <c r="AE31" s="60"/>
      <c r="AF31" s="60"/>
      <c r="AG31" s="60"/>
      <c r="AH31" s="60"/>
      <c r="AI31" s="60"/>
      <c r="AJ31" s="60"/>
      <c r="AK31" s="60"/>
      <c r="AL31" s="146"/>
    </row>
    <row r="32" spans="1:38" ht="32.25" x14ac:dyDescent="0.25">
      <c r="A32" s="245">
        <f>+A29+1</f>
        <v>23</v>
      </c>
      <c r="B32" s="310" t="s">
        <v>317</v>
      </c>
      <c r="C32" s="132">
        <v>0.91400000000000003</v>
      </c>
      <c r="D32" s="132">
        <v>0.93300000000000005</v>
      </c>
      <c r="E32" s="132">
        <v>0.94599999999999995</v>
      </c>
      <c r="F32" s="132">
        <v>0.95699999999999996</v>
      </c>
      <c r="G32" s="132">
        <v>0.98</v>
      </c>
      <c r="H32" s="132">
        <v>1</v>
      </c>
      <c r="I32" s="132">
        <v>1.014</v>
      </c>
      <c r="J32" s="132">
        <v>1.0309999999999999</v>
      </c>
      <c r="K32" s="132">
        <v>1.0369999999999999</v>
      </c>
      <c r="L32" s="132">
        <v>1.034</v>
      </c>
      <c r="M32" s="132">
        <v>1.0429999999999999</v>
      </c>
      <c r="N32" s="133">
        <v>0.99099999999999999</v>
      </c>
      <c r="O32" s="132">
        <v>0.999</v>
      </c>
      <c r="P32" s="132">
        <v>1.0049999999999999</v>
      </c>
      <c r="Q32" s="132">
        <v>1.0049999999999999</v>
      </c>
      <c r="R32" s="132">
        <v>1.0129999999999999</v>
      </c>
      <c r="S32" s="132">
        <v>1.0109999999999999</v>
      </c>
      <c r="T32" s="132">
        <v>1.0129999999999999</v>
      </c>
      <c r="U32" s="132">
        <v>1.018</v>
      </c>
      <c r="V32" s="132">
        <v>1.026</v>
      </c>
      <c r="W32" s="132">
        <v>1.03</v>
      </c>
      <c r="X32" s="132">
        <v>1.036</v>
      </c>
      <c r="Y32" s="132">
        <v>1.0309999999999999</v>
      </c>
      <c r="Z32" s="132">
        <v>1.0329999999999999</v>
      </c>
      <c r="AA32" s="132">
        <v>1.0369999999999999</v>
      </c>
      <c r="AB32" s="132">
        <v>1.042</v>
      </c>
      <c r="AC32" s="132">
        <v>1.0369999999999999</v>
      </c>
      <c r="AD32" s="132">
        <v>1.0329999999999999</v>
      </c>
      <c r="AE32" s="132">
        <v>1.0369999999999999</v>
      </c>
      <c r="AF32" s="132">
        <v>1.028</v>
      </c>
      <c r="AG32" s="132">
        <v>1.0389999999999999</v>
      </c>
      <c r="AH32" s="132">
        <v>1.0489999999999999</v>
      </c>
      <c r="AI32" s="132">
        <v>1.0429999999999999</v>
      </c>
      <c r="AJ32" s="132">
        <v>1.04</v>
      </c>
      <c r="AK32" s="132">
        <v>1.0409999999999999</v>
      </c>
      <c r="AL32" s="147">
        <v>1.044</v>
      </c>
    </row>
    <row r="33" spans="1:38" ht="15" x14ac:dyDescent="0.25">
      <c r="A33" s="245">
        <f t="shared" si="0"/>
        <v>24</v>
      </c>
      <c r="B33" s="305" t="s">
        <v>130</v>
      </c>
      <c r="C33" s="134">
        <v>0.54500000000000004</v>
      </c>
      <c r="D33" s="134">
        <v>0.55900000000000005</v>
      </c>
      <c r="E33" s="134">
        <v>0.56399999999999995</v>
      </c>
      <c r="F33" s="134">
        <v>0.55100000000000005</v>
      </c>
      <c r="G33" s="134">
        <v>0.56200000000000006</v>
      </c>
      <c r="H33" s="134">
        <v>0.57199999999999995</v>
      </c>
      <c r="I33" s="134">
        <v>0.57699999999999996</v>
      </c>
      <c r="J33" s="134">
        <v>0.59</v>
      </c>
      <c r="K33" s="134">
        <v>0.60099999999999998</v>
      </c>
      <c r="L33" s="134">
        <v>0.60699999999999998</v>
      </c>
      <c r="M33" s="134">
        <v>0.61599999999999999</v>
      </c>
      <c r="N33" s="135">
        <v>0.56499999999999995</v>
      </c>
      <c r="O33" s="134">
        <v>0.56899999999999995</v>
      </c>
      <c r="P33" s="134">
        <v>0.57499999999999996</v>
      </c>
      <c r="Q33" s="134">
        <v>0.57799999999999996</v>
      </c>
      <c r="R33" s="134">
        <v>0.57599999999999996</v>
      </c>
      <c r="S33" s="134">
        <v>0.57499999999999996</v>
      </c>
      <c r="T33" s="134">
        <v>0.57699999999999996</v>
      </c>
      <c r="U33" s="134">
        <v>0.58099999999999996</v>
      </c>
      <c r="V33" s="134">
        <v>0.59699999999999998</v>
      </c>
      <c r="W33" s="134">
        <v>0.59</v>
      </c>
      <c r="X33" s="134">
        <v>0.58699999999999997</v>
      </c>
      <c r="Y33" s="134">
        <v>0.58499999999999996</v>
      </c>
      <c r="Z33" s="134">
        <v>0.59599999999999997</v>
      </c>
      <c r="AA33" s="134">
        <v>0.60099999999999998</v>
      </c>
      <c r="AB33" s="134">
        <v>0.60199999999999998</v>
      </c>
      <c r="AC33" s="134">
        <v>0.60299999999999998</v>
      </c>
      <c r="AD33" s="134">
        <v>0.60099999999999998</v>
      </c>
      <c r="AE33" s="134">
        <v>0.60899999999999999</v>
      </c>
      <c r="AF33" s="134">
        <v>0.60399999999999998</v>
      </c>
      <c r="AG33" s="134">
        <v>0.61299999999999999</v>
      </c>
      <c r="AH33" s="134">
        <v>0.62</v>
      </c>
      <c r="AI33" s="134">
        <v>0.61299999999999999</v>
      </c>
      <c r="AJ33" s="134">
        <v>0.61599999999999999</v>
      </c>
      <c r="AK33" s="134">
        <v>0.61399999999999999</v>
      </c>
      <c r="AL33" s="148">
        <v>0.61599999999999999</v>
      </c>
    </row>
    <row r="34" spans="1:38" ht="15" x14ac:dyDescent="0.25">
      <c r="A34" s="245">
        <f t="shared" si="0"/>
        <v>25</v>
      </c>
      <c r="B34" s="305" t="s">
        <v>131</v>
      </c>
      <c r="C34" s="134">
        <v>0.251</v>
      </c>
      <c r="D34" s="134">
        <v>0.26900000000000002</v>
      </c>
      <c r="E34" s="134">
        <v>0.28399999999999997</v>
      </c>
      <c r="F34" s="134">
        <v>0.27900000000000003</v>
      </c>
      <c r="G34" s="134">
        <v>0.28299999999999997</v>
      </c>
      <c r="H34" s="134">
        <v>0.28499999999999998</v>
      </c>
      <c r="I34" s="134">
        <v>0.28899999999999998</v>
      </c>
      <c r="J34" s="134">
        <v>0.29199999999999998</v>
      </c>
      <c r="K34" s="134">
        <v>0.29399999999999998</v>
      </c>
      <c r="L34" s="134">
        <v>0.29399999999999998</v>
      </c>
      <c r="M34" s="134">
        <v>0.29699999999999999</v>
      </c>
      <c r="N34" s="135">
        <v>0.28299999999999997</v>
      </c>
      <c r="O34" s="134">
        <v>0.28399999999999997</v>
      </c>
      <c r="P34" s="134">
        <v>0.28799999999999998</v>
      </c>
      <c r="Q34" s="134">
        <v>0.28499999999999998</v>
      </c>
      <c r="R34" s="134">
        <v>0.28699999999999998</v>
      </c>
      <c r="S34" s="134">
        <v>0.28599999999999998</v>
      </c>
      <c r="T34" s="134">
        <v>0.28899999999999998</v>
      </c>
      <c r="U34" s="134">
        <v>0.29299999999999998</v>
      </c>
      <c r="V34" s="134">
        <v>0.29299999999999998</v>
      </c>
      <c r="W34" s="134">
        <v>0.29299999999999998</v>
      </c>
      <c r="X34" s="134">
        <v>0.29199999999999998</v>
      </c>
      <c r="Y34" s="134">
        <v>0.28999999999999998</v>
      </c>
      <c r="Z34" s="134">
        <v>0.28899999999999998</v>
      </c>
      <c r="AA34" s="134">
        <v>0.29199999999999998</v>
      </c>
      <c r="AB34" s="134">
        <v>0.29199999999999998</v>
      </c>
      <c r="AC34" s="134">
        <v>0.30199999999999999</v>
      </c>
      <c r="AD34" s="134">
        <v>0.29099999999999998</v>
      </c>
      <c r="AE34" s="134">
        <v>0.29499999999999998</v>
      </c>
      <c r="AF34" s="134">
        <v>0.29199999999999998</v>
      </c>
      <c r="AG34" s="134">
        <v>0.29799999999999999</v>
      </c>
      <c r="AH34" s="134">
        <v>0.29799999999999999</v>
      </c>
      <c r="AI34" s="134">
        <v>0.29599999999999999</v>
      </c>
      <c r="AJ34" s="134">
        <v>0.29599999999999999</v>
      </c>
      <c r="AK34" s="134">
        <v>0.29699999999999999</v>
      </c>
      <c r="AL34" s="148">
        <v>0.29599999999999999</v>
      </c>
    </row>
    <row r="35" spans="1:38" ht="15" x14ac:dyDescent="0.25">
      <c r="A35" s="245">
        <f t="shared" si="0"/>
        <v>26</v>
      </c>
      <c r="B35" s="306" t="s">
        <v>98</v>
      </c>
      <c r="C35" s="134">
        <v>0.13200000000000001</v>
      </c>
      <c r="D35" s="134">
        <v>0.14099999999999999</v>
      </c>
      <c r="E35" s="134">
        <v>0.153</v>
      </c>
      <c r="F35" s="134">
        <v>0.14799999999999999</v>
      </c>
      <c r="G35" s="134">
        <v>0.15</v>
      </c>
      <c r="H35" s="134">
        <v>0.153</v>
      </c>
      <c r="I35" s="134">
        <v>0.155</v>
      </c>
      <c r="J35" s="134">
        <v>0.159</v>
      </c>
      <c r="K35" s="134">
        <v>0.16</v>
      </c>
      <c r="L35" s="134">
        <v>0.16</v>
      </c>
      <c r="M35" s="134">
        <v>0.161</v>
      </c>
      <c r="N35" s="135">
        <v>0.15</v>
      </c>
      <c r="O35" s="134">
        <v>0.152</v>
      </c>
      <c r="P35" s="134">
        <v>0.155</v>
      </c>
      <c r="Q35" s="134">
        <v>0.153</v>
      </c>
      <c r="R35" s="134">
        <v>0.153</v>
      </c>
      <c r="S35" s="134">
        <v>0.154</v>
      </c>
      <c r="T35" s="134">
        <v>0.156</v>
      </c>
      <c r="U35" s="134">
        <v>0.157</v>
      </c>
      <c r="V35" s="134">
        <v>0.159</v>
      </c>
      <c r="W35" s="134">
        <v>0.159</v>
      </c>
      <c r="X35" s="134">
        <v>0.159</v>
      </c>
      <c r="Y35" s="134">
        <v>0.158</v>
      </c>
      <c r="Z35" s="134">
        <v>0.158</v>
      </c>
      <c r="AA35" s="134">
        <v>0.16</v>
      </c>
      <c r="AB35" s="134">
        <v>0.16</v>
      </c>
      <c r="AC35" s="134">
        <v>0.16</v>
      </c>
      <c r="AD35" s="134">
        <v>0.159</v>
      </c>
      <c r="AE35" s="134">
        <v>0.161</v>
      </c>
      <c r="AF35" s="134">
        <v>0.16</v>
      </c>
      <c r="AG35" s="134">
        <v>0.161</v>
      </c>
      <c r="AH35" s="134">
        <v>0.16200000000000001</v>
      </c>
      <c r="AI35" s="134">
        <v>0.161</v>
      </c>
      <c r="AJ35" s="134">
        <v>0.161</v>
      </c>
      <c r="AK35" s="134">
        <v>0.161</v>
      </c>
      <c r="AL35" s="148">
        <v>0.161</v>
      </c>
    </row>
    <row r="36" spans="1:38" ht="30" x14ac:dyDescent="0.25">
      <c r="A36" s="245">
        <f t="shared" si="0"/>
        <v>27</v>
      </c>
      <c r="B36" s="306" t="s">
        <v>318</v>
      </c>
      <c r="C36" s="134">
        <v>8.6999999999999994E-2</v>
      </c>
      <c r="D36" s="134">
        <v>8.6999999999999994E-2</v>
      </c>
      <c r="E36" s="134">
        <v>9.1999999999999998E-2</v>
      </c>
      <c r="F36" s="134">
        <v>9.4E-2</v>
      </c>
      <c r="G36" s="134">
        <v>9.6000000000000002E-2</v>
      </c>
      <c r="H36" s="134">
        <v>9.6000000000000002E-2</v>
      </c>
      <c r="I36" s="134">
        <v>0.1</v>
      </c>
      <c r="J36" s="134">
        <v>0.1</v>
      </c>
      <c r="K36" s="134">
        <v>0.1</v>
      </c>
      <c r="L36" s="134">
        <v>9.7000000000000003E-2</v>
      </c>
      <c r="M36" s="134">
        <v>9.9000000000000005E-2</v>
      </c>
      <c r="N36" s="135">
        <v>9.6000000000000002E-2</v>
      </c>
      <c r="O36" s="134">
        <v>9.6000000000000002E-2</v>
      </c>
      <c r="P36" s="134">
        <v>9.7000000000000003E-2</v>
      </c>
      <c r="Q36" s="134">
        <v>9.6000000000000002E-2</v>
      </c>
      <c r="R36" s="134">
        <v>0.1</v>
      </c>
      <c r="S36" s="134">
        <v>9.9000000000000005E-2</v>
      </c>
      <c r="T36" s="134">
        <v>0.1</v>
      </c>
      <c r="U36" s="134">
        <v>0.10100000000000001</v>
      </c>
      <c r="V36" s="134">
        <v>0.1</v>
      </c>
      <c r="W36" s="134">
        <v>0.1</v>
      </c>
      <c r="X36" s="134">
        <v>9.9000000000000005E-2</v>
      </c>
      <c r="Y36" s="134">
        <v>9.8000000000000004E-2</v>
      </c>
      <c r="Z36" s="134">
        <v>9.7000000000000003E-2</v>
      </c>
      <c r="AA36" s="134">
        <v>9.8000000000000004E-2</v>
      </c>
      <c r="AB36" s="134">
        <v>9.7000000000000003E-2</v>
      </c>
      <c r="AC36" s="134">
        <v>0.106</v>
      </c>
      <c r="AD36" s="134">
        <v>9.5000000000000001E-2</v>
      </c>
      <c r="AE36" s="134">
        <v>9.6000000000000002E-2</v>
      </c>
      <c r="AF36" s="134">
        <v>9.6000000000000002E-2</v>
      </c>
      <c r="AG36" s="134">
        <v>9.9000000000000005E-2</v>
      </c>
      <c r="AH36" s="134">
        <v>9.9000000000000005E-2</v>
      </c>
      <c r="AI36" s="134">
        <v>9.9000000000000005E-2</v>
      </c>
      <c r="AJ36" s="134">
        <v>9.9000000000000005E-2</v>
      </c>
      <c r="AK36" s="134">
        <v>0.1</v>
      </c>
      <c r="AL36" s="148">
        <v>9.9000000000000005E-2</v>
      </c>
    </row>
    <row r="37" spans="1:38" ht="15" x14ac:dyDescent="0.25">
      <c r="A37" s="245">
        <f t="shared" si="0"/>
        <v>28</v>
      </c>
      <c r="B37" s="306" t="s">
        <v>59</v>
      </c>
      <c r="C37" s="134">
        <v>3.2000000000000001E-2</v>
      </c>
      <c r="D37" s="134">
        <v>0.04</v>
      </c>
      <c r="E37" s="134">
        <v>3.9E-2</v>
      </c>
      <c r="F37" s="134">
        <v>3.6999999999999998E-2</v>
      </c>
      <c r="G37" s="134">
        <v>3.5999999999999997E-2</v>
      </c>
      <c r="H37" s="134">
        <v>3.5999999999999997E-2</v>
      </c>
      <c r="I37" s="134">
        <v>3.4000000000000002E-2</v>
      </c>
      <c r="J37" s="134">
        <v>3.4000000000000002E-2</v>
      </c>
      <c r="K37" s="134">
        <v>3.5000000000000003E-2</v>
      </c>
      <c r="L37" s="134">
        <v>3.6999999999999998E-2</v>
      </c>
      <c r="M37" s="134">
        <v>3.5999999999999997E-2</v>
      </c>
      <c r="N37" s="135">
        <v>3.5999999999999997E-2</v>
      </c>
      <c r="O37" s="134">
        <v>3.5999999999999997E-2</v>
      </c>
      <c r="P37" s="134">
        <v>3.6999999999999998E-2</v>
      </c>
      <c r="Q37" s="134">
        <v>3.5999999999999997E-2</v>
      </c>
      <c r="R37" s="134">
        <v>3.4000000000000002E-2</v>
      </c>
      <c r="S37" s="134">
        <v>3.4000000000000002E-2</v>
      </c>
      <c r="T37" s="134">
        <v>3.4000000000000002E-2</v>
      </c>
      <c r="U37" s="134">
        <v>3.4000000000000002E-2</v>
      </c>
      <c r="V37" s="134">
        <v>3.4000000000000002E-2</v>
      </c>
      <c r="W37" s="134">
        <v>3.4000000000000002E-2</v>
      </c>
      <c r="X37" s="134">
        <v>3.4000000000000002E-2</v>
      </c>
      <c r="Y37" s="134">
        <v>3.4000000000000002E-2</v>
      </c>
      <c r="Z37" s="134">
        <v>3.4000000000000002E-2</v>
      </c>
      <c r="AA37" s="134">
        <v>3.4000000000000002E-2</v>
      </c>
      <c r="AB37" s="134">
        <v>3.5000000000000003E-2</v>
      </c>
      <c r="AC37" s="134">
        <v>3.5000000000000003E-2</v>
      </c>
      <c r="AD37" s="134">
        <v>3.5999999999999997E-2</v>
      </c>
      <c r="AE37" s="134">
        <v>3.6999999999999998E-2</v>
      </c>
      <c r="AF37" s="134">
        <v>3.6999999999999998E-2</v>
      </c>
      <c r="AG37" s="134">
        <v>3.7999999999999999E-2</v>
      </c>
      <c r="AH37" s="134">
        <v>3.6999999999999998E-2</v>
      </c>
      <c r="AI37" s="134">
        <v>3.5999999999999997E-2</v>
      </c>
      <c r="AJ37" s="134">
        <v>3.5999999999999997E-2</v>
      </c>
      <c r="AK37" s="134">
        <v>3.5999999999999997E-2</v>
      </c>
      <c r="AL37" s="148">
        <v>3.5999999999999997E-2</v>
      </c>
    </row>
    <row r="38" spans="1:38" ht="45" x14ac:dyDescent="0.25">
      <c r="A38" s="245">
        <f t="shared" si="0"/>
        <v>29</v>
      </c>
      <c r="B38" s="305" t="s">
        <v>319</v>
      </c>
      <c r="C38" s="134">
        <v>0.11799999999999999</v>
      </c>
      <c r="D38" s="134">
        <v>0.106</v>
      </c>
      <c r="E38" s="134">
        <v>9.7000000000000003E-2</v>
      </c>
      <c r="F38" s="134">
        <v>0.127</v>
      </c>
      <c r="G38" s="134">
        <v>0.13400000000000001</v>
      </c>
      <c r="H38" s="134">
        <v>0.14299999999999999</v>
      </c>
      <c r="I38" s="134">
        <v>0.14799999999999999</v>
      </c>
      <c r="J38" s="134">
        <v>0.14899999999999999</v>
      </c>
      <c r="K38" s="134">
        <v>0.14299999999999999</v>
      </c>
      <c r="L38" s="134">
        <v>0.13300000000000001</v>
      </c>
      <c r="M38" s="134">
        <v>0.13</v>
      </c>
      <c r="N38" s="135">
        <v>0.14299999999999999</v>
      </c>
      <c r="O38" s="134">
        <v>0.14599999999999999</v>
      </c>
      <c r="P38" s="134">
        <v>0.14099999999999999</v>
      </c>
      <c r="Q38" s="134">
        <v>0.14299999999999999</v>
      </c>
      <c r="R38" s="134">
        <v>0.15</v>
      </c>
      <c r="S38" s="134">
        <v>0.15</v>
      </c>
      <c r="T38" s="134">
        <v>0.14599999999999999</v>
      </c>
      <c r="U38" s="134">
        <v>0.14499999999999999</v>
      </c>
      <c r="V38" s="134">
        <v>0.13600000000000001</v>
      </c>
      <c r="W38" s="134">
        <v>0.14699999999999999</v>
      </c>
      <c r="X38" s="134">
        <v>0.157</v>
      </c>
      <c r="Y38" s="134">
        <v>0.156</v>
      </c>
      <c r="Z38" s="134">
        <v>0.14799999999999999</v>
      </c>
      <c r="AA38" s="134">
        <v>0.14399999999999999</v>
      </c>
      <c r="AB38" s="134">
        <v>0.14799999999999999</v>
      </c>
      <c r="AC38" s="134">
        <v>0.13200000000000001</v>
      </c>
      <c r="AD38" s="134">
        <v>0.14099999999999999</v>
      </c>
      <c r="AE38" s="134">
        <v>0.13300000000000001</v>
      </c>
      <c r="AF38" s="134">
        <v>0.13100000000000001</v>
      </c>
      <c r="AG38" s="134">
        <v>0.128</v>
      </c>
      <c r="AH38" s="134">
        <v>0.13100000000000001</v>
      </c>
      <c r="AI38" s="134">
        <v>0.13300000000000001</v>
      </c>
      <c r="AJ38" s="134">
        <v>0.127</v>
      </c>
      <c r="AK38" s="134">
        <v>0.13</v>
      </c>
      <c r="AL38" s="148">
        <v>0.13100000000000001</v>
      </c>
    </row>
    <row r="39" spans="1:38" ht="15" x14ac:dyDescent="0.25">
      <c r="A39" s="245">
        <f t="shared" si="0"/>
        <v>30</v>
      </c>
      <c r="B39" s="306" t="s">
        <v>129</v>
      </c>
      <c r="C39" s="134">
        <v>3.5000000000000003E-2</v>
      </c>
      <c r="D39" s="134">
        <v>2.7E-2</v>
      </c>
      <c r="E39" s="134">
        <v>2.1999999999999999E-2</v>
      </c>
      <c r="F39" s="134">
        <v>2.7E-2</v>
      </c>
      <c r="G39" s="134">
        <v>2.7E-2</v>
      </c>
      <c r="H39" s="134">
        <v>0.03</v>
      </c>
      <c r="I39" s="134">
        <v>3.2000000000000001E-2</v>
      </c>
      <c r="J39" s="134">
        <v>3.4000000000000002E-2</v>
      </c>
      <c r="K39" s="134">
        <v>3.2000000000000001E-2</v>
      </c>
      <c r="L39" s="134">
        <v>0.03</v>
      </c>
      <c r="M39" s="134">
        <v>2.7E-2</v>
      </c>
      <c r="N39" s="135">
        <v>2.9000000000000001E-2</v>
      </c>
      <c r="O39" s="134">
        <v>0.03</v>
      </c>
      <c r="P39" s="134">
        <v>3.1E-2</v>
      </c>
      <c r="Q39" s="134">
        <v>3.1E-2</v>
      </c>
      <c r="R39" s="134">
        <v>3.2000000000000001E-2</v>
      </c>
      <c r="S39" s="134">
        <v>3.2000000000000001E-2</v>
      </c>
      <c r="T39" s="134">
        <v>3.2000000000000001E-2</v>
      </c>
      <c r="U39" s="134">
        <v>3.2000000000000001E-2</v>
      </c>
      <c r="V39" s="134">
        <v>3.3000000000000002E-2</v>
      </c>
      <c r="W39" s="134">
        <v>3.5000000000000003E-2</v>
      </c>
      <c r="X39" s="134">
        <v>3.4000000000000002E-2</v>
      </c>
      <c r="Y39" s="134">
        <v>3.4000000000000002E-2</v>
      </c>
      <c r="Z39" s="134">
        <v>3.4000000000000002E-2</v>
      </c>
      <c r="AA39" s="134">
        <v>3.4000000000000002E-2</v>
      </c>
      <c r="AB39" s="134">
        <v>3.2000000000000001E-2</v>
      </c>
      <c r="AC39" s="134">
        <v>2.8000000000000001E-2</v>
      </c>
      <c r="AD39" s="134">
        <v>0.03</v>
      </c>
      <c r="AE39" s="134">
        <v>3.1E-2</v>
      </c>
      <c r="AF39" s="134">
        <v>3.1E-2</v>
      </c>
      <c r="AG39" s="134">
        <v>0.03</v>
      </c>
      <c r="AH39" s="134">
        <v>2.8000000000000001E-2</v>
      </c>
      <c r="AI39" s="134">
        <v>2.8000000000000001E-2</v>
      </c>
      <c r="AJ39" s="134">
        <v>2.7E-2</v>
      </c>
      <c r="AK39" s="134">
        <v>2.4E-2</v>
      </c>
      <c r="AL39" s="148">
        <v>1.6E-2</v>
      </c>
    </row>
    <row r="40" spans="1:38" ht="30" x14ac:dyDescent="0.25">
      <c r="A40" s="263">
        <f>+A39+1</f>
        <v>31</v>
      </c>
      <c r="B40" s="306" t="s">
        <v>311</v>
      </c>
      <c r="C40" s="134">
        <v>8.2000000000000003E-2</v>
      </c>
      <c r="D40" s="134">
        <v>7.9000000000000001E-2</v>
      </c>
      <c r="E40" s="134">
        <v>7.4999999999999997E-2</v>
      </c>
      <c r="F40" s="134">
        <v>0.1</v>
      </c>
      <c r="G40" s="210">
        <v>0.107</v>
      </c>
      <c r="H40" s="134">
        <v>0.112</v>
      </c>
      <c r="I40" s="134">
        <v>0.11600000000000001</v>
      </c>
      <c r="J40" s="134">
        <v>0.115</v>
      </c>
      <c r="K40" s="134">
        <v>0.111</v>
      </c>
      <c r="L40" s="134">
        <v>0.10299999999999999</v>
      </c>
      <c r="M40" s="134">
        <v>0.104</v>
      </c>
      <c r="N40" s="211">
        <v>0.113</v>
      </c>
      <c r="O40" s="134">
        <v>0.115</v>
      </c>
      <c r="P40" s="134">
        <v>0.11</v>
      </c>
      <c r="Q40" s="134">
        <v>0.112</v>
      </c>
      <c r="R40" s="134">
        <v>0.11799999999999999</v>
      </c>
      <c r="S40" s="134">
        <v>0.11799999999999999</v>
      </c>
      <c r="T40" s="134">
        <v>0.114</v>
      </c>
      <c r="U40" s="134">
        <v>0.113</v>
      </c>
      <c r="V40" s="134">
        <v>0.10199999999999999</v>
      </c>
      <c r="W40" s="134">
        <v>0.112</v>
      </c>
      <c r="X40" s="210">
        <v>0.123</v>
      </c>
      <c r="Y40" s="134">
        <v>0.122</v>
      </c>
      <c r="Z40" s="134">
        <v>0.113</v>
      </c>
      <c r="AA40" s="134">
        <v>0.11</v>
      </c>
      <c r="AB40" s="134">
        <v>0.11600000000000001</v>
      </c>
      <c r="AC40" s="134">
        <v>0.10299999999999999</v>
      </c>
      <c r="AD40" s="134">
        <v>0.111</v>
      </c>
      <c r="AE40" s="134">
        <v>0.10199999999999999</v>
      </c>
      <c r="AF40" s="134">
        <v>0.1</v>
      </c>
      <c r="AG40" s="134">
        <v>9.8000000000000004E-2</v>
      </c>
      <c r="AH40" s="134">
        <v>0.10299999999999999</v>
      </c>
      <c r="AI40" s="134">
        <v>0.106</v>
      </c>
      <c r="AJ40" s="134">
        <v>0.1</v>
      </c>
      <c r="AK40" s="134">
        <v>0.106</v>
      </c>
      <c r="AL40" s="148">
        <v>0.11600000000000001</v>
      </c>
    </row>
    <row r="41" spans="1:38" ht="15" x14ac:dyDescent="0.25">
      <c r="A41" s="291" t="s">
        <v>246</v>
      </c>
      <c r="B41" s="291"/>
      <c r="C41" s="291"/>
      <c r="D41" s="291"/>
      <c r="E41" s="291"/>
      <c r="F41" s="291"/>
      <c r="G41" s="291"/>
      <c r="H41" s="291"/>
      <c r="I41" s="291"/>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291"/>
      <c r="AK41" s="291"/>
      <c r="AL41" s="291"/>
    </row>
    <row r="42" spans="1:38" s="149" customFormat="1" ht="27" customHeight="1" x14ac:dyDescent="0.25">
      <c r="A42" s="313" t="s">
        <v>320</v>
      </c>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3"/>
      <c r="AF42" s="313"/>
      <c r="AG42" s="313"/>
      <c r="AH42" s="313"/>
      <c r="AI42" s="313"/>
      <c r="AJ42" s="313"/>
      <c r="AK42" s="313"/>
      <c r="AL42" s="313"/>
    </row>
    <row r="43" spans="1:38" ht="15" x14ac:dyDescent="0.25">
      <c r="A43" s="436" t="s">
        <v>321</v>
      </c>
      <c r="B43" s="436"/>
      <c r="C43" s="436"/>
      <c r="D43" s="436"/>
      <c r="E43" s="436"/>
      <c r="F43" s="436"/>
      <c r="G43" s="436"/>
      <c r="H43" s="436"/>
      <c r="I43" s="436"/>
      <c r="J43" s="436"/>
      <c r="K43" s="436"/>
      <c r="L43" s="436"/>
      <c r="M43" s="436"/>
      <c r="N43" s="436"/>
      <c r="O43" s="436"/>
      <c r="P43" s="436"/>
      <c r="Q43" s="436"/>
      <c r="R43" s="436"/>
      <c r="S43" s="436"/>
      <c r="T43" s="436"/>
      <c r="U43" s="436"/>
      <c r="V43" s="436"/>
      <c r="W43" s="436"/>
      <c r="X43" s="436"/>
      <c r="Y43" s="436"/>
      <c r="Z43" s="436"/>
      <c r="AA43" s="436"/>
      <c r="AB43" s="436"/>
      <c r="AC43" s="436"/>
      <c r="AD43" s="436"/>
      <c r="AE43" s="436"/>
      <c r="AF43" s="436"/>
      <c r="AG43" s="436"/>
      <c r="AH43" s="436"/>
      <c r="AI43" s="436"/>
      <c r="AJ43" s="436"/>
      <c r="AK43" s="436"/>
      <c r="AL43" s="436"/>
    </row>
    <row r="44" spans="1:38" ht="15" x14ac:dyDescent="0.25">
      <c r="A44" s="436" t="s">
        <v>322</v>
      </c>
      <c r="B44" s="436"/>
      <c r="C44" s="436"/>
      <c r="D44" s="436"/>
      <c r="E44" s="436"/>
      <c r="F44" s="436"/>
      <c r="G44" s="436"/>
      <c r="H44" s="436"/>
      <c r="I44" s="436"/>
      <c r="J44" s="436"/>
      <c r="K44" s="436"/>
      <c r="L44" s="436"/>
      <c r="M44" s="436"/>
      <c r="N44" s="436"/>
      <c r="O44" s="436"/>
      <c r="P44" s="436"/>
      <c r="Q44" s="436"/>
      <c r="R44" s="436"/>
      <c r="S44" s="436"/>
      <c r="T44" s="436"/>
      <c r="U44" s="436"/>
      <c r="V44" s="436"/>
      <c r="W44" s="436"/>
      <c r="X44" s="436"/>
      <c r="Y44" s="436"/>
      <c r="Z44" s="436"/>
      <c r="AA44" s="436"/>
      <c r="AB44" s="436"/>
      <c r="AC44" s="436"/>
      <c r="AD44" s="436"/>
      <c r="AE44" s="436"/>
      <c r="AF44" s="436"/>
      <c r="AG44" s="436"/>
      <c r="AH44" s="436"/>
      <c r="AI44" s="436"/>
      <c r="AJ44" s="436"/>
      <c r="AK44" s="436"/>
      <c r="AL44" s="436"/>
    </row>
    <row r="45" spans="1:38" ht="15" x14ac:dyDescent="0.25">
      <c r="A45" s="436" t="s">
        <v>180</v>
      </c>
      <c r="B45" s="436"/>
      <c r="C45" s="436"/>
      <c r="D45" s="436"/>
      <c r="E45" s="436"/>
      <c r="F45" s="436"/>
      <c r="G45" s="436"/>
      <c r="H45" s="436"/>
      <c r="I45" s="436"/>
      <c r="J45" s="436"/>
      <c r="K45" s="436"/>
      <c r="L45" s="436"/>
      <c r="M45" s="436"/>
      <c r="N45" s="436"/>
      <c r="O45" s="436"/>
      <c r="P45" s="436"/>
      <c r="Q45" s="436"/>
      <c r="R45" s="436"/>
      <c r="S45" s="436"/>
      <c r="T45" s="436"/>
      <c r="U45" s="436"/>
      <c r="V45" s="436"/>
      <c r="W45" s="436"/>
      <c r="X45" s="436"/>
      <c r="Y45" s="436"/>
      <c r="Z45" s="436"/>
      <c r="AA45" s="436"/>
      <c r="AB45" s="436"/>
      <c r="AC45" s="436"/>
      <c r="AD45" s="436"/>
      <c r="AE45" s="436"/>
      <c r="AF45" s="436"/>
      <c r="AG45" s="436"/>
      <c r="AH45" s="436"/>
      <c r="AI45" s="436"/>
      <c r="AJ45" s="436"/>
      <c r="AK45" s="436"/>
      <c r="AL45" s="436"/>
    </row>
    <row r="46" spans="1:38" ht="15" x14ac:dyDescent="0.25">
      <c r="A46" s="436" t="s">
        <v>193</v>
      </c>
      <c r="B46" s="436"/>
      <c r="C46" s="436"/>
      <c r="D46" s="436"/>
      <c r="E46" s="436"/>
      <c r="F46" s="436"/>
      <c r="G46" s="436"/>
      <c r="H46" s="436"/>
      <c r="I46" s="436"/>
      <c r="J46" s="436"/>
      <c r="K46" s="436"/>
      <c r="L46" s="436"/>
      <c r="M46" s="436"/>
      <c r="N46" s="436"/>
      <c r="O46" s="436"/>
      <c r="P46" s="436"/>
      <c r="Q46" s="436"/>
      <c r="R46" s="436"/>
      <c r="S46" s="436"/>
      <c r="T46" s="436"/>
      <c r="U46" s="436"/>
      <c r="V46" s="436"/>
      <c r="W46" s="436"/>
      <c r="X46" s="436"/>
      <c r="Y46" s="436"/>
      <c r="Z46" s="436"/>
      <c r="AA46" s="436"/>
      <c r="AB46" s="436"/>
      <c r="AC46" s="436"/>
      <c r="AD46" s="436"/>
      <c r="AE46" s="436"/>
      <c r="AF46" s="436"/>
      <c r="AG46" s="436"/>
      <c r="AH46" s="436"/>
      <c r="AI46" s="436"/>
      <c r="AJ46" s="436"/>
      <c r="AK46" s="436"/>
      <c r="AL46" s="436"/>
    </row>
    <row r="47" spans="1:38" ht="15" x14ac:dyDescent="0.25">
      <c r="A47" s="320" t="s">
        <v>150</v>
      </c>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0"/>
      <c r="AL47" s="320"/>
    </row>
    <row r="48" spans="1:38" ht="15" x14ac:dyDescent="0.25">
      <c r="B48" s="11"/>
    </row>
    <row r="49" spans="2:2" ht="15" x14ac:dyDescent="0.25">
      <c r="B49" s="11"/>
    </row>
    <row r="50" spans="2:2" ht="15" x14ac:dyDescent="0.25">
      <c r="B50" s="11"/>
    </row>
    <row r="51" spans="2:2" ht="15" x14ac:dyDescent="0.25">
      <c r="B51" s="11"/>
    </row>
    <row r="52" spans="2:2" ht="15" x14ac:dyDescent="0.25">
      <c r="B52" s="11"/>
    </row>
    <row r="53" spans="2:2" ht="15" x14ac:dyDescent="0.25">
      <c r="B53" s="11"/>
    </row>
    <row r="54" spans="2:2" ht="15" x14ac:dyDescent="0.25">
      <c r="B54" s="11"/>
    </row>
    <row r="55" spans="2:2" ht="15" x14ac:dyDescent="0.25">
      <c r="B55" s="11"/>
    </row>
    <row r="56" spans="2:2" ht="15" x14ac:dyDescent="0.25">
      <c r="B56" s="11"/>
    </row>
    <row r="57" spans="2:2" ht="15" x14ac:dyDescent="0.25">
      <c r="B57" s="11"/>
    </row>
    <row r="58" spans="2:2" ht="15" x14ac:dyDescent="0.25">
      <c r="B58" s="11"/>
    </row>
    <row r="59" spans="2:2" ht="15" x14ac:dyDescent="0.25">
      <c r="B59" s="11"/>
    </row>
    <row r="60" spans="2:2" ht="15" x14ac:dyDescent="0.25">
      <c r="B60" s="11"/>
    </row>
    <row r="61" spans="2:2" ht="15" x14ac:dyDescent="0.25">
      <c r="B61" s="11"/>
    </row>
  </sheetData>
  <mergeCells count="30">
    <mergeCell ref="A46:AL46"/>
    <mergeCell ref="AH3:AK3"/>
    <mergeCell ref="B26:AL26"/>
    <mergeCell ref="B2:B4"/>
    <mergeCell ref="A47:AL47"/>
    <mergeCell ref="I2:I4"/>
    <mergeCell ref="D2:D4"/>
    <mergeCell ref="A2:A4"/>
    <mergeCell ref="M2:M4"/>
    <mergeCell ref="Z3:AC3"/>
    <mergeCell ref="R3:U3"/>
    <mergeCell ref="H2:H4"/>
    <mergeCell ref="F2:F4"/>
    <mergeCell ref="V3:Y3"/>
    <mergeCell ref="G2:G4"/>
    <mergeCell ref="J2:J4"/>
    <mergeCell ref="A44:AL44"/>
    <mergeCell ref="A1:AL1"/>
    <mergeCell ref="C2:C4"/>
    <mergeCell ref="A45:AL45"/>
    <mergeCell ref="B30:AL30"/>
    <mergeCell ref="N2:AL2"/>
    <mergeCell ref="L2:L4"/>
    <mergeCell ref="AD3:AG3"/>
    <mergeCell ref="E2:E4"/>
    <mergeCell ref="A42:AL42"/>
    <mergeCell ref="K2:K4"/>
    <mergeCell ref="N3:Q3"/>
    <mergeCell ref="A43:AL43"/>
    <mergeCell ref="B5:AL5"/>
  </mergeCells>
  <pageMargins left="0.25" right="0.25" top="0.75" bottom="0.75" header="0.3" footer="0.3"/>
  <pageSetup scale="55" orientation="landscape"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3"/>
  <sheetViews>
    <sheetView showGridLines="0" zoomScale="85" zoomScaleNormal="85" workbookViewId="0">
      <selection sqref="A1:U1"/>
    </sheetView>
  </sheetViews>
  <sheetFormatPr defaultColWidth="7.42578125" defaultRowHeight="15" x14ac:dyDescent="0.25"/>
  <cols>
    <col min="1" max="1" width="4.7109375" customWidth="1"/>
    <col min="2" max="2" width="44.7109375" style="21" customWidth="1"/>
    <col min="3" max="3" width="8.7109375" style="11" customWidth="1"/>
    <col min="4" max="7" width="8.7109375" style="21" customWidth="1"/>
    <col min="8" max="23" width="8.85546875" style="21" customWidth="1"/>
  </cols>
  <sheetData>
    <row r="1" spans="1:23" ht="21" x14ac:dyDescent="0.35">
      <c r="A1" s="451" t="s">
        <v>323</v>
      </c>
      <c r="B1" s="451"/>
      <c r="C1" s="451"/>
      <c r="D1" s="451"/>
      <c r="E1" s="451"/>
      <c r="F1" s="451"/>
      <c r="G1" s="451"/>
      <c r="H1" s="451"/>
      <c r="I1" s="451"/>
      <c r="J1" s="451"/>
      <c r="K1" s="451"/>
      <c r="L1" s="451"/>
      <c r="M1" s="451"/>
      <c r="N1" s="451"/>
      <c r="O1" s="451"/>
      <c r="P1" s="451"/>
      <c r="Q1" s="451"/>
      <c r="R1" s="451"/>
      <c r="S1" s="451"/>
      <c r="T1" s="451"/>
      <c r="U1" s="451"/>
      <c r="V1" s="234"/>
      <c r="W1" s="234"/>
    </row>
    <row r="2" spans="1:23" ht="21" x14ac:dyDescent="0.35">
      <c r="A2" s="393"/>
      <c r="B2" s="393"/>
      <c r="C2" s="393"/>
      <c r="D2" s="393"/>
      <c r="E2" s="393"/>
      <c r="F2" s="393"/>
      <c r="G2" s="393"/>
      <c r="H2" s="393"/>
      <c r="I2" s="393"/>
      <c r="J2" s="393"/>
      <c r="K2" s="393"/>
      <c r="L2" s="393"/>
      <c r="M2" s="393"/>
      <c r="N2" s="393"/>
      <c r="O2" s="393"/>
      <c r="P2" s="393"/>
      <c r="Q2" s="393"/>
      <c r="R2" s="393"/>
      <c r="S2" s="393"/>
      <c r="T2" s="393"/>
      <c r="U2" s="393"/>
    </row>
    <row r="3" spans="1:23" ht="17.100000000000001" customHeight="1" x14ac:dyDescent="0.25">
      <c r="A3" s="373" t="s">
        <v>149</v>
      </c>
      <c r="B3" s="449"/>
      <c r="C3" s="314">
        <v>2015</v>
      </c>
      <c r="D3" s="314">
        <v>2016</v>
      </c>
      <c r="E3" s="314">
        <v>2017</v>
      </c>
      <c r="F3" s="321" t="s">
        <v>186</v>
      </c>
      <c r="G3" s="322" t="s">
        <v>186</v>
      </c>
      <c r="H3" s="322" t="s">
        <v>186</v>
      </c>
      <c r="I3" s="322" t="s">
        <v>186</v>
      </c>
      <c r="J3" s="322" t="s">
        <v>186</v>
      </c>
      <c r="K3" s="322" t="s">
        <v>186</v>
      </c>
      <c r="L3" s="322" t="s">
        <v>186</v>
      </c>
      <c r="M3" s="322" t="s">
        <v>186</v>
      </c>
      <c r="N3" s="322" t="s">
        <v>186</v>
      </c>
      <c r="O3" s="322" t="s">
        <v>186</v>
      </c>
      <c r="P3" s="322" t="s">
        <v>186</v>
      </c>
      <c r="Q3" s="322" t="s">
        <v>186</v>
      </c>
      <c r="R3" s="322" t="s">
        <v>186</v>
      </c>
      <c r="S3" s="322" t="s">
        <v>186</v>
      </c>
      <c r="T3" s="322" t="s">
        <v>186</v>
      </c>
      <c r="U3" s="323" t="s">
        <v>186</v>
      </c>
    </row>
    <row r="4" spans="1:23" x14ac:dyDescent="0.25">
      <c r="A4" s="450" t="s">
        <v>149</v>
      </c>
      <c r="B4" s="395"/>
      <c r="C4" s="315">
        <v>2015</v>
      </c>
      <c r="D4" s="315">
        <v>2016</v>
      </c>
      <c r="E4" s="315">
        <v>2017</v>
      </c>
      <c r="F4" s="321">
        <v>2014</v>
      </c>
      <c r="G4" s="323">
        <v>2014</v>
      </c>
      <c r="H4" s="317">
        <v>2015</v>
      </c>
      <c r="I4" s="318">
        <v>2015</v>
      </c>
      <c r="J4" s="318">
        <v>2015</v>
      </c>
      <c r="K4" s="319">
        <v>2015</v>
      </c>
      <c r="L4" s="317">
        <v>2016</v>
      </c>
      <c r="M4" s="318">
        <v>2016</v>
      </c>
      <c r="N4" s="318">
        <v>2016</v>
      </c>
      <c r="O4" s="319">
        <v>2016</v>
      </c>
      <c r="P4" s="317">
        <v>2017</v>
      </c>
      <c r="Q4" s="318">
        <v>2017</v>
      </c>
      <c r="R4" s="318">
        <v>2017</v>
      </c>
      <c r="S4" s="319">
        <v>2017</v>
      </c>
      <c r="T4" s="330">
        <v>2018</v>
      </c>
      <c r="U4" s="331">
        <v>2018</v>
      </c>
    </row>
    <row r="5" spans="1:23" s="47" customFormat="1" x14ac:dyDescent="0.25">
      <c r="A5" s="374" t="s">
        <v>149</v>
      </c>
      <c r="B5" s="396"/>
      <c r="C5" s="316">
        <v>2015</v>
      </c>
      <c r="D5" s="316">
        <v>2016</v>
      </c>
      <c r="E5" s="316">
        <v>2017</v>
      </c>
      <c r="F5" s="281" t="s">
        <v>153</v>
      </c>
      <c r="G5" s="9" t="s">
        <v>152</v>
      </c>
      <c r="H5" s="9" t="s">
        <v>155</v>
      </c>
      <c r="I5" s="9" t="s">
        <v>154</v>
      </c>
      <c r="J5" s="9" t="s">
        <v>153</v>
      </c>
      <c r="K5" s="9" t="s">
        <v>152</v>
      </c>
      <c r="L5" s="9" t="s">
        <v>155</v>
      </c>
      <c r="M5" s="9" t="s">
        <v>154</v>
      </c>
      <c r="N5" s="9" t="s">
        <v>153</v>
      </c>
      <c r="O5" s="9" t="s">
        <v>152</v>
      </c>
      <c r="P5" s="9" t="s">
        <v>155</v>
      </c>
      <c r="Q5" s="9" t="s">
        <v>154</v>
      </c>
      <c r="R5" s="9" t="s">
        <v>153</v>
      </c>
      <c r="S5" s="9" t="s">
        <v>152</v>
      </c>
      <c r="T5" s="196" t="s">
        <v>155</v>
      </c>
      <c r="U5" s="9" t="s">
        <v>154</v>
      </c>
    </row>
    <row r="6" spans="1:23" s="47" customFormat="1" x14ac:dyDescent="0.25">
      <c r="A6" s="264"/>
      <c r="B6" s="453" t="s">
        <v>6</v>
      </c>
      <c r="C6" s="454"/>
      <c r="D6" s="454"/>
      <c r="E6" s="454"/>
      <c r="F6" s="454"/>
      <c r="G6" s="454"/>
      <c r="H6" s="454"/>
      <c r="I6" s="454"/>
      <c r="J6" s="454"/>
      <c r="K6" s="454"/>
      <c r="L6" s="454"/>
      <c r="M6" s="454"/>
      <c r="N6" s="454"/>
      <c r="O6" s="454"/>
      <c r="P6" s="454"/>
      <c r="Q6" s="454"/>
      <c r="R6" s="454"/>
      <c r="S6" s="454"/>
      <c r="T6" s="454"/>
      <c r="U6" s="455"/>
    </row>
    <row r="7" spans="1:23" ht="30" x14ac:dyDescent="0.25">
      <c r="A7" s="265"/>
      <c r="B7" s="309" t="s">
        <v>324</v>
      </c>
      <c r="F7" s="110"/>
      <c r="G7" s="162"/>
      <c r="H7" s="197"/>
      <c r="I7" s="197"/>
      <c r="J7" s="197"/>
      <c r="K7" s="197"/>
      <c r="L7" s="197"/>
      <c r="M7" s="197"/>
      <c r="N7" s="197"/>
      <c r="O7" s="197"/>
      <c r="P7" s="197"/>
      <c r="Q7" s="197"/>
      <c r="R7" s="197"/>
      <c r="S7" s="197"/>
      <c r="T7" s="197"/>
      <c r="U7" s="212"/>
    </row>
    <row r="8" spans="1:23" x14ac:dyDescent="0.25">
      <c r="A8" s="265">
        <v>1</v>
      </c>
      <c r="B8" s="305" t="s">
        <v>21</v>
      </c>
      <c r="C8" s="11">
        <v>2.9</v>
      </c>
      <c r="D8" s="11">
        <v>1.6</v>
      </c>
      <c r="E8" s="11">
        <v>2.2000000000000002</v>
      </c>
      <c r="F8" s="12">
        <v>4.9000000000000004</v>
      </c>
      <c r="G8" s="16">
        <v>1.9</v>
      </c>
      <c r="H8" s="195">
        <v>3.3</v>
      </c>
      <c r="I8" s="195">
        <v>3.3</v>
      </c>
      <c r="J8" s="195">
        <v>1</v>
      </c>
      <c r="K8" s="195">
        <v>0.4</v>
      </c>
      <c r="L8" s="195">
        <v>1.5</v>
      </c>
      <c r="M8" s="195">
        <v>2.2999999999999998</v>
      </c>
      <c r="N8" s="195">
        <v>1.9</v>
      </c>
      <c r="O8" s="195">
        <v>1.8</v>
      </c>
      <c r="P8" s="195">
        <v>1.8</v>
      </c>
      <c r="Q8" s="195">
        <v>3</v>
      </c>
      <c r="R8" s="195">
        <v>2.8</v>
      </c>
      <c r="S8" s="195">
        <v>2.2999999999999998</v>
      </c>
      <c r="T8" s="195">
        <v>2.2000000000000002</v>
      </c>
      <c r="U8" s="13">
        <v>4.0999999999999996</v>
      </c>
    </row>
    <row r="9" spans="1:23" x14ac:dyDescent="0.25">
      <c r="A9" s="265">
        <f>+A8+1</f>
        <v>2</v>
      </c>
      <c r="B9" s="305" t="s">
        <v>24</v>
      </c>
      <c r="C9" s="11">
        <v>2.9</v>
      </c>
      <c r="D9" s="11">
        <v>1.2</v>
      </c>
      <c r="E9" s="11">
        <v>3.8</v>
      </c>
      <c r="F9" s="12">
        <v>7.6</v>
      </c>
      <c r="G9" s="16">
        <v>-1.8</v>
      </c>
      <c r="H9" s="195">
        <v>4</v>
      </c>
      <c r="I9" s="195">
        <v>3.9</v>
      </c>
      <c r="J9" s="195">
        <v>0.1</v>
      </c>
      <c r="K9" s="195">
        <v>-0.7</v>
      </c>
      <c r="L9" s="195">
        <v>0.5</v>
      </c>
      <c r="M9" s="195">
        <v>3.1</v>
      </c>
      <c r="N9" s="195">
        <v>1.6</v>
      </c>
      <c r="O9" s="195">
        <v>2.2999999999999998</v>
      </c>
      <c r="P9" s="195">
        <v>1.2</v>
      </c>
      <c r="Q9" s="195">
        <v>8.6</v>
      </c>
      <c r="R9" s="195">
        <v>8.4</v>
      </c>
      <c r="S9" s="195">
        <v>1.1000000000000001</v>
      </c>
      <c r="T9" s="195">
        <v>4.0999999999999996</v>
      </c>
      <c r="U9" s="13">
        <v>6.2</v>
      </c>
    </row>
    <row r="10" spans="1:23" x14ac:dyDescent="0.25">
      <c r="A10" s="265">
        <f t="shared" ref="A10:A21" si="0">+A9+1</f>
        <v>3</v>
      </c>
      <c r="B10" s="305" t="s">
        <v>14</v>
      </c>
      <c r="C10" s="11">
        <v>2.8</v>
      </c>
      <c r="D10" s="11">
        <v>1.8</v>
      </c>
      <c r="E10" s="11">
        <v>1.5</v>
      </c>
      <c r="F10" s="12">
        <v>3.8</v>
      </c>
      <c r="G10" s="16">
        <v>2.8</v>
      </c>
      <c r="H10" s="195">
        <v>3.6</v>
      </c>
      <c r="I10" s="195">
        <v>2.2999999999999998</v>
      </c>
      <c r="J10" s="195">
        <v>1.6</v>
      </c>
      <c r="K10" s="195">
        <v>2.2000000000000002</v>
      </c>
      <c r="L10" s="195">
        <v>1.1000000000000001</v>
      </c>
      <c r="M10" s="195">
        <v>2.4</v>
      </c>
      <c r="N10" s="195">
        <v>2</v>
      </c>
      <c r="O10" s="195">
        <v>1.3</v>
      </c>
      <c r="P10" s="195">
        <v>1.3</v>
      </c>
      <c r="Q10" s="195">
        <v>1.2</v>
      </c>
      <c r="R10" s="195">
        <v>1.2</v>
      </c>
      <c r="S10" s="195">
        <v>2.1</v>
      </c>
      <c r="T10" s="195">
        <v>1.2</v>
      </c>
      <c r="U10" s="13">
        <v>3</v>
      </c>
    </row>
    <row r="11" spans="1:23" x14ac:dyDescent="0.25">
      <c r="A11" s="265">
        <f t="shared" si="0"/>
        <v>4</v>
      </c>
      <c r="B11" s="305" t="s">
        <v>29</v>
      </c>
      <c r="C11" s="11">
        <v>3.6</v>
      </c>
      <c r="D11" s="11">
        <v>1</v>
      </c>
      <c r="E11" s="11">
        <v>2.2000000000000002</v>
      </c>
      <c r="F11" s="12">
        <v>3.8</v>
      </c>
      <c r="G11" s="16">
        <v>9.3000000000000007</v>
      </c>
      <c r="H11" s="195">
        <v>-1.5</v>
      </c>
      <c r="I11" s="195">
        <v>9.4</v>
      </c>
      <c r="J11" s="195">
        <v>-0.6</v>
      </c>
      <c r="K11" s="195">
        <v>-8.6</v>
      </c>
      <c r="L11" s="195">
        <v>8.6</v>
      </c>
      <c r="M11" s="195">
        <v>-1.7</v>
      </c>
      <c r="N11" s="195">
        <v>2.4</v>
      </c>
      <c r="O11" s="195">
        <v>3.4</v>
      </c>
      <c r="P11" s="195">
        <v>7.8</v>
      </c>
      <c r="Q11" s="195">
        <v>-2.5</v>
      </c>
      <c r="R11" s="195">
        <v>-3.7</v>
      </c>
      <c r="S11" s="195">
        <v>7.9</v>
      </c>
      <c r="T11" s="195">
        <v>3.4</v>
      </c>
      <c r="U11" s="13">
        <v>4.7</v>
      </c>
    </row>
    <row r="12" spans="1:23" x14ac:dyDescent="0.25">
      <c r="A12" s="265">
        <f t="shared" si="0"/>
        <v>5</v>
      </c>
      <c r="B12" s="305" t="s">
        <v>132</v>
      </c>
      <c r="C12" s="11">
        <v>6.3</v>
      </c>
      <c r="D12" s="11">
        <v>1.8</v>
      </c>
      <c r="E12" s="11">
        <v>-1.3</v>
      </c>
      <c r="F12" s="12">
        <v>16.899999999999999</v>
      </c>
      <c r="G12" s="16">
        <v>-4.4000000000000004</v>
      </c>
      <c r="H12" s="195">
        <v>1.5</v>
      </c>
      <c r="I12" s="195">
        <v>17.600000000000001</v>
      </c>
      <c r="J12" s="195">
        <v>20.9</v>
      </c>
      <c r="K12" s="195">
        <v>-22.8</v>
      </c>
      <c r="L12" s="195">
        <v>10.4</v>
      </c>
      <c r="M12" s="195">
        <v>2.8</v>
      </c>
      <c r="N12" s="195">
        <v>4</v>
      </c>
      <c r="O12" s="195">
        <v>-2.9</v>
      </c>
      <c r="P12" s="195">
        <v>-7.3</v>
      </c>
      <c r="Q12" s="195">
        <v>-2.2000000000000002</v>
      </c>
      <c r="R12" s="195">
        <v>-3.8</v>
      </c>
      <c r="S12" s="195">
        <v>23.2</v>
      </c>
      <c r="T12" s="195">
        <v>9.5</v>
      </c>
      <c r="U12" s="13">
        <v>-7.6</v>
      </c>
    </row>
    <row r="13" spans="1:23" x14ac:dyDescent="0.25">
      <c r="A13" s="265">
        <f t="shared" si="0"/>
        <v>6</v>
      </c>
      <c r="B13" s="305" t="s">
        <v>133</v>
      </c>
      <c r="C13" s="11">
        <v>2.8</v>
      </c>
      <c r="D13" s="11">
        <v>1.6</v>
      </c>
      <c r="E13" s="11">
        <v>2.2999999999999998</v>
      </c>
      <c r="F13" s="12">
        <v>4.5999999999999996</v>
      </c>
      <c r="G13" s="16">
        <v>2.1</v>
      </c>
      <c r="H13" s="195">
        <v>3.4</v>
      </c>
      <c r="I13" s="195">
        <v>2.9</v>
      </c>
      <c r="J13" s="195">
        <v>0.4</v>
      </c>
      <c r="K13" s="195">
        <v>1.2</v>
      </c>
      <c r="L13" s="195">
        <v>1.3</v>
      </c>
      <c r="M13" s="195">
        <v>2.2999999999999998</v>
      </c>
      <c r="N13" s="195">
        <v>1.9</v>
      </c>
      <c r="O13" s="195">
        <v>1.9</v>
      </c>
      <c r="P13" s="195">
        <v>2.1</v>
      </c>
      <c r="Q13" s="195">
        <v>3.1</v>
      </c>
      <c r="R13" s="195">
        <v>3</v>
      </c>
      <c r="S13" s="195">
        <v>1.8</v>
      </c>
      <c r="T13" s="195">
        <v>2</v>
      </c>
      <c r="U13" s="13">
        <v>4.4000000000000004</v>
      </c>
    </row>
    <row r="14" spans="1:23" ht="17.25" x14ac:dyDescent="0.25">
      <c r="A14" s="265">
        <f>+A13+1</f>
        <v>7</v>
      </c>
      <c r="B14" s="305" t="s">
        <v>325</v>
      </c>
      <c r="C14" s="142">
        <v>3.5</v>
      </c>
      <c r="D14" s="142">
        <v>1.6</v>
      </c>
      <c r="E14" s="142">
        <v>2.7</v>
      </c>
      <c r="F14" s="131">
        <v>6.4</v>
      </c>
      <c r="G14" s="142">
        <v>2.2000000000000002</v>
      </c>
      <c r="H14" s="142">
        <v>4.0999999999999996</v>
      </c>
      <c r="I14" s="142">
        <v>4.0999999999999996</v>
      </c>
      <c r="J14" s="142">
        <v>0.6</v>
      </c>
      <c r="K14" s="142">
        <v>0.1</v>
      </c>
      <c r="L14" s="142">
        <v>1.6</v>
      </c>
      <c r="M14" s="142">
        <v>2.5</v>
      </c>
      <c r="N14" s="142">
        <v>2.2000000000000002</v>
      </c>
      <c r="O14" s="142">
        <v>2.2999999999999998</v>
      </c>
      <c r="P14" s="142">
        <v>1.9</v>
      </c>
      <c r="Q14" s="142">
        <v>3.8</v>
      </c>
      <c r="R14" s="142">
        <v>3.6</v>
      </c>
      <c r="S14" s="142">
        <v>3</v>
      </c>
      <c r="T14" s="142">
        <v>2.6</v>
      </c>
      <c r="U14" s="141">
        <v>4.8</v>
      </c>
    </row>
    <row r="15" spans="1:23" x14ac:dyDescent="0.25">
      <c r="A15" s="265"/>
      <c r="B15" s="456" t="s">
        <v>174</v>
      </c>
      <c r="C15" s="457"/>
      <c r="D15" s="457"/>
      <c r="E15" s="457"/>
      <c r="F15" s="457"/>
      <c r="G15" s="457"/>
      <c r="H15" s="457"/>
      <c r="I15" s="457"/>
      <c r="J15" s="457"/>
      <c r="K15" s="457"/>
      <c r="L15" s="457"/>
      <c r="M15" s="457"/>
      <c r="N15" s="457"/>
      <c r="O15" s="457"/>
      <c r="P15" s="457"/>
      <c r="Q15" s="457"/>
      <c r="R15" s="457"/>
      <c r="S15" s="457"/>
      <c r="T15" s="457"/>
      <c r="U15" s="458"/>
    </row>
    <row r="16" spans="1:23" x14ac:dyDescent="0.25">
      <c r="A16" s="265"/>
      <c r="B16" s="309" t="s">
        <v>10</v>
      </c>
      <c r="C16" s="190"/>
      <c r="D16" s="190"/>
      <c r="E16" s="190"/>
      <c r="F16" s="235"/>
      <c r="G16" s="232"/>
      <c r="H16" s="232"/>
      <c r="I16" s="232"/>
      <c r="J16" s="232"/>
      <c r="K16" s="232"/>
      <c r="L16" s="232"/>
      <c r="M16" s="232"/>
      <c r="N16" s="232"/>
      <c r="O16" s="232"/>
      <c r="P16" s="232"/>
      <c r="Q16" s="232"/>
      <c r="R16" s="232"/>
      <c r="S16" s="232"/>
      <c r="T16" s="232"/>
      <c r="U16" s="235"/>
    </row>
    <row r="17" spans="1:21" ht="17.100000000000001" customHeight="1" x14ac:dyDescent="0.25">
      <c r="A17" s="265">
        <f>+A14+1</f>
        <v>8</v>
      </c>
      <c r="B17" s="311" t="s">
        <v>50</v>
      </c>
      <c r="C17" s="65">
        <v>2.9</v>
      </c>
      <c r="D17" s="65">
        <v>1.6</v>
      </c>
      <c r="E17" s="65">
        <v>2.2000000000000002</v>
      </c>
      <c r="F17" s="74">
        <v>4.9000000000000004</v>
      </c>
      <c r="G17" s="65">
        <v>1.9</v>
      </c>
      <c r="H17" s="65">
        <v>3.3</v>
      </c>
      <c r="I17" s="65">
        <v>3.3</v>
      </c>
      <c r="J17" s="65">
        <v>1</v>
      </c>
      <c r="K17" s="65">
        <v>0.4</v>
      </c>
      <c r="L17" s="65">
        <v>1.5</v>
      </c>
      <c r="M17" s="65">
        <v>2.2999999999999998</v>
      </c>
      <c r="N17" s="65">
        <v>1.9</v>
      </c>
      <c r="O17" s="65">
        <v>1.8</v>
      </c>
      <c r="P17" s="65">
        <v>1.8</v>
      </c>
      <c r="Q17" s="65">
        <v>3</v>
      </c>
      <c r="R17" s="65">
        <v>2.8</v>
      </c>
      <c r="S17" s="65">
        <v>2.2999999999999998</v>
      </c>
      <c r="T17" s="65">
        <v>2.2000000000000002</v>
      </c>
      <c r="U17" s="80">
        <v>4.0999999999999996</v>
      </c>
    </row>
    <row r="18" spans="1:21" ht="17.100000000000001" customHeight="1" x14ac:dyDescent="0.25">
      <c r="A18" s="265"/>
      <c r="B18" s="309" t="s">
        <v>144</v>
      </c>
      <c r="C18" s="232"/>
      <c r="D18" s="232"/>
      <c r="E18" s="232"/>
      <c r="F18" s="12"/>
      <c r="G18" s="232"/>
      <c r="H18" s="232"/>
      <c r="I18" s="232"/>
      <c r="J18" s="232"/>
      <c r="K18" s="232"/>
      <c r="L18" s="232"/>
      <c r="M18" s="232"/>
      <c r="N18" s="232"/>
      <c r="O18" s="232"/>
      <c r="P18" s="232"/>
      <c r="Q18" s="232"/>
      <c r="R18" s="232"/>
      <c r="S18" s="232"/>
      <c r="T18" s="232"/>
      <c r="U18" s="13"/>
    </row>
    <row r="19" spans="1:21" ht="17.100000000000001" customHeight="1" x14ac:dyDescent="0.25">
      <c r="A19" s="265">
        <f>+A17+1</f>
        <v>9</v>
      </c>
      <c r="B19" s="304" t="s">
        <v>24</v>
      </c>
      <c r="C19" s="236">
        <v>0.88</v>
      </c>
      <c r="D19" s="236">
        <v>0.35</v>
      </c>
      <c r="E19" s="236">
        <v>1.1100000000000001</v>
      </c>
      <c r="F19" s="17">
        <v>2.3199999999999998</v>
      </c>
      <c r="G19" s="236">
        <v>-0.54</v>
      </c>
      <c r="H19" s="236">
        <v>1.23</v>
      </c>
      <c r="I19" s="236">
        <v>1.19</v>
      </c>
      <c r="J19" s="236">
        <v>0.05</v>
      </c>
      <c r="K19" s="236">
        <v>-0.19</v>
      </c>
      <c r="L19" s="236">
        <v>0.17</v>
      </c>
      <c r="M19" s="236">
        <v>0.92</v>
      </c>
      <c r="N19" s="236">
        <v>0.47</v>
      </c>
      <c r="O19" s="236">
        <v>0.69</v>
      </c>
      <c r="P19" s="236">
        <v>0.37</v>
      </c>
      <c r="Q19" s="236">
        <v>2.4300000000000002</v>
      </c>
      <c r="R19" s="236">
        <v>2.4</v>
      </c>
      <c r="S19" s="236">
        <v>0.34</v>
      </c>
      <c r="T19" s="236">
        <v>1.2</v>
      </c>
      <c r="U19" s="19">
        <v>1.81</v>
      </c>
    </row>
    <row r="20" spans="1:21" ht="17.100000000000001" customHeight="1" x14ac:dyDescent="0.25">
      <c r="A20" s="265">
        <f t="shared" si="0"/>
        <v>10</v>
      </c>
      <c r="B20" s="304" t="s">
        <v>14</v>
      </c>
      <c r="C20" s="236">
        <v>1.71</v>
      </c>
      <c r="D20" s="236">
        <v>1.1299999999999999</v>
      </c>
      <c r="E20" s="236">
        <v>0.92</v>
      </c>
      <c r="F20" s="17">
        <v>2.2999999999999998</v>
      </c>
      <c r="G20" s="236">
        <v>1.71</v>
      </c>
      <c r="H20" s="236">
        <v>2.23</v>
      </c>
      <c r="I20" s="236">
        <v>1.41</v>
      </c>
      <c r="J20" s="236">
        <v>0.98</v>
      </c>
      <c r="K20" s="236">
        <v>1.33</v>
      </c>
      <c r="L20" s="236">
        <v>0.71</v>
      </c>
      <c r="M20" s="236">
        <v>1.51</v>
      </c>
      <c r="N20" s="236">
        <v>1.27</v>
      </c>
      <c r="O20" s="236">
        <v>0.8</v>
      </c>
      <c r="P20" s="236">
        <v>0.79</v>
      </c>
      <c r="Q20" s="236">
        <v>0.77</v>
      </c>
      <c r="R20" s="236">
        <v>0.74</v>
      </c>
      <c r="S20" s="236">
        <v>1.32</v>
      </c>
      <c r="T20" s="236">
        <v>0.73</v>
      </c>
      <c r="U20" s="19">
        <v>1.85</v>
      </c>
    </row>
    <row r="21" spans="1:21" ht="17.100000000000001" customHeight="1" x14ac:dyDescent="0.25">
      <c r="A21" s="265">
        <f t="shared" si="0"/>
        <v>11</v>
      </c>
      <c r="B21" s="304" t="s">
        <v>29</v>
      </c>
      <c r="C21" s="236">
        <v>0.28999999999999998</v>
      </c>
      <c r="D21" s="236">
        <v>0.08</v>
      </c>
      <c r="E21" s="236">
        <v>0.19</v>
      </c>
      <c r="F21" s="17">
        <v>0.31</v>
      </c>
      <c r="G21" s="236">
        <v>0.72</v>
      </c>
      <c r="H21" s="236">
        <v>-0.13</v>
      </c>
      <c r="I21" s="236">
        <v>0.73</v>
      </c>
      <c r="J21" s="236">
        <v>-0.06</v>
      </c>
      <c r="K21" s="236">
        <v>-0.74</v>
      </c>
      <c r="L21" s="236">
        <v>0.67</v>
      </c>
      <c r="M21" s="236">
        <v>-0.14000000000000001</v>
      </c>
      <c r="N21" s="236">
        <v>0.19</v>
      </c>
      <c r="O21" s="236">
        <v>0.28000000000000003</v>
      </c>
      <c r="P21" s="236">
        <v>0.63</v>
      </c>
      <c r="Q21" s="236">
        <v>-0.21</v>
      </c>
      <c r="R21" s="236">
        <v>-0.32</v>
      </c>
      <c r="S21" s="236">
        <v>0.64</v>
      </c>
      <c r="T21" s="236">
        <v>0.28000000000000003</v>
      </c>
      <c r="U21" s="19">
        <v>0.39</v>
      </c>
    </row>
    <row r="22" spans="1:21" x14ac:dyDescent="0.25">
      <c r="A22" s="266">
        <f>+A21+1</f>
        <v>12</v>
      </c>
      <c r="B22" s="304" t="s">
        <v>132</v>
      </c>
      <c r="C22" s="198">
        <v>0.18</v>
      </c>
      <c r="D22" s="199">
        <v>0.05</v>
      </c>
      <c r="E22" s="199">
        <v>-0.04</v>
      </c>
      <c r="F22" s="198">
        <v>0.45</v>
      </c>
      <c r="G22" s="199">
        <v>-0.13</v>
      </c>
      <c r="H22" s="199">
        <v>0.04</v>
      </c>
      <c r="I22" s="199">
        <v>0.48</v>
      </c>
      <c r="J22" s="199">
        <v>0.57999999999999996</v>
      </c>
      <c r="K22" s="199">
        <v>-0.78</v>
      </c>
      <c r="L22" s="199">
        <v>0.28999999999999998</v>
      </c>
      <c r="M22" s="199">
        <v>0.08</v>
      </c>
      <c r="N22" s="199">
        <v>0.12</v>
      </c>
      <c r="O22" s="199">
        <v>-0.08</v>
      </c>
      <c r="P22" s="199">
        <v>-0.22</v>
      </c>
      <c r="Q22" s="199">
        <v>-0.06</v>
      </c>
      <c r="R22" s="199">
        <v>-0.1</v>
      </c>
      <c r="S22" s="199">
        <v>0.57999999999999996</v>
      </c>
      <c r="T22" s="199">
        <v>0.26</v>
      </c>
      <c r="U22" s="200">
        <v>-0.22</v>
      </c>
    </row>
    <row r="23" spans="1:21" x14ac:dyDescent="0.25">
      <c r="A23" s="452"/>
      <c r="B23" s="452"/>
      <c r="C23" s="452"/>
      <c r="D23" s="452"/>
      <c r="E23" s="452"/>
      <c r="F23" s="452"/>
      <c r="G23" s="452"/>
      <c r="H23" s="452"/>
      <c r="I23" s="452"/>
      <c r="J23" s="452"/>
      <c r="K23" s="452"/>
      <c r="L23" s="452"/>
      <c r="M23" s="452"/>
      <c r="N23" s="452"/>
      <c r="O23" s="452"/>
      <c r="P23" s="452"/>
      <c r="Q23" s="452"/>
      <c r="R23" s="452"/>
      <c r="S23" s="452"/>
      <c r="T23" s="452"/>
      <c r="U23" s="452"/>
    </row>
    <row r="24" spans="1:21" ht="17.100000000000001" customHeight="1" x14ac:dyDescent="0.25">
      <c r="A24" s="366" t="s">
        <v>189</v>
      </c>
      <c r="B24" s="366"/>
      <c r="C24" s="366"/>
      <c r="D24" s="366"/>
      <c r="E24" s="366"/>
      <c r="F24" s="366"/>
      <c r="G24" s="366"/>
      <c r="H24" s="366"/>
      <c r="I24" s="366"/>
      <c r="J24" s="366"/>
      <c r="K24" s="366"/>
      <c r="L24" s="366"/>
      <c r="M24" s="366"/>
      <c r="N24" s="366"/>
      <c r="O24" s="366"/>
      <c r="P24" s="366"/>
      <c r="Q24" s="366"/>
      <c r="R24" s="366"/>
      <c r="S24" s="366"/>
      <c r="T24" s="366"/>
      <c r="U24" s="366"/>
    </row>
    <row r="25" spans="1:21" x14ac:dyDescent="0.25">
      <c r="A25" s="320" t="s">
        <v>150</v>
      </c>
      <c r="B25" s="320"/>
      <c r="C25" s="320"/>
      <c r="D25" s="320"/>
      <c r="E25" s="320"/>
      <c r="F25" s="320"/>
      <c r="G25" s="320"/>
      <c r="H25" s="320"/>
      <c r="I25" s="320"/>
      <c r="J25" s="320"/>
      <c r="K25" s="320"/>
      <c r="L25" s="320"/>
      <c r="M25" s="320"/>
      <c r="N25" s="320"/>
      <c r="O25" s="320"/>
      <c r="P25" s="320"/>
      <c r="Q25" s="320"/>
      <c r="R25" s="320"/>
      <c r="S25" s="320"/>
      <c r="T25" s="320"/>
      <c r="U25" s="320"/>
    </row>
    <row r="26" spans="1:21" x14ac:dyDescent="0.25">
      <c r="A26" s="183"/>
      <c r="B26" s="108"/>
      <c r="C26" s="107"/>
      <c r="D26" s="108"/>
      <c r="E26" s="108"/>
      <c r="F26" s="108"/>
      <c r="G26" s="108"/>
    </row>
    <row r="27" spans="1:21" x14ac:dyDescent="0.25">
      <c r="B27" s="108"/>
      <c r="C27" s="107"/>
      <c r="D27" s="108"/>
      <c r="E27" s="108"/>
      <c r="F27" s="108"/>
      <c r="G27" s="108"/>
    </row>
    <row r="28" spans="1:21" x14ac:dyDescent="0.25">
      <c r="B28" s="108"/>
      <c r="C28" s="107"/>
      <c r="D28" s="108"/>
      <c r="E28" s="108"/>
      <c r="F28" s="108"/>
      <c r="G28" s="108"/>
    </row>
    <row r="42" spans="1:21" x14ac:dyDescent="0.25">
      <c r="A42" s="447"/>
      <c r="B42" s="397"/>
      <c r="C42" s="448"/>
      <c r="D42" s="397"/>
      <c r="E42" s="397"/>
      <c r="F42" s="397"/>
      <c r="G42" s="397"/>
      <c r="H42" s="397"/>
      <c r="I42" s="397"/>
      <c r="J42" s="397"/>
      <c r="K42" s="397"/>
      <c r="L42" s="397"/>
      <c r="M42" s="397"/>
      <c r="N42" s="397"/>
      <c r="O42" s="397"/>
      <c r="P42" s="397"/>
      <c r="Q42" s="397"/>
      <c r="R42" s="397"/>
      <c r="S42" s="397"/>
      <c r="T42" s="397"/>
      <c r="U42" s="397"/>
    </row>
    <row r="43" spans="1:21" x14ac:dyDescent="0.25">
      <c r="A43" s="447"/>
      <c r="B43" s="397"/>
      <c r="C43" s="448"/>
      <c r="D43" s="397"/>
      <c r="E43" s="397"/>
      <c r="F43" s="397"/>
      <c r="G43" s="397"/>
      <c r="H43" s="397"/>
      <c r="I43" s="397"/>
      <c r="J43" s="397"/>
      <c r="K43" s="397"/>
      <c r="L43" s="397"/>
      <c r="M43" s="397"/>
      <c r="N43" s="397"/>
      <c r="O43" s="397"/>
      <c r="P43" s="397"/>
      <c r="Q43" s="397"/>
      <c r="R43" s="397"/>
      <c r="S43" s="397"/>
      <c r="T43" s="397"/>
      <c r="U43" s="397"/>
    </row>
  </sheetData>
  <mergeCells count="20">
    <mergeCell ref="A1:U1"/>
    <mergeCell ref="C3:C5"/>
    <mergeCell ref="F3:U3"/>
    <mergeCell ref="A25:U25"/>
    <mergeCell ref="F4:G4"/>
    <mergeCell ref="A23:U23"/>
    <mergeCell ref="B6:U6"/>
    <mergeCell ref="A2:U2"/>
    <mergeCell ref="B15:U15"/>
    <mergeCell ref="L4:O4"/>
    <mergeCell ref="P4:S4"/>
    <mergeCell ref="A24:U24"/>
    <mergeCell ref="A42:U42"/>
    <mergeCell ref="A43:U43"/>
    <mergeCell ref="E3:E5"/>
    <mergeCell ref="T4:U4"/>
    <mergeCell ref="B3:B5"/>
    <mergeCell ref="A3:A5"/>
    <mergeCell ref="D3:D5"/>
    <mergeCell ref="H4:K4"/>
  </mergeCells>
  <pageMargins left="0.25" right="0.25" top="0.75" bottom="0.75" header="0.3" footer="0.3"/>
  <pageSetup scale="61" orientation="landscape"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showGridLines="0" zoomScale="85" zoomScaleNormal="85" workbookViewId="0">
      <selection sqref="A1:R1"/>
    </sheetView>
  </sheetViews>
  <sheetFormatPr defaultColWidth="7.42578125" defaultRowHeight="15" x14ac:dyDescent="0.25"/>
  <cols>
    <col min="1" max="1" width="4.7109375" customWidth="1"/>
    <col min="2" max="2" width="59.7109375" style="197" customWidth="1"/>
    <col min="3" max="10" width="12.7109375" style="197" customWidth="1"/>
    <col min="11" max="18" width="12.7109375" style="234" customWidth="1"/>
    <col min="19" max="20" width="8.85546875" style="197" customWidth="1"/>
  </cols>
  <sheetData>
    <row r="1" spans="1:21" ht="21" x14ac:dyDescent="0.25">
      <c r="A1" s="463" t="s">
        <v>326</v>
      </c>
      <c r="B1" s="463"/>
      <c r="C1" s="463"/>
      <c r="D1" s="463"/>
      <c r="E1" s="463"/>
      <c r="F1" s="463"/>
      <c r="G1" s="463"/>
      <c r="H1" s="463"/>
      <c r="I1" s="463"/>
      <c r="J1" s="463"/>
      <c r="K1" s="463"/>
      <c r="L1" s="463"/>
      <c r="M1" s="463"/>
      <c r="N1" s="463"/>
      <c r="O1" s="463"/>
      <c r="P1" s="463"/>
      <c r="Q1" s="463"/>
      <c r="R1" s="463"/>
      <c r="S1" s="234"/>
      <c r="T1" s="234"/>
    </row>
    <row r="2" spans="1:21" ht="17.100000000000001" customHeight="1" x14ac:dyDescent="0.25">
      <c r="A2" s="373" t="s">
        <v>149</v>
      </c>
      <c r="B2" s="464"/>
      <c r="C2" s="453" t="s">
        <v>190</v>
      </c>
      <c r="D2" s="454" t="s">
        <v>190</v>
      </c>
      <c r="E2" s="454" t="s">
        <v>190</v>
      </c>
      <c r="F2" s="454" t="s">
        <v>190</v>
      </c>
      <c r="G2" s="454" t="s">
        <v>190</v>
      </c>
      <c r="H2" s="454" t="s">
        <v>190</v>
      </c>
      <c r="I2" s="454" t="s">
        <v>190</v>
      </c>
      <c r="J2" s="455" t="s">
        <v>190</v>
      </c>
      <c r="K2" s="460" t="s">
        <v>191</v>
      </c>
      <c r="L2" s="461" t="s">
        <v>191</v>
      </c>
      <c r="M2" s="461" t="s">
        <v>191</v>
      </c>
      <c r="N2" s="461" t="s">
        <v>191</v>
      </c>
      <c r="O2" s="461" t="s">
        <v>191</v>
      </c>
      <c r="P2" s="461" t="s">
        <v>191</v>
      </c>
      <c r="Q2" s="461" t="s">
        <v>191</v>
      </c>
      <c r="R2" s="462" t="s">
        <v>191</v>
      </c>
    </row>
    <row r="3" spans="1:21" x14ac:dyDescent="0.25">
      <c r="A3" s="450" t="s">
        <v>149</v>
      </c>
      <c r="B3" s="465"/>
      <c r="C3" s="317">
        <v>2016</v>
      </c>
      <c r="D3" s="319">
        <v>2016</v>
      </c>
      <c r="E3" s="317">
        <v>2017</v>
      </c>
      <c r="F3" s="318">
        <v>2017</v>
      </c>
      <c r="G3" s="318">
        <v>2017</v>
      </c>
      <c r="H3" s="319">
        <v>2017</v>
      </c>
      <c r="I3" s="330">
        <v>2018</v>
      </c>
      <c r="J3" s="331">
        <v>2018</v>
      </c>
      <c r="K3" s="317">
        <v>2016</v>
      </c>
      <c r="L3" s="319">
        <v>2016</v>
      </c>
      <c r="M3" s="317">
        <v>2017</v>
      </c>
      <c r="N3" s="318">
        <v>2017</v>
      </c>
      <c r="O3" s="318">
        <v>2017</v>
      </c>
      <c r="P3" s="319">
        <v>2017</v>
      </c>
      <c r="Q3" s="330">
        <v>2018</v>
      </c>
      <c r="R3" s="331">
        <v>2018</v>
      </c>
    </row>
    <row r="4" spans="1:21" s="47" customFormat="1" x14ac:dyDescent="0.25">
      <c r="A4" s="374" t="s">
        <v>149</v>
      </c>
      <c r="B4" s="466"/>
      <c r="C4" s="9" t="s">
        <v>153</v>
      </c>
      <c r="D4" s="9" t="s">
        <v>152</v>
      </c>
      <c r="E4" s="9" t="s">
        <v>155</v>
      </c>
      <c r="F4" s="9" t="s">
        <v>154</v>
      </c>
      <c r="G4" s="9" t="s">
        <v>153</v>
      </c>
      <c r="H4" s="9" t="s">
        <v>152</v>
      </c>
      <c r="I4" s="196" t="s">
        <v>155</v>
      </c>
      <c r="J4" s="9" t="s">
        <v>154</v>
      </c>
      <c r="K4" s="9" t="s">
        <v>153</v>
      </c>
      <c r="L4" s="9" t="s">
        <v>152</v>
      </c>
      <c r="M4" s="9" t="s">
        <v>155</v>
      </c>
      <c r="N4" s="9" t="s">
        <v>154</v>
      </c>
      <c r="O4" s="9" t="s">
        <v>153</v>
      </c>
      <c r="P4" s="9" t="s">
        <v>152</v>
      </c>
      <c r="Q4" s="238" t="s">
        <v>155</v>
      </c>
      <c r="R4" s="9" t="s">
        <v>154</v>
      </c>
    </row>
    <row r="5" spans="1:21" x14ac:dyDescent="0.25">
      <c r="A5" s="265">
        <v>1</v>
      </c>
      <c r="B5" s="305" t="s">
        <v>327</v>
      </c>
      <c r="C5" s="114">
        <v>4448.3999999999996</v>
      </c>
      <c r="D5" s="61">
        <v>4526.6000000000004</v>
      </c>
      <c r="E5" s="61">
        <v>4338.6000000000004</v>
      </c>
      <c r="F5" s="61">
        <v>4500.6000000000004</v>
      </c>
      <c r="G5" s="61">
        <v>4562.1000000000004</v>
      </c>
      <c r="H5" s="61">
        <v>4649.3999999999996</v>
      </c>
      <c r="I5" s="61">
        <v>4483</v>
      </c>
      <c r="J5" s="170">
        <v>4647.7</v>
      </c>
      <c r="K5" s="114">
        <v>1.4</v>
      </c>
      <c r="L5" s="61">
        <v>2</v>
      </c>
      <c r="M5" s="61">
        <v>1.3</v>
      </c>
      <c r="N5" s="61">
        <v>2.2000000000000002</v>
      </c>
      <c r="O5" s="61">
        <v>2.6</v>
      </c>
      <c r="P5" s="61">
        <v>2.7</v>
      </c>
      <c r="Q5" s="61">
        <v>3.3</v>
      </c>
      <c r="R5" s="170">
        <v>3.3</v>
      </c>
    </row>
    <row r="6" spans="1:21" x14ac:dyDescent="0.25">
      <c r="A6" s="265">
        <f>+A5+1</f>
        <v>2</v>
      </c>
      <c r="B6" s="305" t="s">
        <v>11</v>
      </c>
      <c r="C6" s="12">
        <v>3059.6</v>
      </c>
      <c r="D6" s="195">
        <v>3185.3</v>
      </c>
      <c r="E6" s="195">
        <v>3014.3</v>
      </c>
      <c r="F6" s="195">
        <v>3135.8</v>
      </c>
      <c r="G6" s="195">
        <v>3136.2</v>
      </c>
      <c r="H6" s="195">
        <v>3272.4</v>
      </c>
      <c r="I6" s="195">
        <v>3097.6</v>
      </c>
      <c r="J6" s="13">
        <v>3218.5</v>
      </c>
      <c r="K6" s="12">
        <v>2.6</v>
      </c>
      <c r="L6" s="237">
        <v>2.7</v>
      </c>
      <c r="M6" s="237">
        <v>2.1</v>
      </c>
      <c r="N6" s="237">
        <v>2.7</v>
      </c>
      <c r="O6" s="237">
        <v>2.5</v>
      </c>
      <c r="P6" s="237">
        <v>2.7</v>
      </c>
      <c r="Q6" s="237">
        <v>2.8</v>
      </c>
      <c r="R6" s="13">
        <v>2.6</v>
      </c>
    </row>
    <row r="7" spans="1:21" x14ac:dyDescent="0.25">
      <c r="A7" s="265">
        <f t="shared" ref="A7:A11" si="0">+A6+1</f>
        <v>3</v>
      </c>
      <c r="B7" s="305" t="s">
        <v>156</v>
      </c>
      <c r="C7" s="12">
        <v>799</v>
      </c>
      <c r="D7" s="195">
        <v>756.3</v>
      </c>
      <c r="E7" s="195">
        <v>733.4</v>
      </c>
      <c r="F7" s="195">
        <v>796.2</v>
      </c>
      <c r="G7" s="195">
        <v>859.2</v>
      </c>
      <c r="H7" s="195">
        <v>807.8</v>
      </c>
      <c r="I7" s="195">
        <v>796</v>
      </c>
      <c r="J7" s="13">
        <v>842.4</v>
      </c>
      <c r="K7" s="12">
        <v>-2.2000000000000002</v>
      </c>
      <c r="L7" s="237">
        <v>1</v>
      </c>
      <c r="M7" s="237">
        <v>0.3</v>
      </c>
      <c r="N7" s="237">
        <v>4.3</v>
      </c>
      <c r="O7" s="237">
        <v>7.5</v>
      </c>
      <c r="P7" s="237">
        <v>6.8</v>
      </c>
      <c r="Q7" s="237">
        <v>8.5</v>
      </c>
      <c r="R7" s="13">
        <v>5.8</v>
      </c>
    </row>
    <row r="8" spans="1:21" x14ac:dyDescent="0.25">
      <c r="A8" s="265">
        <f t="shared" si="0"/>
        <v>4</v>
      </c>
      <c r="B8" s="305" t="s">
        <v>33</v>
      </c>
      <c r="C8" s="12">
        <v>-207.3</v>
      </c>
      <c r="D8" s="237">
        <v>-207.7</v>
      </c>
      <c r="E8" s="237">
        <v>-182.5</v>
      </c>
      <c r="F8" s="237">
        <v>-226.3</v>
      </c>
      <c r="G8" s="237">
        <v>-223.5</v>
      </c>
      <c r="H8" s="237">
        <v>-226.4</v>
      </c>
      <c r="I8" s="237">
        <v>-197.5</v>
      </c>
      <c r="J8" s="13">
        <v>-230</v>
      </c>
      <c r="K8" s="294" t="s">
        <v>23</v>
      </c>
      <c r="L8" s="293" t="s">
        <v>23</v>
      </c>
      <c r="M8" s="293" t="s">
        <v>23</v>
      </c>
      <c r="N8" s="293" t="s">
        <v>23</v>
      </c>
      <c r="O8" s="293" t="s">
        <v>23</v>
      </c>
      <c r="P8" s="293" t="s">
        <v>23</v>
      </c>
      <c r="Q8" s="293" t="s">
        <v>23</v>
      </c>
      <c r="R8" s="295" t="s">
        <v>23</v>
      </c>
    </row>
    <row r="9" spans="1:21" x14ac:dyDescent="0.25">
      <c r="A9" s="265">
        <f t="shared" si="0"/>
        <v>5</v>
      </c>
      <c r="B9" s="306" t="s">
        <v>12</v>
      </c>
      <c r="C9" s="12">
        <v>601.79999999999995</v>
      </c>
      <c r="D9" s="195">
        <v>604.9</v>
      </c>
      <c r="E9" s="195">
        <v>594.20000000000005</v>
      </c>
      <c r="F9" s="195">
        <v>607.9</v>
      </c>
      <c r="G9" s="195">
        <v>616</v>
      </c>
      <c r="H9" s="195">
        <v>632</v>
      </c>
      <c r="I9" s="195">
        <v>619</v>
      </c>
      <c r="J9" s="13">
        <v>638.6</v>
      </c>
      <c r="K9" s="12">
        <v>0.5</v>
      </c>
      <c r="L9" s="237">
        <v>0.8</v>
      </c>
      <c r="M9" s="237">
        <v>2.5</v>
      </c>
      <c r="N9" s="237">
        <v>2.7</v>
      </c>
      <c r="O9" s="237">
        <v>2.4</v>
      </c>
      <c r="P9" s="237">
        <v>4.5</v>
      </c>
      <c r="Q9" s="237">
        <v>4.2</v>
      </c>
      <c r="R9" s="13">
        <v>5.0999999999999996</v>
      </c>
    </row>
    <row r="10" spans="1:21" x14ac:dyDescent="0.25">
      <c r="A10" s="265">
        <f t="shared" si="0"/>
        <v>6</v>
      </c>
      <c r="B10" s="306" t="s">
        <v>34</v>
      </c>
      <c r="C10" s="12">
        <v>809.1</v>
      </c>
      <c r="D10" s="195">
        <v>812.6</v>
      </c>
      <c r="E10" s="195">
        <v>776.7</v>
      </c>
      <c r="F10" s="195">
        <v>834.2</v>
      </c>
      <c r="G10" s="195">
        <v>839.5</v>
      </c>
      <c r="H10" s="195">
        <v>858.3</v>
      </c>
      <c r="I10" s="195">
        <v>816.5</v>
      </c>
      <c r="J10" s="13">
        <v>868.6</v>
      </c>
      <c r="K10" s="12">
        <v>1.3</v>
      </c>
      <c r="L10" s="237">
        <v>2.4</v>
      </c>
      <c r="M10" s="237">
        <v>3.9</v>
      </c>
      <c r="N10" s="237">
        <v>4.9000000000000004</v>
      </c>
      <c r="O10" s="237">
        <v>3.8</v>
      </c>
      <c r="P10" s="237">
        <v>5.6</v>
      </c>
      <c r="Q10" s="237">
        <v>5.0999999999999996</v>
      </c>
      <c r="R10" s="13">
        <v>4.0999999999999996</v>
      </c>
    </row>
    <row r="11" spans="1:21" x14ac:dyDescent="0.25">
      <c r="A11" s="265">
        <f t="shared" si="0"/>
        <v>7</v>
      </c>
      <c r="B11" s="305" t="s">
        <v>328</v>
      </c>
      <c r="C11" s="12">
        <v>792</v>
      </c>
      <c r="D11" s="237">
        <v>788.1</v>
      </c>
      <c r="E11" s="237">
        <v>770.8</v>
      </c>
      <c r="F11" s="237">
        <v>787.1</v>
      </c>
      <c r="G11" s="237">
        <v>783.9</v>
      </c>
      <c r="H11" s="237">
        <v>788.6</v>
      </c>
      <c r="I11" s="237">
        <v>782.7</v>
      </c>
      <c r="J11" s="13">
        <v>808.7</v>
      </c>
      <c r="K11" s="12">
        <v>0.9</v>
      </c>
      <c r="L11" s="237">
        <v>1.3</v>
      </c>
      <c r="M11" s="237">
        <v>0.4</v>
      </c>
      <c r="N11" s="237">
        <v>0.3</v>
      </c>
      <c r="O11" s="237">
        <v>-1</v>
      </c>
      <c r="P11" s="237">
        <v>0.1</v>
      </c>
      <c r="Q11" s="237">
        <v>1.5</v>
      </c>
      <c r="R11" s="13">
        <v>2.7</v>
      </c>
      <c r="S11" s="234"/>
      <c r="T11" s="234"/>
    </row>
    <row r="12" spans="1:21" x14ac:dyDescent="0.25">
      <c r="A12" s="265"/>
      <c r="B12" s="309" t="s">
        <v>39</v>
      </c>
      <c r="C12" s="270"/>
      <c r="D12" s="190"/>
      <c r="E12" s="190"/>
      <c r="F12" s="190"/>
      <c r="G12" s="190"/>
      <c r="H12" s="190"/>
      <c r="I12" s="190"/>
      <c r="J12" s="271"/>
      <c r="K12" s="190"/>
      <c r="L12" s="190"/>
      <c r="M12" s="190"/>
      <c r="N12" s="190"/>
      <c r="O12" s="190"/>
      <c r="P12" s="190"/>
      <c r="Q12" s="190"/>
      <c r="R12" s="271"/>
      <c r="S12" s="234"/>
      <c r="T12" s="234"/>
    </row>
    <row r="13" spans="1:21" x14ac:dyDescent="0.25">
      <c r="A13" s="265"/>
      <c r="B13" s="310" t="s">
        <v>188</v>
      </c>
      <c r="C13" s="270"/>
      <c r="D13" s="190"/>
      <c r="E13" s="190"/>
      <c r="F13" s="190"/>
      <c r="G13" s="190"/>
      <c r="H13" s="190"/>
      <c r="I13" s="190"/>
      <c r="J13" s="271"/>
      <c r="K13" s="190"/>
      <c r="L13" s="190"/>
      <c r="M13" s="190"/>
      <c r="N13" s="190"/>
      <c r="O13" s="190"/>
      <c r="P13" s="190"/>
      <c r="Q13" s="190"/>
      <c r="R13" s="271"/>
      <c r="S13" s="234"/>
      <c r="T13" s="234"/>
    </row>
    <row r="14" spans="1:21" x14ac:dyDescent="0.25">
      <c r="A14" s="265">
        <f>+A11+1</f>
        <v>8</v>
      </c>
      <c r="B14" s="306" t="s">
        <v>21</v>
      </c>
      <c r="C14" s="12">
        <v>4728.1000000000004</v>
      </c>
      <c r="D14" s="233">
        <v>4814.8</v>
      </c>
      <c r="E14" s="233">
        <v>4652.8</v>
      </c>
      <c r="F14" s="233">
        <v>4856.3999999999996</v>
      </c>
      <c r="G14" s="233">
        <v>4933.7</v>
      </c>
      <c r="H14" s="233">
        <v>5042.5</v>
      </c>
      <c r="I14" s="233">
        <v>4901.5</v>
      </c>
      <c r="J14" s="13">
        <v>5121.8999999999996</v>
      </c>
      <c r="K14" s="12">
        <v>2.6</v>
      </c>
      <c r="L14" s="237">
        <v>3.3</v>
      </c>
      <c r="M14" s="237">
        <v>3.5</v>
      </c>
      <c r="N14" s="237">
        <v>4</v>
      </c>
      <c r="O14" s="237">
        <v>4.3</v>
      </c>
      <c r="P14" s="237">
        <v>4.7</v>
      </c>
      <c r="Q14" s="237">
        <v>5.3</v>
      </c>
      <c r="R14" s="13">
        <v>5.5</v>
      </c>
      <c r="S14" s="234"/>
      <c r="T14" s="234"/>
    </row>
    <row r="15" spans="1:21" ht="17.100000000000001" customHeight="1" x14ac:dyDescent="0.25">
      <c r="A15" s="266">
        <f>+A14+1</f>
        <v>9</v>
      </c>
      <c r="B15" s="300" t="s">
        <v>47</v>
      </c>
      <c r="C15" s="131">
        <v>4735.8999999999996</v>
      </c>
      <c r="D15" s="142">
        <v>4837.3999999999996</v>
      </c>
      <c r="E15" s="142">
        <v>4888.8999999999996</v>
      </c>
      <c r="F15" s="142">
        <v>4838.8999999999996</v>
      </c>
      <c r="G15" s="142">
        <v>4852.8</v>
      </c>
      <c r="H15" s="142">
        <v>5047.8999999999996</v>
      </c>
      <c r="I15" s="142">
        <v>5116.1000000000004</v>
      </c>
      <c r="J15" s="297" t="s">
        <v>23</v>
      </c>
      <c r="K15" s="131">
        <v>3.8</v>
      </c>
      <c r="L15" s="142">
        <v>1.3</v>
      </c>
      <c r="M15" s="142">
        <v>5.5</v>
      </c>
      <c r="N15" s="142">
        <v>4.5999999999999996</v>
      </c>
      <c r="O15" s="142">
        <v>2.5</v>
      </c>
      <c r="P15" s="142">
        <v>4.3</v>
      </c>
      <c r="Q15" s="142">
        <v>4.5999999999999996</v>
      </c>
      <c r="R15" s="297" t="s">
        <v>23</v>
      </c>
      <c r="S15" s="234"/>
      <c r="T15" s="234"/>
    </row>
    <row r="16" spans="1:21" ht="17.100000000000001" customHeight="1" x14ac:dyDescent="0.25">
      <c r="A16" s="292" t="s">
        <v>246</v>
      </c>
      <c r="B16" s="292"/>
      <c r="C16" s="292"/>
      <c r="D16" s="292"/>
      <c r="E16" s="292"/>
      <c r="F16" s="292"/>
      <c r="G16" s="292"/>
      <c r="H16" s="292"/>
      <c r="I16" s="292"/>
      <c r="J16" s="292"/>
      <c r="K16" s="292"/>
      <c r="L16" s="292"/>
      <c r="M16" s="292"/>
      <c r="N16" s="292"/>
      <c r="O16" s="292"/>
      <c r="P16" s="292"/>
      <c r="Q16" s="292"/>
      <c r="R16" s="292"/>
      <c r="S16" s="268"/>
      <c r="T16" s="268"/>
      <c r="U16" s="268"/>
    </row>
    <row r="17" spans="1:18" x14ac:dyDescent="0.25">
      <c r="A17" s="320" t="s">
        <v>150</v>
      </c>
      <c r="B17" s="320"/>
      <c r="C17" s="320"/>
      <c r="D17" s="320"/>
      <c r="E17" s="320"/>
      <c r="F17" s="320"/>
      <c r="G17" s="320"/>
      <c r="H17" s="320"/>
      <c r="I17" s="320"/>
      <c r="J17" s="320"/>
      <c r="K17" s="320"/>
      <c r="L17" s="320"/>
      <c r="M17" s="320"/>
      <c r="N17" s="320"/>
      <c r="O17" s="320"/>
      <c r="P17" s="320"/>
      <c r="Q17" s="320"/>
      <c r="R17" s="320"/>
    </row>
    <row r="20" spans="1:18" x14ac:dyDescent="0.25">
      <c r="A20" s="37"/>
      <c r="B20" s="194"/>
      <c r="C20" s="18"/>
      <c r="D20" s="18"/>
      <c r="K20" s="18"/>
      <c r="L20" s="18"/>
    </row>
    <row r="21" spans="1:18" x14ac:dyDescent="0.25">
      <c r="A21" s="468"/>
      <c r="B21" s="468"/>
      <c r="C21" s="468"/>
      <c r="D21" s="468"/>
    </row>
    <row r="22" spans="1:18" x14ac:dyDescent="0.25">
      <c r="A22" s="467"/>
      <c r="B22" s="467"/>
      <c r="C22" s="467"/>
      <c r="D22" s="467"/>
    </row>
    <row r="23" spans="1:18" x14ac:dyDescent="0.25">
      <c r="A23" s="459"/>
      <c r="B23" s="459"/>
      <c r="C23" s="459"/>
      <c r="D23" s="459"/>
    </row>
    <row r="24" spans="1:18" x14ac:dyDescent="0.25">
      <c r="A24" s="459"/>
      <c r="B24" s="459"/>
      <c r="C24" s="459"/>
      <c r="D24" s="459"/>
    </row>
    <row r="25" spans="1:18" x14ac:dyDescent="0.25">
      <c r="A25" s="459"/>
      <c r="B25" s="459"/>
      <c r="C25" s="459"/>
      <c r="D25" s="459"/>
    </row>
    <row r="28" spans="1:18" ht="17.100000000000001" customHeight="1" x14ac:dyDescent="0.25">
      <c r="B28" s="108"/>
      <c r="C28" s="108"/>
      <c r="D28" s="108"/>
      <c r="K28" s="108"/>
      <c r="L28" s="108"/>
    </row>
    <row r="29" spans="1:18" ht="17.100000000000001" customHeight="1" x14ac:dyDescent="0.25">
      <c r="B29" s="108"/>
      <c r="C29" s="108"/>
      <c r="D29" s="108"/>
      <c r="K29" s="108"/>
      <c r="L29" s="108"/>
    </row>
    <row r="30" spans="1:18" ht="17.100000000000001" customHeight="1" x14ac:dyDescent="0.25"/>
    <row r="31" spans="1:18" ht="33" customHeight="1" x14ac:dyDescent="0.25"/>
    <row r="32" spans="1:18" ht="17.100000000000001" customHeight="1" x14ac:dyDescent="0.25"/>
  </sheetData>
  <mergeCells count="17">
    <mergeCell ref="A1:R1"/>
    <mergeCell ref="B2:B4"/>
    <mergeCell ref="C2:J2"/>
    <mergeCell ref="A22:D22"/>
    <mergeCell ref="A21:D21"/>
    <mergeCell ref="A23:D23"/>
    <mergeCell ref="M3:P3"/>
    <mergeCell ref="K2:R2"/>
    <mergeCell ref="A25:D25"/>
    <mergeCell ref="A24:D24"/>
    <mergeCell ref="C3:D3"/>
    <mergeCell ref="E3:H3"/>
    <mergeCell ref="A17:R17"/>
    <mergeCell ref="Q3:R3"/>
    <mergeCell ref="A2:A4"/>
    <mergeCell ref="K3:L3"/>
    <mergeCell ref="I3:J3"/>
  </mergeCells>
  <pageMargins left="0.25" right="0.25" top="0.75" bottom="0.75" header="0.3" footer="0.3"/>
  <pageSetup scale="61"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4"/>
  <sheetViews>
    <sheetView showGridLines="0" zoomScaleNormal="100" workbookViewId="0">
      <selection activeCell="B26" sqref="B26"/>
    </sheetView>
  </sheetViews>
  <sheetFormatPr defaultColWidth="8.85546875" defaultRowHeight="15" x14ac:dyDescent="0.25"/>
  <cols>
    <col min="1" max="1" width="4.7109375" style="35" customWidth="1"/>
    <col min="2" max="2" width="55.5703125" style="35" customWidth="1"/>
    <col min="3" max="24" width="8.7109375" style="36" customWidth="1"/>
    <col min="25" max="25" width="9.7109375" style="36" customWidth="1"/>
    <col min="26" max="16384" width="8.85546875" style="35"/>
  </cols>
  <sheetData>
    <row r="1" spans="1:26" s="28" customFormat="1" ht="21" x14ac:dyDescent="0.35">
      <c r="A1" s="338" t="s">
        <v>247</v>
      </c>
      <c r="B1" s="338"/>
      <c r="C1" s="338"/>
      <c r="D1" s="338"/>
      <c r="E1" s="338"/>
      <c r="F1" s="338"/>
      <c r="G1" s="338"/>
      <c r="H1" s="338"/>
      <c r="I1" s="338"/>
      <c r="J1" s="338"/>
      <c r="K1" s="338"/>
      <c r="L1" s="338"/>
      <c r="M1" s="338"/>
      <c r="N1" s="338"/>
      <c r="O1" s="338"/>
      <c r="P1" s="338"/>
      <c r="Q1" s="338"/>
      <c r="R1" s="338"/>
      <c r="S1" s="338"/>
      <c r="T1" s="338"/>
      <c r="U1" s="338"/>
      <c r="V1" s="338"/>
      <c r="W1" s="338"/>
      <c r="X1" s="338"/>
      <c r="Y1" s="81"/>
      <c r="Z1" s="81"/>
    </row>
    <row r="2" spans="1:26" s="28" customFormat="1" ht="17.100000000000001" customHeight="1" x14ac:dyDescent="0.35">
      <c r="A2" s="334" t="s">
        <v>149</v>
      </c>
      <c r="B2" s="343"/>
      <c r="C2" s="339" t="s">
        <v>5</v>
      </c>
      <c r="D2" s="340" t="s">
        <v>5</v>
      </c>
      <c r="E2" s="340" t="s">
        <v>5</v>
      </c>
      <c r="F2" s="340" t="s">
        <v>5</v>
      </c>
      <c r="G2" s="340" t="s">
        <v>5</v>
      </c>
      <c r="H2" s="340" t="s">
        <v>5</v>
      </c>
      <c r="I2" s="340" t="s">
        <v>5</v>
      </c>
      <c r="J2" s="340" t="s">
        <v>5</v>
      </c>
      <c r="K2" s="340" t="s">
        <v>5</v>
      </c>
      <c r="L2" s="340" t="s">
        <v>5</v>
      </c>
      <c r="M2" s="340" t="s">
        <v>5</v>
      </c>
      <c r="N2" s="346" t="s">
        <v>22</v>
      </c>
      <c r="O2" s="347" t="s">
        <v>22</v>
      </c>
      <c r="P2" s="347" t="s">
        <v>22</v>
      </c>
      <c r="Q2" s="347" t="s">
        <v>22</v>
      </c>
      <c r="R2" s="347" t="s">
        <v>22</v>
      </c>
      <c r="S2" s="347" t="s">
        <v>22</v>
      </c>
      <c r="T2" s="347" t="s">
        <v>22</v>
      </c>
      <c r="U2" s="347" t="s">
        <v>22</v>
      </c>
      <c r="V2" s="347" t="s">
        <v>22</v>
      </c>
      <c r="W2" s="347" t="s">
        <v>22</v>
      </c>
      <c r="X2" s="348" t="s">
        <v>22</v>
      </c>
      <c r="Y2" s="81"/>
      <c r="Z2" s="81"/>
    </row>
    <row r="3" spans="1:26" s="30" customFormat="1" ht="17.100000000000001" customHeight="1" x14ac:dyDescent="0.25">
      <c r="A3" s="335" t="s">
        <v>149</v>
      </c>
      <c r="B3" s="344"/>
      <c r="C3" s="341" t="s">
        <v>5</v>
      </c>
      <c r="D3" s="342" t="s">
        <v>5</v>
      </c>
      <c r="E3" s="342" t="s">
        <v>5</v>
      </c>
      <c r="F3" s="342" t="s">
        <v>5</v>
      </c>
      <c r="G3" s="342" t="s">
        <v>5</v>
      </c>
      <c r="H3" s="342" t="s">
        <v>5</v>
      </c>
      <c r="I3" s="342" t="s">
        <v>5</v>
      </c>
      <c r="J3" s="342" t="s">
        <v>5</v>
      </c>
      <c r="K3" s="342" t="s">
        <v>5</v>
      </c>
      <c r="L3" s="342" t="s">
        <v>5</v>
      </c>
      <c r="M3" s="342" t="s">
        <v>5</v>
      </c>
      <c r="N3" s="349" t="s">
        <v>22</v>
      </c>
      <c r="O3" s="350" t="s">
        <v>22</v>
      </c>
      <c r="P3" s="350" t="s">
        <v>22</v>
      </c>
      <c r="Q3" s="350" t="s">
        <v>22</v>
      </c>
      <c r="R3" s="350" t="s">
        <v>22</v>
      </c>
      <c r="S3" s="350" t="s">
        <v>22</v>
      </c>
      <c r="T3" s="350" t="s">
        <v>22</v>
      </c>
      <c r="U3" s="350" t="s">
        <v>22</v>
      </c>
      <c r="V3" s="350" t="s">
        <v>22</v>
      </c>
      <c r="W3" s="350" t="s">
        <v>22</v>
      </c>
      <c r="X3" s="351" t="s">
        <v>22</v>
      </c>
      <c r="Y3" s="31"/>
    </row>
    <row r="4" spans="1:26" s="30" customFormat="1" ht="17.100000000000001" customHeight="1" x14ac:dyDescent="0.25">
      <c r="A4" s="336" t="s">
        <v>149</v>
      </c>
      <c r="B4" s="345"/>
      <c r="C4" s="269">
        <v>2007</v>
      </c>
      <c r="D4" s="63">
        <v>2008</v>
      </c>
      <c r="E4" s="63">
        <v>2009</v>
      </c>
      <c r="F4" s="63">
        <v>2010</v>
      </c>
      <c r="G4" s="63">
        <v>2011</v>
      </c>
      <c r="H4" s="63">
        <v>2012</v>
      </c>
      <c r="I4" s="63">
        <v>2013</v>
      </c>
      <c r="J4" s="63">
        <v>2014</v>
      </c>
      <c r="K4" s="63">
        <v>2015</v>
      </c>
      <c r="L4" s="63">
        <v>2016</v>
      </c>
      <c r="M4" s="63">
        <v>2017</v>
      </c>
      <c r="N4" s="63">
        <v>2007</v>
      </c>
      <c r="O4" s="63">
        <v>2008</v>
      </c>
      <c r="P4" s="63">
        <v>2009</v>
      </c>
      <c r="Q4" s="63">
        <v>2010</v>
      </c>
      <c r="R4" s="63">
        <v>2011</v>
      </c>
      <c r="S4" s="63">
        <v>2012</v>
      </c>
      <c r="T4" s="63">
        <v>2013</v>
      </c>
      <c r="U4" s="63">
        <v>2014</v>
      </c>
      <c r="V4" s="63">
        <v>2015</v>
      </c>
      <c r="W4" s="63">
        <v>2016</v>
      </c>
      <c r="X4" s="63">
        <v>2017</v>
      </c>
      <c r="Y4" s="56"/>
    </row>
    <row r="5" spans="1:26" s="33" customFormat="1" x14ac:dyDescent="0.25">
      <c r="A5" s="240">
        <v>1</v>
      </c>
      <c r="B5" s="311" t="s">
        <v>13</v>
      </c>
      <c r="C5" s="77">
        <v>-25.8</v>
      </c>
      <c r="D5" s="78">
        <v>-5.7</v>
      </c>
      <c r="E5" s="78">
        <v>30.2</v>
      </c>
      <c r="F5" s="78">
        <v>27.7</v>
      </c>
      <c r="G5" s="78">
        <v>24.7</v>
      </c>
      <c r="H5" s="78">
        <v>41.8</v>
      </c>
      <c r="I5" s="78">
        <v>93.3</v>
      </c>
      <c r="J5" s="78">
        <v>94.1</v>
      </c>
      <c r="K5" s="78">
        <v>98.6</v>
      </c>
      <c r="L5" s="78">
        <v>82.7</v>
      </c>
      <c r="M5" s="79">
        <v>94.8</v>
      </c>
      <c r="N5" s="91">
        <v>-0.2</v>
      </c>
      <c r="O5" s="72">
        <v>0</v>
      </c>
      <c r="P5" s="72">
        <v>0.2</v>
      </c>
      <c r="Q5" s="72">
        <v>0.2</v>
      </c>
      <c r="R5" s="72">
        <v>0.2</v>
      </c>
      <c r="S5" s="72">
        <v>0.3</v>
      </c>
      <c r="T5" s="72">
        <v>0.6</v>
      </c>
      <c r="U5" s="72">
        <v>0.5</v>
      </c>
      <c r="V5" s="72">
        <v>0.5</v>
      </c>
      <c r="W5" s="72">
        <v>0.4</v>
      </c>
      <c r="X5" s="94">
        <v>0.5</v>
      </c>
      <c r="Y5" s="32"/>
    </row>
    <row r="6" spans="1:26" s="30" customFormat="1" x14ac:dyDescent="0.25">
      <c r="A6" s="241">
        <f>+A5+1</f>
        <v>2</v>
      </c>
      <c r="B6" s="304" t="s">
        <v>11</v>
      </c>
      <c r="C6" s="92">
        <v>-44.1</v>
      </c>
      <c r="D6" s="93">
        <v>-37.299999999999997</v>
      </c>
      <c r="E6" s="93">
        <v>-4.8</v>
      </c>
      <c r="F6" s="93">
        <v>-16.399999999999999</v>
      </c>
      <c r="G6" s="93">
        <v>-48.2</v>
      </c>
      <c r="H6" s="93">
        <v>-43.8</v>
      </c>
      <c r="I6" s="93">
        <v>-44</v>
      </c>
      <c r="J6" s="93">
        <v>-39.6</v>
      </c>
      <c r="K6" s="93">
        <v>-37.700000000000003</v>
      </c>
      <c r="L6" s="93">
        <v>-53.8</v>
      </c>
      <c r="M6" s="95">
        <v>-74.099999999999994</v>
      </c>
      <c r="N6" s="96">
        <v>-0.5</v>
      </c>
      <c r="O6" s="97">
        <v>-0.4</v>
      </c>
      <c r="P6" s="97">
        <v>0</v>
      </c>
      <c r="Q6" s="97">
        <v>-0.2</v>
      </c>
      <c r="R6" s="97">
        <v>-0.5</v>
      </c>
      <c r="S6" s="97">
        <v>-0.4</v>
      </c>
      <c r="T6" s="97">
        <v>-0.4</v>
      </c>
      <c r="U6" s="97">
        <v>-0.3</v>
      </c>
      <c r="V6" s="97">
        <v>-0.3</v>
      </c>
      <c r="W6" s="97">
        <v>-0.4</v>
      </c>
      <c r="X6" s="98">
        <v>-0.6</v>
      </c>
      <c r="Y6" s="29"/>
    </row>
    <row r="7" spans="1:26" s="30" customFormat="1" x14ac:dyDescent="0.25">
      <c r="A7" s="241">
        <f t="shared" ref="A7:A70" si="0">+A6+1</f>
        <v>3</v>
      </c>
      <c r="B7" s="305" t="s">
        <v>24</v>
      </c>
      <c r="C7" s="92">
        <v>5.5</v>
      </c>
      <c r="D7" s="93">
        <v>-12.5</v>
      </c>
      <c r="E7" s="93">
        <v>-18.399999999999999</v>
      </c>
      <c r="F7" s="93">
        <v>-45</v>
      </c>
      <c r="G7" s="93">
        <v>-78.3</v>
      </c>
      <c r="H7" s="93">
        <v>-101.3</v>
      </c>
      <c r="I7" s="93">
        <v>-104.5</v>
      </c>
      <c r="J7" s="93">
        <v>-108.9</v>
      </c>
      <c r="K7" s="93">
        <v>-113.5</v>
      </c>
      <c r="L7" s="93">
        <v>-125.1</v>
      </c>
      <c r="M7" s="95">
        <v>-139.19999999999999</v>
      </c>
      <c r="N7" s="96">
        <v>0.2</v>
      </c>
      <c r="O7" s="97">
        <v>-0.4</v>
      </c>
      <c r="P7" s="97">
        <v>-0.6</v>
      </c>
      <c r="Q7" s="97">
        <v>-1.3</v>
      </c>
      <c r="R7" s="97">
        <v>-2.2000000000000002</v>
      </c>
      <c r="S7" s="97">
        <v>-2.7</v>
      </c>
      <c r="T7" s="97">
        <v>-2.7</v>
      </c>
      <c r="U7" s="97">
        <v>-2.7</v>
      </c>
      <c r="V7" s="97">
        <v>-2.8</v>
      </c>
      <c r="W7" s="97">
        <v>-3</v>
      </c>
      <c r="X7" s="98">
        <v>-3.2</v>
      </c>
      <c r="Y7" s="29"/>
    </row>
    <row r="8" spans="1:26" s="30" customFormat="1" x14ac:dyDescent="0.25">
      <c r="A8" s="241">
        <f t="shared" si="0"/>
        <v>4</v>
      </c>
      <c r="B8" s="306" t="s">
        <v>25</v>
      </c>
      <c r="C8" s="92">
        <v>3.4</v>
      </c>
      <c r="D8" s="93">
        <v>-3.5</v>
      </c>
      <c r="E8" s="93">
        <v>-11.2</v>
      </c>
      <c r="F8" s="93">
        <v>-21.7</v>
      </c>
      <c r="G8" s="93">
        <v>-31.8</v>
      </c>
      <c r="H8" s="93">
        <v>-47.6</v>
      </c>
      <c r="I8" s="93">
        <v>-52.3</v>
      </c>
      <c r="J8" s="93">
        <v>-54</v>
      </c>
      <c r="K8" s="93">
        <v>-60.6</v>
      </c>
      <c r="L8" s="93">
        <v>-64.400000000000006</v>
      </c>
      <c r="M8" s="95">
        <v>-67.3</v>
      </c>
      <c r="N8" s="96">
        <v>0.3</v>
      </c>
      <c r="O8" s="97">
        <v>-0.3</v>
      </c>
      <c r="P8" s="97">
        <v>-1.1000000000000001</v>
      </c>
      <c r="Q8" s="97">
        <v>-2</v>
      </c>
      <c r="R8" s="97">
        <v>-2.8</v>
      </c>
      <c r="S8" s="97">
        <v>-4</v>
      </c>
      <c r="T8" s="97">
        <v>-4.2</v>
      </c>
      <c r="U8" s="97">
        <v>-4.2</v>
      </c>
      <c r="V8" s="97">
        <v>-4.4000000000000004</v>
      </c>
      <c r="W8" s="97">
        <v>-4.5999999999999996</v>
      </c>
      <c r="X8" s="98">
        <v>-4.5999999999999996</v>
      </c>
      <c r="Y8" s="29"/>
    </row>
    <row r="9" spans="1:26" s="30" customFormat="1" x14ac:dyDescent="0.25">
      <c r="A9" s="241">
        <f t="shared" si="0"/>
        <v>5</v>
      </c>
      <c r="B9" s="306" t="s">
        <v>26</v>
      </c>
      <c r="C9" s="92">
        <v>2</v>
      </c>
      <c r="D9" s="93">
        <v>-9</v>
      </c>
      <c r="E9" s="93">
        <v>-7.2</v>
      </c>
      <c r="F9" s="93">
        <v>-23.3</v>
      </c>
      <c r="G9" s="93">
        <v>-46.5</v>
      </c>
      <c r="H9" s="93">
        <v>-53.7</v>
      </c>
      <c r="I9" s="93">
        <v>-52.3</v>
      </c>
      <c r="J9" s="93">
        <v>-54.9</v>
      </c>
      <c r="K9" s="93">
        <v>-52.9</v>
      </c>
      <c r="L9" s="93">
        <v>-60.7</v>
      </c>
      <c r="M9" s="95">
        <v>-71.900000000000006</v>
      </c>
      <c r="N9" s="96">
        <v>0.1</v>
      </c>
      <c r="O9" s="97">
        <v>-0.4</v>
      </c>
      <c r="P9" s="97">
        <v>-0.3</v>
      </c>
      <c r="Q9" s="97">
        <v>-1</v>
      </c>
      <c r="R9" s="97">
        <v>-1.9</v>
      </c>
      <c r="S9" s="97">
        <v>-2.1</v>
      </c>
      <c r="T9" s="97">
        <v>-2</v>
      </c>
      <c r="U9" s="97">
        <v>-2.1</v>
      </c>
      <c r="V9" s="97">
        <v>-2</v>
      </c>
      <c r="W9" s="97">
        <v>-2.2000000000000002</v>
      </c>
      <c r="X9" s="98">
        <v>-2.5</v>
      </c>
      <c r="Y9" s="29"/>
    </row>
    <row r="10" spans="1:26" s="30" customFormat="1" x14ac:dyDescent="0.25">
      <c r="A10" s="241">
        <f t="shared" si="0"/>
        <v>6</v>
      </c>
      <c r="B10" s="305" t="s">
        <v>14</v>
      </c>
      <c r="C10" s="92">
        <v>-49.5</v>
      </c>
      <c r="D10" s="93">
        <v>-24.8</v>
      </c>
      <c r="E10" s="93">
        <v>13.7</v>
      </c>
      <c r="F10" s="93">
        <v>28.6</v>
      </c>
      <c r="G10" s="93">
        <v>30.2</v>
      </c>
      <c r="H10" s="93">
        <v>57.5</v>
      </c>
      <c r="I10" s="93">
        <v>60.6</v>
      </c>
      <c r="J10" s="93">
        <v>69.3</v>
      </c>
      <c r="K10" s="93">
        <v>75.8</v>
      </c>
      <c r="L10" s="93">
        <v>71.3</v>
      </c>
      <c r="M10" s="95">
        <v>65.099999999999994</v>
      </c>
      <c r="N10" s="96">
        <v>-0.8</v>
      </c>
      <c r="O10" s="97">
        <v>-0.4</v>
      </c>
      <c r="P10" s="97">
        <v>0.2</v>
      </c>
      <c r="Q10" s="97">
        <v>0.4</v>
      </c>
      <c r="R10" s="97">
        <v>0.4</v>
      </c>
      <c r="S10" s="97">
        <v>0.8</v>
      </c>
      <c r="T10" s="97">
        <v>0.8</v>
      </c>
      <c r="U10" s="97">
        <v>0.9</v>
      </c>
      <c r="V10" s="97">
        <v>0.9</v>
      </c>
      <c r="W10" s="97">
        <v>0.8</v>
      </c>
      <c r="X10" s="98">
        <v>0.7</v>
      </c>
      <c r="Y10" s="29"/>
    </row>
    <row r="11" spans="1:26" s="30" customFormat="1" x14ac:dyDescent="0.25">
      <c r="A11" s="241">
        <f t="shared" si="0"/>
        <v>7</v>
      </c>
      <c r="B11" s="304" t="s">
        <v>156</v>
      </c>
      <c r="C11" s="92">
        <v>29.3</v>
      </c>
      <c r="D11" s="93">
        <v>52.8</v>
      </c>
      <c r="E11" s="93">
        <v>51.5</v>
      </c>
      <c r="F11" s="93">
        <v>64.7</v>
      </c>
      <c r="G11" s="93">
        <v>92.7</v>
      </c>
      <c r="H11" s="93">
        <v>110.1</v>
      </c>
      <c r="I11" s="93">
        <v>119.7</v>
      </c>
      <c r="J11" s="93">
        <v>122.5</v>
      </c>
      <c r="K11" s="93">
        <v>118.4</v>
      </c>
      <c r="L11" s="93">
        <v>112.7</v>
      </c>
      <c r="M11" s="95">
        <v>155.1</v>
      </c>
      <c r="N11" s="96">
        <v>1.1000000000000001</v>
      </c>
      <c r="O11" s="97">
        <v>2.2000000000000002</v>
      </c>
      <c r="P11" s="97">
        <v>2.7</v>
      </c>
      <c r="Q11" s="97">
        <v>3.1</v>
      </c>
      <c r="R11" s="97">
        <v>4.0999999999999996</v>
      </c>
      <c r="S11" s="97">
        <v>4.4000000000000004</v>
      </c>
      <c r="T11" s="97">
        <v>4.4000000000000004</v>
      </c>
      <c r="U11" s="97">
        <v>4.2</v>
      </c>
      <c r="V11" s="97">
        <v>3.8</v>
      </c>
      <c r="W11" s="97">
        <v>3.7</v>
      </c>
      <c r="X11" s="98">
        <v>4.8</v>
      </c>
      <c r="Y11" s="29"/>
    </row>
    <row r="12" spans="1:26" s="30" customFormat="1" x14ac:dyDescent="0.25">
      <c r="A12" s="241">
        <f t="shared" si="0"/>
        <v>8</v>
      </c>
      <c r="B12" s="305" t="s">
        <v>27</v>
      </c>
      <c r="C12" s="92">
        <v>29.8</v>
      </c>
      <c r="D12" s="93">
        <v>50</v>
      </c>
      <c r="E12" s="93">
        <v>54.7</v>
      </c>
      <c r="F12" s="93">
        <v>72.3</v>
      </c>
      <c r="G12" s="93">
        <v>88.2</v>
      </c>
      <c r="H12" s="93">
        <v>100.6</v>
      </c>
      <c r="I12" s="93">
        <v>107.6</v>
      </c>
      <c r="J12" s="93">
        <v>116</v>
      </c>
      <c r="K12" s="93">
        <v>101.6</v>
      </c>
      <c r="L12" s="93">
        <v>118.8</v>
      </c>
      <c r="M12" s="95">
        <v>145.30000000000001</v>
      </c>
      <c r="N12" s="96">
        <v>1.1000000000000001</v>
      </c>
      <c r="O12" s="97">
        <v>2</v>
      </c>
      <c r="P12" s="97">
        <v>2.7</v>
      </c>
      <c r="Q12" s="97">
        <v>3.5</v>
      </c>
      <c r="R12" s="97">
        <v>4</v>
      </c>
      <c r="S12" s="97">
        <v>4.0999999999999996</v>
      </c>
      <c r="T12" s="97">
        <v>4.0999999999999996</v>
      </c>
      <c r="U12" s="97">
        <v>4.0999999999999996</v>
      </c>
      <c r="V12" s="97">
        <v>3.4</v>
      </c>
      <c r="W12" s="97">
        <v>3.9</v>
      </c>
      <c r="X12" s="98">
        <v>4.5</v>
      </c>
      <c r="Y12" s="29"/>
    </row>
    <row r="13" spans="1:26" s="30" customFormat="1" x14ac:dyDescent="0.25">
      <c r="A13" s="241">
        <f t="shared" si="0"/>
        <v>9</v>
      </c>
      <c r="B13" s="306" t="s">
        <v>28</v>
      </c>
      <c r="C13" s="92">
        <v>27.9</v>
      </c>
      <c r="D13" s="93">
        <v>49.9</v>
      </c>
      <c r="E13" s="93">
        <v>57</v>
      </c>
      <c r="F13" s="93">
        <v>76.8</v>
      </c>
      <c r="G13" s="93">
        <v>95.4</v>
      </c>
      <c r="H13" s="93">
        <v>110.9</v>
      </c>
      <c r="I13" s="93">
        <v>117.1</v>
      </c>
      <c r="J13" s="93">
        <v>126</v>
      </c>
      <c r="K13" s="93">
        <v>113.4</v>
      </c>
      <c r="L13" s="93">
        <v>125.8</v>
      </c>
      <c r="M13" s="95">
        <v>138.30000000000001</v>
      </c>
      <c r="N13" s="96">
        <v>1.5</v>
      </c>
      <c r="O13" s="97">
        <v>2.6</v>
      </c>
      <c r="P13" s="97">
        <v>3.5</v>
      </c>
      <c r="Q13" s="97">
        <v>4.5999999999999996</v>
      </c>
      <c r="R13" s="97">
        <v>5.3</v>
      </c>
      <c r="S13" s="97">
        <v>5.5</v>
      </c>
      <c r="T13" s="97">
        <v>5.6</v>
      </c>
      <c r="U13" s="97">
        <v>5.6</v>
      </c>
      <c r="V13" s="97">
        <v>4.9000000000000004</v>
      </c>
      <c r="W13" s="97">
        <v>5.4</v>
      </c>
      <c r="X13" s="98">
        <v>5.6</v>
      </c>
      <c r="Y13" s="29"/>
    </row>
    <row r="14" spans="1:26" s="30" customFormat="1" x14ac:dyDescent="0.25">
      <c r="A14" s="241">
        <f t="shared" si="0"/>
        <v>10</v>
      </c>
      <c r="B14" s="307" t="s">
        <v>29</v>
      </c>
      <c r="C14" s="92">
        <v>13.4</v>
      </c>
      <c r="D14" s="93">
        <v>18.7</v>
      </c>
      <c r="E14" s="93">
        <v>17.600000000000001</v>
      </c>
      <c r="F14" s="93">
        <v>17.7</v>
      </c>
      <c r="G14" s="93">
        <v>22.8</v>
      </c>
      <c r="H14" s="93">
        <v>31.4</v>
      </c>
      <c r="I14" s="93">
        <v>28.9</v>
      </c>
      <c r="J14" s="93">
        <v>39.6</v>
      </c>
      <c r="K14" s="93">
        <v>34.700000000000003</v>
      </c>
      <c r="L14" s="93">
        <v>29.5</v>
      </c>
      <c r="M14" s="95">
        <v>25.3</v>
      </c>
      <c r="N14" s="96">
        <v>2.7</v>
      </c>
      <c r="O14" s="97">
        <v>3.4</v>
      </c>
      <c r="P14" s="97">
        <v>4</v>
      </c>
      <c r="Q14" s="97">
        <v>4.9000000000000004</v>
      </c>
      <c r="R14" s="97">
        <v>6</v>
      </c>
      <c r="S14" s="97">
        <v>7</v>
      </c>
      <c r="T14" s="97">
        <v>6.2</v>
      </c>
      <c r="U14" s="97">
        <v>7.4</v>
      </c>
      <c r="V14" s="97">
        <v>6.5</v>
      </c>
      <c r="W14" s="97">
        <v>5.7</v>
      </c>
      <c r="X14" s="98">
        <v>4.5</v>
      </c>
      <c r="Y14" s="29"/>
    </row>
    <row r="15" spans="1:26" s="30" customFormat="1" x14ac:dyDescent="0.25">
      <c r="A15" s="241">
        <f t="shared" si="0"/>
        <v>11</v>
      </c>
      <c r="B15" s="307" t="s">
        <v>30</v>
      </c>
      <c r="C15" s="92">
        <v>7.7</v>
      </c>
      <c r="D15" s="93">
        <v>20.2</v>
      </c>
      <c r="E15" s="93">
        <v>26</v>
      </c>
      <c r="F15" s="93">
        <v>45.2</v>
      </c>
      <c r="G15" s="93">
        <v>43</v>
      </c>
      <c r="H15" s="93">
        <v>45.5</v>
      </c>
      <c r="I15" s="93">
        <v>44.2</v>
      </c>
      <c r="J15" s="93">
        <v>44.3</v>
      </c>
      <c r="K15" s="93">
        <v>36.4</v>
      </c>
      <c r="L15" s="93">
        <v>47</v>
      </c>
      <c r="M15" s="95">
        <v>52</v>
      </c>
      <c r="N15" s="96">
        <v>0.9</v>
      </c>
      <c r="O15" s="97">
        <v>2.5</v>
      </c>
      <c r="P15" s="97">
        <v>4</v>
      </c>
      <c r="Q15" s="97">
        <v>6.2</v>
      </c>
      <c r="R15" s="97">
        <v>5.0999999999999996</v>
      </c>
      <c r="S15" s="97">
        <v>4.8</v>
      </c>
      <c r="T15" s="97">
        <v>4.5</v>
      </c>
      <c r="U15" s="97">
        <v>4.2</v>
      </c>
      <c r="V15" s="97">
        <v>3.4</v>
      </c>
      <c r="W15" s="97">
        <v>4.5</v>
      </c>
      <c r="X15" s="98">
        <v>4.7</v>
      </c>
      <c r="Y15" s="29"/>
    </row>
    <row r="16" spans="1:26" s="30" customFormat="1" x14ac:dyDescent="0.25">
      <c r="A16" s="241">
        <f t="shared" si="0"/>
        <v>12</v>
      </c>
      <c r="B16" s="307" t="s">
        <v>31</v>
      </c>
      <c r="C16" s="92">
        <v>6.9</v>
      </c>
      <c r="D16" s="93">
        <v>11</v>
      </c>
      <c r="E16" s="93">
        <v>13.4</v>
      </c>
      <c r="F16" s="93">
        <v>13.8</v>
      </c>
      <c r="G16" s="93">
        <v>29.5</v>
      </c>
      <c r="H16" s="93">
        <v>34</v>
      </c>
      <c r="I16" s="93">
        <v>44</v>
      </c>
      <c r="J16" s="93">
        <v>42.1</v>
      </c>
      <c r="K16" s="93">
        <v>42.3</v>
      </c>
      <c r="L16" s="93">
        <v>49.4</v>
      </c>
      <c r="M16" s="95">
        <v>61</v>
      </c>
      <c r="N16" s="96">
        <v>1.3</v>
      </c>
      <c r="O16" s="97">
        <v>1.9</v>
      </c>
      <c r="P16" s="97">
        <v>2.4</v>
      </c>
      <c r="Q16" s="97">
        <v>2.4</v>
      </c>
      <c r="R16" s="97">
        <v>5</v>
      </c>
      <c r="S16" s="97">
        <v>5.5</v>
      </c>
      <c r="T16" s="97">
        <v>6.8</v>
      </c>
      <c r="U16" s="97">
        <v>6.2</v>
      </c>
      <c r="V16" s="97">
        <v>5.9</v>
      </c>
      <c r="W16" s="97">
        <v>6.5</v>
      </c>
      <c r="X16" s="98">
        <v>7.7</v>
      </c>
      <c r="Y16" s="29"/>
    </row>
    <row r="17" spans="1:25" s="30" customFormat="1" x14ac:dyDescent="0.25">
      <c r="A17" s="241">
        <f t="shared" si="0"/>
        <v>13</v>
      </c>
      <c r="B17" s="306" t="s">
        <v>32</v>
      </c>
      <c r="C17" s="92">
        <v>1.8</v>
      </c>
      <c r="D17" s="93">
        <v>0.1</v>
      </c>
      <c r="E17" s="93">
        <v>-2.2000000000000002</v>
      </c>
      <c r="F17" s="93">
        <v>-4.5</v>
      </c>
      <c r="G17" s="93">
        <v>-7.2</v>
      </c>
      <c r="H17" s="93">
        <v>-10.199999999999999</v>
      </c>
      <c r="I17" s="93">
        <v>-9.6</v>
      </c>
      <c r="J17" s="93">
        <v>-10</v>
      </c>
      <c r="K17" s="93">
        <v>-11.8</v>
      </c>
      <c r="L17" s="93">
        <v>-7</v>
      </c>
      <c r="M17" s="93">
        <v>7</v>
      </c>
      <c r="N17" s="96">
        <v>0.3</v>
      </c>
      <c r="O17" s="97">
        <v>0</v>
      </c>
      <c r="P17" s="97">
        <v>-0.6</v>
      </c>
      <c r="Q17" s="97">
        <v>-1.2</v>
      </c>
      <c r="R17" s="97">
        <v>-1.9</v>
      </c>
      <c r="S17" s="97">
        <v>-2.2999999999999998</v>
      </c>
      <c r="T17" s="97">
        <v>-1.8</v>
      </c>
      <c r="U17" s="97">
        <v>-1.8</v>
      </c>
      <c r="V17" s="97">
        <v>-1.8</v>
      </c>
      <c r="W17" s="97">
        <v>-1</v>
      </c>
      <c r="X17" s="98">
        <v>0.9</v>
      </c>
      <c r="Y17" s="29"/>
    </row>
    <row r="18" spans="1:25" s="30" customFormat="1" x14ac:dyDescent="0.25">
      <c r="A18" s="241">
        <f t="shared" si="0"/>
        <v>14</v>
      </c>
      <c r="B18" s="305" t="s">
        <v>157</v>
      </c>
      <c r="C18" s="92">
        <v>-0.5</v>
      </c>
      <c r="D18" s="93">
        <v>2.8</v>
      </c>
      <c r="E18" s="93">
        <v>-3.2</v>
      </c>
      <c r="F18" s="93">
        <v>-7.6</v>
      </c>
      <c r="G18" s="93">
        <v>4.5</v>
      </c>
      <c r="H18" s="93">
        <v>9.4</v>
      </c>
      <c r="I18" s="93">
        <v>12.1</v>
      </c>
      <c r="J18" s="93">
        <v>6.5</v>
      </c>
      <c r="K18" s="93">
        <v>16.8</v>
      </c>
      <c r="L18" s="93">
        <v>-6.1</v>
      </c>
      <c r="M18" s="93">
        <v>9.8000000000000007</v>
      </c>
      <c r="N18" s="294" t="s">
        <v>23</v>
      </c>
      <c r="O18" s="293" t="s">
        <v>23</v>
      </c>
      <c r="P18" s="293" t="s">
        <v>23</v>
      </c>
      <c r="Q18" s="293" t="s">
        <v>23</v>
      </c>
      <c r="R18" s="293" t="s">
        <v>23</v>
      </c>
      <c r="S18" s="293" t="s">
        <v>23</v>
      </c>
      <c r="T18" s="293" t="s">
        <v>23</v>
      </c>
      <c r="U18" s="293" t="s">
        <v>23</v>
      </c>
      <c r="V18" s="293" t="s">
        <v>23</v>
      </c>
      <c r="W18" s="293" t="s">
        <v>23</v>
      </c>
      <c r="X18" s="295" t="s">
        <v>23</v>
      </c>
      <c r="Y18" s="29"/>
    </row>
    <row r="19" spans="1:25" s="30" customFormat="1" x14ac:dyDescent="0.25">
      <c r="A19" s="241">
        <f t="shared" si="0"/>
        <v>15</v>
      </c>
      <c r="B19" s="304" t="s">
        <v>33</v>
      </c>
      <c r="C19" s="92">
        <v>0.1</v>
      </c>
      <c r="D19" s="93">
        <v>0</v>
      </c>
      <c r="E19" s="93">
        <v>-1</v>
      </c>
      <c r="F19" s="93">
        <v>-1.2</v>
      </c>
      <c r="G19" s="93">
        <v>0.5</v>
      </c>
      <c r="H19" s="93">
        <v>-2.9</v>
      </c>
      <c r="I19" s="93">
        <v>1.2</v>
      </c>
      <c r="J19" s="93">
        <v>1.3</v>
      </c>
      <c r="K19" s="93">
        <v>2.6</v>
      </c>
      <c r="L19" s="93">
        <v>0.7</v>
      </c>
      <c r="M19" s="93">
        <v>-6.9</v>
      </c>
      <c r="N19" s="294" t="s">
        <v>23</v>
      </c>
      <c r="O19" s="293" t="s">
        <v>23</v>
      </c>
      <c r="P19" s="293" t="s">
        <v>23</v>
      </c>
      <c r="Q19" s="293" t="s">
        <v>23</v>
      </c>
      <c r="R19" s="293" t="s">
        <v>23</v>
      </c>
      <c r="S19" s="293" t="s">
        <v>23</v>
      </c>
      <c r="T19" s="293" t="s">
        <v>23</v>
      </c>
      <c r="U19" s="293" t="s">
        <v>23</v>
      </c>
      <c r="V19" s="293" t="s">
        <v>23</v>
      </c>
      <c r="W19" s="293" t="s">
        <v>23</v>
      </c>
      <c r="X19" s="295" t="s">
        <v>23</v>
      </c>
      <c r="Y19" s="165"/>
    </row>
    <row r="20" spans="1:25" s="30" customFormat="1" x14ac:dyDescent="0.25">
      <c r="A20" s="241">
        <f t="shared" si="0"/>
        <v>16</v>
      </c>
      <c r="B20" s="305" t="s">
        <v>12</v>
      </c>
      <c r="C20" s="92">
        <v>-3.8</v>
      </c>
      <c r="D20" s="93">
        <v>-4.9000000000000004</v>
      </c>
      <c r="E20" s="93">
        <v>-5.7</v>
      </c>
      <c r="F20" s="93">
        <v>-6.1</v>
      </c>
      <c r="G20" s="93">
        <v>-3.4</v>
      </c>
      <c r="H20" s="93">
        <v>-6.9</v>
      </c>
      <c r="I20" s="93">
        <v>-3.2</v>
      </c>
      <c r="J20" s="93">
        <v>-2.6</v>
      </c>
      <c r="K20" s="93">
        <v>0.1</v>
      </c>
      <c r="L20" s="93">
        <v>3</v>
      </c>
      <c r="M20" s="93">
        <v>6.2</v>
      </c>
      <c r="N20" s="96">
        <v>-0.2</v>
      </c>
      <c r="O20" s="97">
        <v>-0.3</v>
      </c>
      <c r="P20" s="97">
        <v>-0.4</v>
      </c>
      <c r="Q20" s="97">
        <v>-0.3</v>
      </c>
      <c r="R20" s="97">
        <v>-0.2</v>
      </c>
      <c r="S20" s="97">
        <v>-0.3</v>
      </c>
      <c r="T20" s="97">
        <v>-0.1</v>
      </c>
      <c r="U20" s="97">
        <v>-0.1</v>
      </c>
      <c r="V20" s="97">
        <v>0</v>
      </c>
      <c r="W20" s="97">
        <v>0.1</v>
      </c>
      <c r="X20" s="98">
        <v>0.3</v>
      </c>
      <c r="Y20" s="165"/>
    </row>
    <row r="21" spans="1:25" s="30" customFormat="1" x14ac:dyDescent="0.25">
      <c r="A21" s="241">
        <f t="shared" si="0"/>
        <v>17</v>
      </c>
      <c r="B21" s="306" t="s">
        <v>24</v>
      </c>
      <c r="C21" s="92">
        <v>-5.2</v>
      </c>
      <c r="D21" s="93">
        <v>-6.3</v>
      </c>
      <c r="E21" s="93">
        <v>-6.7</v>
      </c>
      <c r="F21" s="93">
        <v>-7.2</v>
      </c>
      <c r="G21" s="93">
        <v>-4.5999999999999996</v>
      </c>
      <c r="H21" s="93">
        <v>-4.4000000000000004</v>
      </c>
      <c r="I21" s="93">
        <v>-3.5</v>
      </c>
      <c r="J21" s="93">
        <v>-3</v>
      </c>
      <c r="K21" s="93">
        <v>-2.9</v>
      </c>
      <c r="L21" s="93">
        <v>-3.4</v>
      </c>
      <c r="M21" s="95">
        <v>-11</v>
      </c>
      <c r="N21" s="96">
        <v>-0.4</v>
      </c>
      <c r="O21" s="97">
        <v>-0.5</v>
      </c>
      <c r="P21" s="97">
        <v>-0.6</v>
      </c>
      <c r="Q21" s="97">
        <v>-0.6</v>
      </c>
      <c r="R21" s="97">
        <v>-0.3</v>
      </c>
      <c r="S21" s="97">
        <v>-0.3</v>
      </c>
      <c r="T21" s="97">
        <v>-0.2</v>
      </c>
      <c r="U21" s="97">
        <v>-0.2</v>
      </c>
      <c r="V21" s="97">
        <v>-0.2</v>
      </c>
      <c r="W21" s="97">
        <v>-0.2</v>
      </c>
      <c r="X21" s="98">
        <v>-0.7</v>
      </c>
      <c r="Y21" s="29"/>
    </row>
    <row r="22" spans="1:25" s="30" customFormat="1" x14ac:dyDescent="0.25">
      <c r="A22" s="241">
        <f t="shared" si="0"/>
        <v>18</v>
      </c>
      <c r="B22" s="306" t="s">
        <v>14</v>
      </c>
      <c r="C22" s="92">
        <v>1.4</v>
      </c>
      <c r="D22" s="93">
        <v>1.4</v>
      </c>
      <c r="E22" s="93">
        <v>0.9</v>
      </c>
      <c r="F22" s="93">
        <v>1.1000000000000001</v>
      </c>
      <c r="G22" s="93">
        <v>1.2</v>
      </c>
      <c r="H22" s="93">
        <v>-2.5</v>
      </c>
      <c r="I22" s="93">
        <v>0.3</v>
      </c>
      <c r="J22" s="93">
        <v>0.4</v>
      </c>
      <c r="K22" s="93">
        <v>3</v>
      </c>
      <c r="L22" s="93">
        <v>6.4</v>
      </c>
      <c r="M22" s="95">
        <v>17.100000000000001</v>
      </c>
      <c r="N22" s="96">
        <v>0.3</v>
      </c>
      <c r="O22" s="97">
        <v>0.3</v>
      </c>
      <c r="P22" s="97">
        <v>0.2</v>
      </c>
      <c r="Q22" s="97">
        <v>0.2</v>
      </c>
      <c r="R22" s="97">
        <v>0.2</v>
      </c>
      <c r="S22" s="97">
        <v>-0.4</v>
      </c>
      <c r="T22" s="97">
        <v>0</v>
      </c>
      <c r="U22" s="97">
        <v>0.1</v>
      </c>
      <c r="V22" s="97">
        <v>0.4</v>
      </c>
      <c r="W22" s="97">
        <v>0.8</v>
      </c>
      <c r="X22" s="98">
        <v>2.1</v>
      </c>
      <c r="Y22" s="165"/>
    </row>
    <row r="23" spans="1:25" s="30" customFormat="1" x14ac:dyDescent="0.25">
      <c r="A23" s="241">
        <f t="shared" si="0"/>
        <v>19</v>
      </c>
      <c r="B23" s="305" t="s">
        <v>34</v>
      </c>
      <c r="C23" s="92">
        <v>-3.9</v>
      </c>
      <c r="D23" s="93">
        <v>-4.9000000000000004</v>
      </c>
      <c r="E23" s="93">
        <v>-4.7</v>
      </c>
      <c r="F23" s="93">
        <v>-4.8</v>
      </c>
      <c r="G23" s="93">
        <v>-3.9</v>
      </c>
      <c r="H23" s="93">
        <v>-4</v>
      </c>
      <c r="I23" s="93">
        <v>-4.4000000000000004</v>
      </c>
      <c r="J23" s="93">
        <v>-3.9</v>
      </c>
      <c r="K23" s="93">
        <v>-2.5</v>
      </c>
      <c r="L23" s="93">
        <v>2.2999999999999998</v>
      </c>
      <c r="M23" s="95">
        <v>13</v>
      </c>
      <c r="N23" s="96">
        <v>-0.2</v>
      </c>
      <c r="O23" s="97">
        <v>-0.2</v>
      </c>
      <c r="P23" s="97">
        <v>-0.2</v>
      </c>
      <c r="Q23" s="97">
        <v>-0.2</v>
      </c>
      <c r="R23" s="97">
        <v>-0.1</v>
      </c>
      <c r="S23" s="97">
        <v>-0.1</v>
      </c>
      <c r="T23" s="97">
        <v>-0.2</v>
      </c>
      <c r="U23" s="97">
        <v>-0.1</v>
      </c>
      <c r="V23" s="97">
        <v>-0.1</v>
      </c>
      <c r="W23" s="97">
        <v>0.1</v>
      </c>
      <c r="X23" s="98">
        <v>0.4</v>
      </c>
      <c r="Y23" s="29"/>
    </row>
    <row r="24" spans="1:25" s="30" customFormat="1" x14ac:dyDescent="0.25">
      <c r="A24" s="241">
        <f t="shared" si="0"/>
        <v>20</v>
      </c>
      <c r="B24" s="306" t="s">
        <v>24</v>
      </c>
      <c r="C24" s="92">
        <v>-4.0999999999999996</v>
      </c>
      <c r="D24" s="93">
        <v>-5.0999999999999996</v>
      </c>
      <c r="E24" s="93">
        <v>-4.9000000000000004</v>
      </c>
      <c r="F24" s="93">
        <v>-5</v>
      </c>
      <c r="G24" s="93">
        <v>-4.2</v>
      </c>
      <c r="H24" s="93">
        <v>-4.4000000000000004</v>
      </c>
      <c r="I24" s="93">
        <v>-5.0999999999999996</v>
      </c>
      <c r="J24" s="93">
        <v>-4.5999999999999996</v>
      </c>
      <c r="K24" s="93">
        <v>-3.2</v>
      </c>
      <c r="L24" s="93">
        <v>-3.3</v>
      </c>
      <c r="M24" s="95">
        <v>-3.2</v>
      </c>
      <c r="N24" s="96">
        <v>-0.2</v>
      </c>
      <c r="O24" s="97">
        <v>-0.2</v>
      </c>
      <c r="P24" s="97">
        <v>-0.3</v>
      </c>
      <c r="Q24" s="97">
        <v>-0.3</v>
      </c>
      <c r="R24" s="97">
        <v>-0.2</v>
      </c>
      <c r="S24" s="97">
        <v>-0.2</v>
      </c>
      <c r="T24" s="97">
        <v>-0.2</v>
      </c>
      <c r="U24" s="97">
        <v>-0.2</v>
      </c>
      <c r="V24" s="97">
        <v>-0.1</v>
      </c>
      <c r="W24" s="97">
        <v>-0.1</v>
      </c>
      <c r="X24" s="98">
        <v>-0.1</v>
      </c>
      <c r="Y24" s="165"/>
    </row>
    <row r="25" spans="1:25" s="30" customFormat="1" x14ac:dyDescent="0.25">
      <c r="A25" s="241">
        <f t="shared" si="0"/>
        <v>21</v>
      </c>
      <c r="B25" s="306" t="s">
        <v>14</v>
      </c>
      <c r="C25" s="92">
        <v>0.2</v>
      </c>
      <c r="D25" s="93">
        <v>0.2</v>
      </c>
      <c r="E25" s="93">
        <v>0.2</v>
      </c>
      <c r="F25" s="93">
        <v>0.2</v>
      </c>
      <c r="G25" s="93">
        <v>0.3</v>
      </c>
      <c r="H25" s="93">
        <v>0.4</v>
      </c>
      <c r="I25" s="93">
        <v>0.7</v>
      </c>
      <c r="J25" s="93">
        <v>0.7</v>
      </c>
      <c r="K25" s="93">
        <v>0.7</v>
      </c>
      <c r="L25" s="93">
        <v>5.6</v>
      </c>
      <c r="M25" s="95">
        <v>16.3</v>
      </c>
      <c r="N25" s="96">
        <v>0.1</v>
      </c>
      <c r="O25" s="97">
        <v>0.1</v>
      </c>
      <c r="P25" s="97">
        <v>0</v>
      </c>
      <c r="Q25" s="97">
        <v>0</v>
      </c>
      <c r="R25" s="97">
        <v>0.1</v>
      </c>
      <c r="S25" s="97">
        <v>0.1</v>
      </c>
      <c r="T25" s="97">
        <v>0.2</v>
      </c>
      <c r="U25" s="97">
        <v>0.1</v>
      </c>
      <c r="V25" s="97">
        <v>0.1</v>
      </c>
      <c r="W25" s="97">
        <v>1.1000000000000001</v>
      </c>
      <c r="X25" s="98">
        <v>3</v>
      </c>
      <c r="Y25" s="29"/>
    </row>
    <row r="26" spans="1:25" s="30" customFormat="1" ht="30" x14ac:dyDescent="0.25">
      <c r="A26" s="242">
        <f t="shared" si="0"/>
        <v>22</v>
      </c>
      <c r="B26" s="304" t="s">
        <v>244</v>
      </c>
      <c r="C26" s="92">
        <v>-11.1</v>
      </c>
      <c r="D26" s="93">
        <v>-21.2</v>
      </c>
      <c r="E26" s="93">
        <v>-15.6</v>
      </c>
      <c r="F26" s="93">
        <v>-19.399999999999999</v>
      </c>
      <c r="G26" s="93">
        <v>-20.399999999999999</v>
      </c>
      <c r="H26" s="93">
        <v>-21.6</v>
      </c>
      <c r="I26" s="93">
        <v>16.399999999999999</v>
      </c>
      <c r="J26" s="93">
        <v>10</v>
      </c>
      <c r="K26" s="93">
        <v>15.3</v>
      </c>
      <c r="L26" s="93">
        <v>23.2</v>
      </c>
      <c r="M26" s="95">
        <v>20.6</v>
      </c>
      <c r="N26" s="96">
        <v>-0.4</v>
      </c>
      <c r="O26" s="97">
        <v>-0.7</v>
      </c>
      <c r="P26" s="97">
        <v>-0.5</v>
      </c>
      <c r="Q26" s="97">
        <v>-0.6</v>
      </c>
      <c r="R26" s="97">
        <v>-0.6</v>
      </c>
      <c r="S26" s="97">
        <v>-0.7</v>
      </c>
      <c r="T26" s="97">
        <v>0.5</v>
      </c>
      <c r="U26" s="97">
        <v>0.3</v>
      </c>
      <c r="V26" s="97">
        <v>0.5</v>
      </c>
      <c r="W26" s="97">
        <v>0.7</v>
      </c>
      <c r="X26" s="98">
        <v>0.6</v>
      </c>
      <c r="Y26" s="29"/>
    </row>
    <row r="27" spans="1:25" s="30" customFormat="1" x14ac:dyDescent="0.25">
      <c r="A27" s="241">
        <f t="shared" si="0"/>
        <v>23</v>
      </c>
      <c r="B27" s="305" t="s">
        <v>35</v>
      </c>
      <c r="C27" s="92">
        <v>0.7</v>
      </c>
      <c r="D27" s="93">
        <v>-5</v>
      </c>
      <c r="E27" s="93">
        <v>0.5</v>
      </c>
      <c r="F27" s="93">
        <v>-5.9</v>
      </c>
      <c r="G27" s="93">
        <v>-4.5</v>
      </c>
      <c r="H27" s="93">
        <v>-6</v>
      </c>
      <c r="I27" s="93">
        <v>-2.9</v>
      </c>
      <c r="J27" s="93">
        <v>-4</v>
      </c>
      <c r="K27" s="93">
        <v>-3.1</v>
      </c>
      <c r="L27" s="93">
        <v>0.7</v>
      </c>
      <c r="M27" s="95">
        <v>4.5</v>
      </c>
      <c r="N27" s="96">
        <v>0.1</v>
      </c>
      <c r="O27" s="97">
        <v>-0.4</v>
      </c>
      <c r="P27" s="97">
        <v>0</v>
      </c>
      <c r="Q27" s="97">
        <v>-0.5</v>
      </c>
      <c r="R27" s="97">
        <v>-0.3</v>
      </c>
      <c r="S27" s="97">
        <v>-0.5</v>
      </c>
      <c r="T27" s="97">
        <v>-0.2</v>
      </c>
      <c r="U27" s="97">
        <v>-0.3</v>
      </c>
      <c r="V27" s="97">
        <v>-0.3</v>
      </c>
      <c r="W27" s="97">
        <v>0.1</v>
      </c>
      <c r="X27" s="98">
        <v>0.4</v>
      </c>
      <c r="Y27" s="29"/>
    </row>
    <row r="28" spans="1:25" s="30" customFormat="1" x14ac:dyDescent="0.25">
      <c r="A28" s="241">
        <f t="shared" si="0"/>
        <v>24</v>
      </c>
      <c r="B28" s="306" t="s">
        <v>36</v>
      </c>
      <c r="C28" s="92">
        <v>0.5</v>
      </c>
      <c r="D28" s="93">
        <v>-3.8</v>
      </c>
      <c r="E28" s="93">
        <v>-0.7</v>
      </c>
      <c r="F28" s="93">
        <v>-4.8</v>
      </c>
      <c r="G28" s="93">
        <v>-3</v>
      </c>
      <c r="H28" s="93">
        <v>-3.6</v>
      </c>
      <c r="I28" s="93">
        <v>-2.8</v>
      </c>
      <c r="J28" s="93">
        <v>-3.1</v>
      </c>
      <c r="K28" s="93">
        <v>-2</v>
      </c>
      <c r="L28" s="93">
        <v>-1.6</v>
      </c>
      <c r="M28" s="95">
        <v>-0.6</v>
      </c>
      <c r="N28" s="96">
        <v>0.1</v>
      </c>
      <c r="O28" s="97">
        <v>-0.5</v>
      </c>
      <c r="P28" s="97">
        <v>-0.1</v>
      </c>
      <c r="Q28" s="97">
        <v>-0.6</v>
      </c>
      <c r="R28" s="97">
        <v>-0.4</v>
      </c>
      <c r="S28" s="97">
        <v>-0.4</v>
      </c>
      <c r="T28" s="97">
        <v>-0.4</v>
      </c>
      <c r="U28" s="97">
        <v>-0.4</v>
      </c>
      <c r="V28" s="97">
        <v>-0.3</v>
      </c>
      <c r="W28" s="97">
        <v>-0.2</v>
      </c>
      <c r="X28" s="98">
        <v>-0.1</v>
      </c>
      <c r="Y28" s="29"/>
    </row>
    <row r="29" spans="1:25" s="30" customFormat="1" x14ac:dyDescent="0.25">
      <c r="A29" s="241">
        <f t="shared" si="0"/>
        <v>25</v>
      </c>
      <c r="B29" s="306" t="s">
        <v>37</v>
      </c>
      <c r="C29" s="92">
        <v>0.2</v>
      </c>
      <c r="D29" s="93">
        <v>-1.2</v>
      </c>
      <c r="E29" s="93">
        <v>1.2</v>
      </c>
      <c r="F29" s="93">
        <v>-1.2</v>
      </c>
      <c r="G29" s="93">
        <v>-1.6</v>
      </c>
      <c r="H29" s="93">
        <v>-2.2999999999999998</v>
      </c>
      <c r="I29" s="93">
        <v>-0.1</v>
      </c>
      <c r="J29" s="93">
        <v>-0.9</v>
      </c>
      <c r="K29" s="93">
        <v>-1.1000000000000001</v>
      </c>
      <c r="L29" s="93">
        <v>2.2999999999999998</v>
      </c>
      <c r="M29" s="95">
        <v>5.0999999999999996</v>
      </c>
      <c r="N29" s="96">
        <v>0.1</v>
      </c>
      <c r="O29" s="97">
        <v>-0.3</v>
      </c>
      <c r="P29" s="97">
        <v>0.3</v>
      </c>
      <c r="Q29" s="97">
        <v>-0.2</v>
      </c>
      <c r="R29" s="97">
        <v>-0.3</v>
      </c>
      <c r="S29" s="97">
        <v>-0.5</v>
      </c>
      <c r="T29" s="97">
        <v>0</v>
      </c>
      <c r="U29" s="97">
        <v>-0.2</v>
      </c>
      <c r="V29" s="97">
        <v>-0.2</v>
      </c>
      <c r="W29" s="97">
        <v>0.5</v>
      </c>
      <c r="X29" s="98">
        <v>1</v>
      </c>
      <c r="Y29" s="29"/>
    </row>
    <row r="30" spans="1:25" s="30" customFormat="1" x14ac:dyDescent="0.25">
      <c r="A30" s="241">
        <f t="shared" si="0"/>
        <v>26</v>
      </c>
      <c r="B30" s="305" t="s">
        <v>38</v>
      </c>
      <c r="C30" s="92">
        <v>-11.8</v>
      </c>
      <c r="D30" s="93">
        <v>-16.2</v>
      </c>
      <c r="E30" s="93">
        <v>-16.100000000000001</v>
      </c>
      <c r="F30" s="93">
        <v>-13.4</v>
      </c>
      <c r="G30" s="93">
        <v>-15.9</v>
      </c>
      <c r="H30" s="93">
        <v>-15.6</v>
      </c>
      <c r="I30" s="93">
        <v>19.2</v>
      </c>
      <c r="J30" s="93">
        <v>14</v>
      </c>
      <c r="K30" s="93">
        <v>18.399999999999999</v>
      </c>
      <c r="L30" s="93">
        <v>22.5</v>
      </c>
      <c r="M30" s="95">
        <v>16.100000000000001</v>
      </c>
      <c r="N30" s="96">
        <v>-0.7</v>
      </c>
      <c r="O30" s="97">
        <v>-0.9</v>
      </c>
      <c r="P30" s="97">
        <v>-0.9</v>
      </c>
      <c r="Q30" s="97">
        <v>-0.7</v>
      </c>
      <c r="R30" s="97">
        <v>-0.8</v>
      </c>
      <c r="S30" s="97">
        <v>-0.8</v>
      </c>
      <c r="T30" s="97">
        <v>1</v>
      </c>
      <c r="U30" s="97">
        <v>0.7</v>
      </c>
      <c r="V30" s="97">
        <v>0.9</v>
      </c>
      <c r="W30" s="97">
        <v>1.1000000000000001</v>
      </c>
      <c r="X30" s="98">
        <v>0.8</v>
      </c>
      <c r="Y30" s="29"/>
    </row>
    <row r="31" spans="1:25" s="30" customFormat="1" ht="21" customHeight="1" x14ac:dyDescent="0.25">
      <c r="A31" s="241"/>
      <c r="B31" s="109" t="s">
        <v>49</v>
      </c>
      <c r="C31" s="45"/>
      <c r="D31" s="43"/>
      <c r="E31" s="43"/>
      <c r="F31" s="43"/>
      <c r="G31" s="43"/>
      <c r="H31" s="43"/>
      <c r="I31" s="43"/>
      <c r="J31" s="43"/>
      <c r="K31" s="43"/>
      <c r="L31" s="43"/>
      <c r="M31" s="44"/>
      <c r="N31" s="228"/>
      <c r="O31" s="229"/>
      <c r="P31" s="229"/>
      <c r="Q31" s="229"/>
      <c r="R31" s="229"/>
      <c r="S31" s="229"/>
      <c r="T31" s="229"/>
      <c r="U31" s="229"/>
      <c r="V31" s="229"/>
      <c r="W31" s="229"/>
      <c r="X31" s="153"/>
      <c r="Y31" s="29"/>
    </row>
    <row r="32" spans="1:25" s="105" customFormat="1" x14ac:dyDescent="0.25">
      <c r="A32" s="241">
        <f>+A30+1</f>
        <v>27</v>
      </c>
      <c r="B32" s="309" t="s">
        <v>21</v>
      </c>
      <c r="C32" s="99">
        <v>-25.8</v>
      </c>
      <c r="D32" s="103">
        <v>-5.7</v>
      </c>
      <c r="E32" s="103">
        <v>30.2</v>
      </c>
      <c r="F32" s="103">
        <v>27.7</v>
      </c>
      <c r="G32" s="103">
        <v>24.7</v>
      </c>
      <c r="H32" s="103">
        <v>41.8</v>
      </c>
      <c r="I32" s="103">
        <v>93.3</v>
      </c>
      <c r="J32" s="103">
        <v>94.1</v>
      </c>
      <c r="K32" s="103">
        <v>98.6</v>
      </c>
      <c r="L32" s="103">
        <v>82.7</v>
      </c>
      <c r="M32" s="100">
        <v>94.8</v>
      </c>
      <c r="N32" s="101">
        <v>-0.2</v>
      </c>
      <c r="O32" s="104">
        <v>0</v>
      </c>
      <c r="P32" s="104">
        <v>0.2</v>
      </c>
      <c r="Q32" s="104">
        <v>0.2</v>
      </c>
      <c r="R32" s="104">
        <v>0.2</v>
      </c>
      <c r="S32" s="104">
        <v>0.3</v>
      </c>
      <c r="T32" s="104">
        <v>0.6</v>
      </c>
      <c r="U32" s="104">
        <v>0.5</v>
      </c>
      <c r="V32" s="104">
        <v>0.5</v>
      </c>
      <c r="W32" s="104">
        <v>0.4</v>
      </c>
      <c r="X32" s="102">
        <v>0.5</v>
      </c>
      <c r="Y32" s="166"/>
    </row>
    <row r="33" spans="1:25" s="30" customFormat="1" x14ac:dyDescent="0.25">
      <c r="A33" s="242">
        <f t="shared" si="0"/>
        <v>28</v>
      </c>
      <c r="B33" s="304" t="s">
        <v>95</v>
      </c>
      <c r="C33" s="92">
        <v>-9.1</v>
      </c>
      <c r="D33" s="93">
        <v>-8.1</v>
      </c>
      <c r="E33" s="93">
        <v>-1.1000000000000001</v>
      </c>
      <c r="F33" s="93">
        <v>-4.8</v>
      </c>
      <c r="G33" s="93">
        <v>-3.4</v>
      </c>
      <c r="H33" s="93">
        <v>-1.8</v>
      </c>
      <c r="I33" s="93">
        <v>-2.1</v>
      </c>
      <c r="J33" s="93">
        <v>7</v>
      </c>
      <c r="K33" s="93">
        <v>26.4</v>
      </c>
      <c r="L33" s="93">
        <v>14.9</v>
      </c>
      <c r="M33" s="95">
        <v>22.4</v>
      </c>
      <c r="N33" s="96">
        <v>-1</v>
      </c>
      <c r="O33" s="97">
        <v>-0.9</v>
      </c>
      <c r="P33" s="97">
        <v>-0.2</v>
      </c>
      <c r="Q33" s="97">
        <v>-0.7</v>
      </c>
      <c r="R33" s="97">
        <v>-0.4</v>
      </c>
      <c r="S33" s="97">
        <v>-0.2</v>
      </c>
      <c r="T33" s="97">
        <v>-0.3</v>
      </c>
      <c r="U33" s="97">
        <v>0.8</v>
      </c>
      <c r="V33" s="97">
        <v>3.2</v>
      </c>
      <c r="W33" s="97">
        <v>1.8</v>
      </c>
      <c r="X33" s="98">
        <v>2.4</v>
      </c>
      <c r="Y33" s="29"/>
    </row>
    <row r="34" spans="1:25" s="30" customFormat="1" x14ac:dyDescent="0.25">
      <c r="A34" s="241">
        <f t="shared" si="0"/>
        <v>29</v>
      </c>
      <c r="B34" s="304" t="s">
        <v>51</v>
      </c>
      <c r="C34" s="92">
        <v>7.5</v>
      </c>
      <c r="D34" s="93">
        <v>9.3000000000000007</v>
      </c>
      <c r="E34" s="93">
        <v>8</v>
      </c>
      <c r="F34" s="93">
        <v>5.4</v>
      </c>
      <c r="G34" s="93">
        <v>6.8</v>
      </c>
      <c r="H34" s="93">
        <v>3.4</v>
      </c>
      <c r="I34" s="93">
        <v>11.4</v>
      </c>
      <c r="J34" s="93">
        <v>-0.1</v>
      </c>
      <c r="K34" s="93">
        <v>4.7</v>
      </c>
      <c r="L34" s="93">
        <v>-3.4</v>
      </c>
      <c r="M34" s="95">
        <v>-4.5</v>
      </c>
      <c r="N34" s="96">
        <v>1</v>
      </c>
      <c r="O34" s="97">
        <v>1.4</v>
      </c>
      <c r="P34" s="97">
        <v>1.6</v>
      </c>
      <c r="Q34" s="97">
        <v>1.1000000000000001</v>
      </c>
      <c r="R34" s="97">
        <v>1.2</v>
      </c>
      <c r="S34" s="97">
        <v>0.6</v>
      </c>
      <c r="T34" s="97">
        <v>2</v>
      </c>
      <c r="U34" s="97">
        <v>0</v>
      </c>
      <c r="V34" s="97">
        <v>0.8</v>
      </c>
      <c r="W34" s="97">
        <v>-0.5</v>
      </c>
      <c r="X34" s="98">
        <v>-0.6</v>
      </c>
      <c r="Y34" s="29"/>
    </row>
    <row r="35" spans="1:25" s="30" customFormat="1" x14ac:dyDescent="0.25">
      <c r="A35" s="241">
        <f t="shared" si="0"/>
        <v>30</v>
      </c>
      <c r="B35" s="309" t="s">
        <v>52</v>
      </c>
      <c r="C35" s="99">
        <v>-42.3</v>
      </c>
      <c r="D35" s="103">
        <v>-23.1</v>
      </c>
      <c r="E35" s="103">
        <v>21.1</v>
      </c>
      <c r="F35" s="103">
        <v>17.399999999999999</v>
      </c>
      <c r="G35" s="103">
        <v>14.4</v>
      </c>
      <c r="H35" s="103">
        <v>36.5</v>
      </c>
      <c r="I35" s="103">
        <v>79.8</v>
      </c>
      <c r="J35" s="103">
        <v>101.3</v>
      </c>
      <c r="K35" s="103">
        <v>120.3</v>
      </c>
      <c r="L35" s="103">
        <v>101</v>
      </c>
      <c r="M35" s="100">
        <v>121.7</v>
      </c>
      <c r="N35" s="101">
        <v>-0.3</v>
      </c>
      <c r="O35" s="104">
        <v>-0.2</v>
      </c>
      <c r="P35" s="104">
        <v>0.1</v>
      </c>
      <c r="Q35" s="104">
        <v>0.1</v>
      </c>
      <c r="R35" s="104">
        <v>0.1</v>
      </c>
      <c r="S35" s="104">
        <v>0.2</v>
      </c>
      <c r="T35" s="104">
        <v>0.5</v>
      </c>
      <c r="U35" s="104">
        <v>0.6</v>
      </c>
      <c r="V35" s="104">
        <v>0.7</v>
      </c>
      <c r="W35" s="104">
        <v>0.5</v>
      </c>
      <c r="X35" s="102">
        <v>0.6</v>
      </c>
      <c r="Y35" s="29"/>
    </row>
    <row r="36" spans="1:25" s="30" customFormat="1" x14ac:dyDescent="0.25">
      <c r="A36" s="241">
        <f t="shared" si="0"/>
        <v>31</v>
      </c>
      <c r="B36" s="304" t="s">
        <v>53</v>
      </c>
      <c r="C36" s="92">
        <v>-11.5</v>
      </c>
      <c r="D36" s="93">
        <v>-4.5</v>
      </c>
      <c r="E36" s="93">
        <v>3.1</v>
      </c>
      <c r="F36" s="93">
        <v>9.3000000000000007</v>
      </c>
      <c r="G36" s="93">
        <v>23.8</v>
      </c>
      <c r="H36" s="93">
        <v>41.8</v>
      </c>
      <c r="I36" s="93">
        <v>52.3</v>
      </c>
      <c r="J36" s="93">
        <v>68.900000000000006</v>
      </c>
      <c r="K36" s="93">
        <v>75.900000000000006</v>
      </c>
      <c r="L36" s="93">
        <v>73.8</v>
      </c>
      <c r="M36" s="95">
        <v>81.5</v>
      </c>
      <c r="N36" s="96">
        <v>-0.5</v>
      </c>
      <c r="O36" s="97">
        <v>-0.2</v>
      </c>
      <c r="P36" s="97">
        <v>0.1</v>
      </c>
      <c r="Q36" s="97">
        <v>0.4</v>
      </c>
      <c r="R36" s="97">
        <v>1</v>
      </c>
      <c r="S36" s="97">
        <v>1.6</v>
      </c>
      <c r="T36" s="97">
        <v>2</v>
      </c>
      <c r="U36" s="97">
        <v>2.5</v>
      </c>
      <c r="V36" s="97">
        <v>2.7</v>
      </c>
      <c r="W36" s="97">
        <v>2.5</v>
      </c>
      <c r="X36" s="98">
        <v>2.7</v>
      </c>
      <c r="Y36" s="29"/>
    </row>
    <row r="37" spans="1:25" s="30" customFormat="1" x14ac:dyDescent="0.25">
      <c r="A37" s="241">
        <f t="shared" si="0"/>
        <v>32</v>
      </c>
      <c r="B37" s="304" t="s">
        <v>54</v>
      </c>
      <c r="C37" s="92">
        <v>0.2</v>
      </c>
      <c r="D37" s="93">
        <v>83.5</v>
      </c>
      <c r="E37" s="93">
        <v>116.8</v>
      </c>
      <c r="F37" s="93">
        <v>11.8</v>
      </c>
      <c r="G37" s="93">
        <v>-14.9</v>
      </c>
      <c r="H37" s="93">
        <v>-38.1</v>
      </c>
      <c r="I37" s="93">
        <v>-22.4</v>
      </c>
      <c r="J37" s="93">
        <v>-69.099999999999994</v>
      </c>
      <c r="K37" s="93">
        <v>1</v>
      </c>
      <c r="L37" s="93">
        <v>20.2</v>
      </c>
      <c r="M37" s="95">
        <v>-106</v>
      </c>
      <c r="N37" s="294" t="s">
        <v>23</v>
      </c>
      <c r="O37" s="293" t="s">
        <v>23</v>
      </c>
      <c r="P37" s="293" t="s">
        <v>23</v>
      </c>
      <c r="Q37" s="293" t="s">
        <v>23</v>
      </c>
      <c r="R37" s="293" t="s">
        <v>23</v>
      </c>
      <c r="S37" s="293" t="s">
        <v>23</v>
      </c>
      <c r="T37" s="293" t="s">
        <v>23</v>
      </c>
      <c r="U37" s="293" t="s">
        <v>23</v>
      </c>
      <c r="V37" s="293" t="s">
        <v>23</v>
      </c>
      <c r="W37" s="293" t="s">
        <v>23</v>
      </c>
      <c r="X37" s="295" t="s">
        <v>23</v>
      </c>
      <c r="Y37" s="29"/>
    </row>
    <row r="38" spans="1:25" s="30" customFormat="1" x14ac:dyDescent="0.25">
      <c r="A38" s="241">
        <f t="shared" si="0"/>
        <v>33</v>
      </c>
      <c r="B38" s="309" t="s">
        <v>55</v>
      </c>
      <c r="C38" s="99">
        <v>-31</v>
      </c>
      <c r="D38" s="103">
        <v>-102.1</v>
      </c>
      <c r="E38" s="103">
        <v>-98.8</v>
      </c>
      <c r="F38" s="103">
        <v>-3.7</v>
      </c>
      <c r="G38" s="103">
        <v>5.5</v>
      </c>
      <c r="H38" s="103">
        <v>32.799999999999997</v>
      </c>
      <c r="I38" s="103">
        <v>49.9</v>
      </c>
      <c r="J38" s="103">
        <v>101.4</v>
      </c>
      <c r="K38" s="103">
        <v>43.4</v>
      </c>
      <c r="L38" s="103">
        <v>6.9</v>
      </c>
      <c r="M38" s="100">
        <v>146.19999999999999</v>
      </c>
      <c r="N38" s="101">
        <v>-0.3</v>
      </c>
      <c r="O38" s="104">
        <v>-0.8</v>
      </c>
      <c r="P38" s="104">
        <v>-0.8</v>
      </c>
      <c r="Q38" s="104">
        <v>0</v>
      </c>
      <c r="R38" s="104">
        <v>0</v>
      </c>
      <c r="S38" s="104">
        <v>0.2</v>
      </c>
      <c r="T38" s="104">
        <v>0.3</v>
      </c>
      <c r="U38" s="104">
        <v>0.7</v>
      </c>
      <c r="V38" s="104">
        <v>0.3</v>
      </c>
      <c r="W38" s="104">
        <v>0</v>
      </c>
      <c r="X38" s="102">
        <v>0.9</v>
      </c>
      <c r="Y38" s="29"/>
    </row>
    <row r="39" spans="1:25" s="30" customFormat="1" x14ac:dyDescent="0.25">
      <c r="A39" s="241">
        <f t="shared" si="0"/>
        <v>34</v>
      </c>
      <c r="B39" s="305" t="s">
        <v>56</v>
      </c>
      <c r="C39" s="92">
        <v>-19.399999999999999</v>
      </c>
      <c r="D39" s="93">
        <v>-21.3</v>
      </c>
      <c r="E39" s="93">
        <v>-28.5</v>
      </c>
      <c r="F39" s="93">
        <v>-36.5</v>
      </c>
      <c r="G39" s="93">
        <v>-43.1</v>
      </c>
      <c r="H39" s="93">
        <v>-43.2</v>
      </c>
      <c r="I39" s="93">
        <v>-8.1999999999999993</v>
      </c>
      <c r="J39" s="93">
        <v>-8.4</v>
      </c>
      <c r="K39" s="93">
        <v>-11.4</v>
      </c>
      <c r="L39" s="93">
        <v>-22.4</v>
      </c>
      <c r="M39" s="95">
        <v>97.9</v>
      </c>
      <c r="N39" s="96">
        <v>-0.2</v>
      </c>
      <c r="O39" s="97">
        <v>-0.3</v>
      </c>
      <c r="P39" s="97">
        <v>-0.4</v>
      </c>
      <c r="Q39" s="97">
        <v>-0.5</v>
      </c>
      <c r="R39" s="97">
        <v>-0.5</v>
      </c>
      <c r="S39" s="97">
        <v>-0.5</v>
      </c>
      <c r="T39" s="97">
        <v>-0.1</v>
      </c>
      <c r="U39" s="97">
        <v>-0.1</v>
      </c>
      <c r="V39" s="97">
        <v>-0.1</v>
      </c>
      <c r="W39" s="97">
        <v>-0.2</v>
      </c>
      <c r="X39" s="98">
        <v>0.9</v>
      </c>
      <c r="Y39" s="29"/>
    </row>
    <row r="40" spans="1:25" s="30" customFormat="1" x14ac:dyDescent="0.25">
      <c r="A40" s="241">
        <f t="shared" si="0"/>
        <v>35</v>
      </c>
      <c r="B40" s="306" t="s">
        <v>57</v>
      </c>
      <c r="C40" s="92">
        <v>1.6</v>
      </c>
      <c r="D40" s="93">
        <v>2.4</v>
      </c>
      <c r="E40" s="93">
        <v>-2.8</v>
      </c>
      <c r="F40" s="93">
        <v>-5.4</v>
      </c>
      <c r="G40" s="93">
        <v>-7.2</v>
      </c>
      <c r="H40" s="93">
        <v>-2.8</v>
      </c>
      <c r="I40" s="93">
        <v>-3.5</v>
      </c>
      <c r="J40" s="93">
        <v>-3.6</v>
      </c>
      <c r="K40" s="93">
        <v>-4.5</v>
      </c>
      <c r="L40" s="93">
        <v>-4.5999999999999996</v>
      </c>
      <c r="M40" s="95">
        <v>100.6</v>
      </c>
      <c r="N40" s="96">
        <v>0</v>
      </c>
      <c r="O40" s="97">
        <v>0</v>
      </c>
      <c r="P40" s="97">
        <v>0</v>
      </c>
      <c r="Q40" s="97">
        <v>-0.1</v>
      </c>
      <c r="R40" s="97">
        <v>-0.1</v>
      </c>
      <c r="S40" s="97">
        <v>0</v>
      </c>
      <c r="T40" s="97">
        <v>0</v>
      </c>
      <c r="U40" s="97">
        <v>0</v>
      </c>
      <c r="V40" s="97">
        <v>-0.1</v>
      </c>
      <c r="W40" s="97">
        <v>-0.1</v>
      </c>
      <c r="X40" s="98">
        <v>1.2</v>
      </c>
      <c r="Y40" s="29"/>
    </row>
    <row r="41" spans="1:25" s="30" customFormat="1" x14ac:dyDescent="0.25">
      <c r="A41" s="241">
        <f t="shared" si="0"/>
        <v>36</v>
      </c>
      <c r="B41" s="306" t="s">
        <v>58</v>
      </c>
      <c r="C41" s="92">
        <v>-21</v>
      </c>
      <c r="D41" s="93">
        <v>-23.7</v>
      </c>
      <c r="E41" s="93">
        <v>-25.7</v>
      </c>
      <c r="F41" s="93">
        <v>-31.1</v>
      </c>
      <c r="G41" s="93">
        <v>-35.9</v>
      </c>
      <c r="H41" s="93">
        <v>-40.4</v>
      </c>
      <c r="I41" s="93">
        <v>-4.7</v>
      </c>
      <c r="J41" s="93">
        <v>-4.8</v>
      </c>
      <c r="K41" s="93">
        <v>-6.9</v>
      </c>
      <c r="L41" s="93">
        <v>-17.8</v>
      </c>
      <c r="M41" s="95">
        <v>-2.7</v>
      </c>
      <c r="N41" s="96">
        <v>-1.4</v>
      </c>
      <c r="O41" s="97">
        <v>-1.5</v>
      </c>
      <c r="P41" s="97">
        <v>-1.7</v>
      </c>
      <c r="Q41" s="97">
        <v>-2</v>
      </c>
      <c r="R41" s="97">
        <v>-2.2000000000000002</v>
      </c>
      <c r="S41" s="97">
        <v>-2.4</v>
      </c>
      <c r="T41" s="97">
        <v>-0.3</v>
      </c>
      <c r="U41" s="97">
        <v>-0.3</v>
      </c>
      <c r="V41" s="97">
        <v>-0.4</v>
      </c>
      <c r="W41" s="97">
        <v>-0.9</v>
      </c>
      <c r="X41" s="98">
        <v>-0.1</v>
      </c>
      <c r="Y41" s="29"/>
    </row>
    <row r="42" spans="1:25" s="30" customFormat="1" ht="30" x14ac:dyDescent="0.25">
      <c r="A42" s="242">
        <f t="shared" si="0"/>
        <v>37</v>
      </c>
      <c r="B42" s="305" t="s">
        <v>248</v>
      </c>
      <c r="C42" s="92">
        <v>14.9</v>
      </c>
      <c r="D42" s="93">
        <v>-65.5</v>
      </c>
      <c r="E42" s="93">
        <v>-34.5</v>
      </c>
      <c r="F42" s="93">
        <v>76</v>
      </c>
      <c r="G42" s="93">
        <v>85.6</v>
      </c>
      <c r="H42" s="93">
        <v>105.9</v>
      </c>
      <c r="I42" s="93">
        <v>118.8</v>
      </c>
      <c r="J42" s="93">
        <v>131.80000000000001</v>
      </c>
      <c r="K42" s="93">
        <v>103</v>
      </c>
      <c r="L42" s="93">
        <v>77.400000000000006</v>
      </c>
      <c r="M42" s="95">
        <v>114.9</v>
      </c>
      <c r="N42" s="96">
        <v>1.5</v>
      </c>
      <c r="O42" s="97">
        <v>-6.4</v>
      </c>
      <c r="P42" s="97">
        <v>-3.5</v>
      </c>
      <c r="Q42" s="97">
        <v>7.4</v>
      </c>
      <c r="R42" s="97">
        <v>7.5</v>
      </c>
      <c r="S42" s="97">
        <v>8.5</v>
      </c>
      <c r="T42" s="97">
        <v>9.1999999999999993</v>
      </c>
      <c r="U42" s="97">
        <v>10</v>
      </c>
      <c r="V42" s="97">
        <v>7.8</v>
      </c>
      <c r="W42" s="97">
        <v>5.8</v>
      </c>
      <c r="X42" s="98">
        <v>8.3000000000000007</v>
      </c>
      <c r="Y42" s="29"/>
    </row>
    <row r="43" spans="1:25" s="30" customFormat="1" ht="30" x14ac:dyDescent="0.25">
      <c r="A43" s="242">
        <f t="shared" si="0"/>
        <v>38</v>
      </c>
      <c r="B43" s="305" t="s">
        <v>249</v>
      </c>
      <c r="C43" s="92">
        <v>-5.0999999999999996</v>
      </c>
      <c r="D43" s="93">
        <v>-5.4</v>
      </c>
      <c r="E43" s="93">
        <v>-6.4</v>
      </c>
      <c r="F43" s="93">
        <v>-8.5</v>
      </c>
      <c r="G43" s="93">
        <v>-6.6</v>
      </c>
      <c r="H43" s="93">
        <v>-7.3</v>
      </c>
      <c r="I43" s="93">
        <v>-10.1</v>
      </c>
      <c r="J43" s="93">
        <v>-3.3</v>
      </c>
      <c r="K43" s="93">
        <v>-10.7</v>
      </c>
      <c r="L43" s="93">
        <v>-12.5</v>
      </c>
      <c r="M43" s="95">
        <v>-13.7</v>
      </c>
      <c r="N43" s="96">
        <v>-2.7</v>
      </c>
      <c r="O43" s="97">
        <v>-2.1</v>
      </c>
      <c r="P43" s="97">
        <v>-1.9</v>
      </c>
      <c r="Q43" s="97">
        <v>-2.1</v>
      </c>
      <c r="R43" s="97">
        <v>-1.4</v>
      </c>
      <c r="S43" s="97">
        <v>-1.4</v>
      </c>
      <c r="T43" s="97">
        <v>-1.8</v>
      </c>
      <c r="U43" s="97">
        <v>-0.5</v>
      </c>
      <c r="V43" s="97">
        <v>-1.6</v>
      </c>
      <c r="W43" s="97">
        <v>-1.8</v>
      </c>
      <c r="X43" s="98">
        <v>-1.8</v>
      </c>
      <c r="Y43" s="29"/>
    </row>
    <row r="44" spans="1:25" s="30" customFormat="1" ht="30" x14ac:dyDescent="0.25">
      <c r="A44" s="242">
        <f t="shared" si="0"/>
        <v>39</v>
      </c>
      <c r="B44" s="305" t="s">
        <v>250</v>
      </c>
      <c r="C44" s="92">
        <v>4.2</v>
      </c>
      <c r="D44" s="93">
        <v>0.8</v>
      </c>
      <c r="E44" s="93">
        <v>-10.199999999999999</v>
      </c>
      <c r="F44" s="93">
        <v>-17.7</v>
      </c>
      <c r="G44" s="93">
        <v>-6.9</v>
      </c>
      <c r="H44" s="93">
        <v>-0.8</v>
      </c>
      <c r="I44" s="93">
        <v>-22.2</v>
      </c>
      <c r="J44" s="93">
        <v>-21.7</v>
      </c>
      <c r="K44" s="93">
        <v>-60.2</v>
      </c>
      <c r="L44" s="93">
        <v>-38.5</v>
      </c>
      <c r="M44" s="95">
        <v>-65.400000000000006</v>
      </c>
      <c r="N44" s="96">
        <v>0.3</v>
      </c>
      <c r="O44" s="97">
        <v>0.1</v>
      </c>
      <c r="P44" s="97">
        <v>-0.7</v>
      </c>
      <c r="Q44" s="97">
        <v>-1</v>
      </c>
      <c r="R44" s="97">
        <v>-0.4</v>
      </c>
      <c r="S44" s="97">
        <v>0</v>
      </c>
      <c r="T44" s="97">
        <v>-1.1000000000000001</v>
      </c>
      <c r="U44" s="97">
        <v>-1</v>
      </c>
      <c r="V44" s="97">
        <v>-2.8</v>
      </c>
      <c r="W44" s="97">
        <v>-1.9</v>
      </c>
      <c r="X44" s="98">
        <v>-3</v>
      </c>
      <c r="Y44" s="29"/>
    </row>
    <row r="45" spans="1:25" s="30" customFormat="1" x14ac:dyDescent="0.25">
      <c r="A45" s="241">
        <f t="shared" si="0"/>
        <v>40</v>
      </c>
      <c r="B45" s="305" t="s">
        <v>59</v>
      </c>
      <c r="C45" s="92">
        <v>-29.8</v>
      </c>
      <c r="D45" s="93">
        <v>-21</v>
      </c>
      <c r="E45" s="93">
        <v>-24.1</v>
      </c>
      <c r="F45" s="93">
        <v>-24.2</v>
      </c>
      <c r="G45" s="93">
        <v>-26.4</v>
      </c>
      <c r="H45" s="93">
        <v>-24</v>
      </c>
      <c r="I45" s="93">
        <v>-38.700000000000003</v>
      </c>
      <c r="J45" s="93">
        <v>-17.100000000000001</v>
      </c>
      <c r="K45" s="93">
        <v>8.4</v>
      </c>
      <c r="L45" s="93">
        <v>-24.6</v>
      </c>
      <c r="M45" s="95">
        <v>-10.1</v>
      </c>
      <c r="N45" s="96">
        <v>-4.5</v>
      </c>
      <c r="O45" s="97">
        <v>-3</v>
      </c>
      <c r="P45" s="97">
        <v>-4.3</v>
      </c>
      <c r="Q45" s="97">
        <v>-4.9000000000000004</v>
      </c>
      <c r="R45" s="97">
        <v>-5.4</v>
      </c>
      <c r="S45" s="97">
        <v>-4.5999999999999996</v>
      </c>
      <c r="T45" s="97">
        <v>-7.7</v>
      </c>
      <c r="U45" s="97">
        <v>-3.2</v>
      </c>
      <c r="V45" s="97">
        <v>1.4</v>
      </c>
      <c r="W45" s="97">
        <v>-4.3</v>
      </c>
      <c r="X45" s="98">
        <v>-1.7</v>
      </c>
      <c r="Y45" s="29"/>
    </row>
    <row r="46" spans="1:25" s="30" customFormat="1" x14ac:dyDescent="0.25">
      <c r="A46" s="241">
        <f t="shared" si="0"/>
        <v>41</v>
      </c>
      <c r="B46" s="305" t="s">
        <v>60</v>
      </c>
      <c r="C46" s="92">
        <v>2.2999999999999998</v>
      </c>
      <c r="D46" s="93">
        <v>7.8</v>
      </c>
      <c r="E46" s="93">
        <v>0.7</v>
      </c>
      <c r="F46" s="93">
        <v>6</v>
      </c>
      <c r="G46" s="93">
        <v>1.2</v>
      </c>
      <c r="H46" s="93">
        <v>4.0999999999999996</v>
      </c>
      <c r="I46" s="93">
        <v>13.3</v>
      </c>
      <c r="J46" s="93">
        <v>19.3</v>
      </c>
      <c r="K46" s="93">
        <v>14.1</v>
      </c>
      <c r="L46" s="93">
        <v>15.7</v>
      </c>
      <c r="M46" s="95">
        <v>17.100000000000001</v>
      </c>
      <c r="N46" s="96">
        <v>0.2</v>
      </c>
      <c r="O46" s="97">
        <v>0.8</v>
      </c>
      <c r="P46" s="97">
        <v>0.1</v>
      </c>
      <c r="Q46" s="97">
        <v>0.6</v>
      </c>
      <c r="R46" s="97">
        <v>0.1</v>
      </c>
      <c r="S46" s="97">
        <v>0.4</v>
      </c>
      <c r="T46" s="97">
        <v>1.2</v>
      </c>
      <c r="U46" s="97">
        <v>1.7</v>
      </c>
      <c r="V46" s="97">
        <v>1.2</v>
      </c>
      <c r="W46" s="97">
        <v>1.3</v>
      </c>
      <c r="X46" s="98">
        <v>1.3</v>
      </c>
      <c r="Y46" s="29"/>
    </row>
    <row r="47" spans="1:25" s="30" customFormat="1" x14ac:dyDescent="0.25">
      <c r="A47" s="241">
        <f t="shared" si="0"/>
        <v>42</v>
      </c>
      <c r="B47" s="305" t="s">
        <v>61</v>
      </c>
      <c r="C47" s="92">
        <v>-0.3</v>
      </c>
      <c r="D47" s="93">
        <v>-0.4</v>
      </c>
      <c r="E47" s="93">
        <v>-0.5</v>
      </c>
      <c r="F47" s="93">
        <v>-1.6</v>
      </c>
      <c r="G47" s="93">
        <v>-3.4</v>
      </c>
      <c r="H47" s="93">
        <v>-5.8</v>
      </c>
      <c r="I47" s="93">
        <v>-8.1</v>
      </c>
      <c r="J47" s="93">
        <v>-6</v>
      </c>
      <c r="K47" s="93">
        <v>-8.3000000000000007</v>
      </c>
      <c r="L47" s="93">
        <v>4.0999999999999996</v>
      </c>
      <c r="M47" s="95">
        <v>-0.6</v>
      </c>
      <c r="N47" s="96">
        <v>-0.3</v>
      </c>
      <c r="O47" s="97">
        <v>-0.4</v>
      </c>
      <c r="P47" s="97">
        <v>-0.4</v>
      </c>
      <c r="Q47" s="97">
        <v>-1.3</v>
      </c>
      <c r="R47" s="97">
        <v>-2.6</v>
      </c>
      <c r="S47" s="97">
        <v>-5.6</v>
      </c>
      <c r="T47" s="97">
        <v>-6.8</v>
      </c>
      <c r="U47" s="97">
        <v>-4.3</v>
      </c>
      <c r="V47" s="97">
        <v>-5</v>
      </c>
      <c r="W47" s="97">
        <v>2.5</v>
      </c>
      <c r="X47" s="98">
        <v>-0.4</v>
      </c>
      <c r="Y47" s="29"/>
    </row>
    <row r="48" spans="1:25" s="30" customFormat="1" x14ac:dyDescent="0.25">
      <c r="A48" s="241">
        <f t="shared" si="0"/>
        <v>43</v>
      </c>
      <c r="B48" s="305" t="s">
        <v>62</v>
      </c>
      <c r="C48" s="92">
        <v>2.2999999999999998</v>
      </c>
      <c r="D48" s="93">
        <v>3</v>
      </c>
      <c r="E48" s="93">
        <v>4.5999999999999996</v>
      </c>
      <c r="F48" s="93">
        <v>2.8</v>
      </c>
      <c r="G48" s="93">
        <v>5.0999999999999996</v>
      </c>
      <c r="H48" s="93">
        <v>3.9</v>
      </c>
      <c r="I48" s="93">
        <v>5</v>
      </c>
      <c r="J48" s="93">
        <v>6.9</v>
      </c>
      <c r="K48" s="93">
        <v>8.5</v>
      </c>
      <c r="L48" s="93">
        <v>7.8</v>
      </c>
      <c r="M48" s="95">
        <v>6.1</v>
      </c>
      <c r="N48" s="294" t="s">
        <v>23</v>
      </c>
      <c r="O48" s="293" t="s">
        <v>23</v>
      </c>
      <c r="P48" s="293" t="s">
        <v>23</v>
      </c>
      <c r="Q48" s="293" t="s">
        <v>23</v>
      </c>
      <c r="R48" s="293" t="s">
        <v>23</v>
      </c>
      <c r="S48" s="293" t="s">
        <v>23</v>
      </c>
      <c r="T48" s="293" t="s">
        <v>23</v>
      </c>
      <c r="U48" s="293" t="s">
        <v>23</v>
      </c>
      <c r="V48" s="293" t="s">
        <v>23</v>
      </c>
      <c r="W48" s="293" t="s">
        <v>23</v>
      </c>
      <c r="X48" s="295" t="s">
        <v>23</v>
      </c>
      <c r="Y48" s="29"/>
    </row>
    <row r="49" spans="1:25" s="30" customFormat="1" ht="22.9" customHeight="1" x14ac:dyDescent="0.25">
      <c r="A49" s="241"/>
      <c r="B49" s="109" t="s">
        <v>63</v>
      </c>
      <c r="C49" s="92"/>
      <c r="D49" s="93"/>
      <c r="E49" s="93"/>
      <c r="F49" s="93"/>
      <c r="G49" s="93"/>
      <c r="H49" s="93"/>
      <c r="I49" s="93"/>
      <c r="J49" s="93"/>
      <c r="K49" s="93"/>
      <c r="L49" s="93"/>
      <c r="M49" s="95"/>
      <c r="N49" s="96"/>
      <c r="O49" s="97"/>
      <c r="P49" s="97"/>
      <c r="Q49" s="97"/>
      <c r="R49" s="97"/>
      <c r="S49" s="97"/>
      <c r="T49" s="97"/>
      <c r="U49" s="97"/>
      <c r="V49" s="97"/>
      <c r="W49" s="97"/>
      <c r="X49" s="98"/>
      <c r="Y49" s="29"/>
    </row>
    <row r="50" spans="1:25" s="30" customFormat="1" x14ac:dyDescent="0.25">
      <c r="A50" s="241">
        <f>+A48+1</f>
        <v>44</v>
      </c>
      <c r="B50" s="309" t="s">
        <v>64</v>
      </c>
      <c r="C50" s="99">
        <v>7.6</v>
      </c>
      <c r="D50" s="103">
        <v>-60</v>
      </c>
      <c r="E50" s="103">
        <v>-35.700000000000003</v>
      </c>
      <c r="F50" s="103">
        <v>74.5</v>
      </c>
      <c r="G50" s="103">
        <v>72.2</v>
      </c>
      <c r="H50" s="103">
        <v>95</v>
      </c>
      <c r="I50" s="103">
        <v>107.4</v>
      </c>
      <c r="J50" s="103">
        <v>173.6</v>
      </c>
      <c r="K50" s="103">
        <v>166.6</v>
      </c>
      <c r="L50" s="103">
        <v>196.4</v>
      </c>
      <c r="M50" s="100">
        <v>401.9</v>
      </c>
      <c r="N50" s="101">
        <v>0.1</v>
      </c>
      <c r="O50" s="104">
        <v>-0.5</v>
      </c>
      <c r="P50" s="104">
        <v>-0.3</v>
      </c>
      <c r="Q50" s="104">
        <v>0.6</v>
      </c>
      <c r="R50" s="104">
        <v>0.5</v>
      </c>
      <c r="S50" s="104">
        <v>0.7</v>
      </c>
      <c r="T50" s="104">
        <v>0.8</v>
      </c>
      <c r="U50" s="104">
        <v>1.2</v>
      </c>
      <c r="V50" s="104">
        <v>1.1000000000000001</v>
      </c>
      <c r="W50" s="104">
        <v>1.2</v>
      </c>
      <c r="X50" s="102">
        <v>2.4</v>
      </c>
      <c r="Y50" s="29"/>
    </row>
    <row r="51" spans="1:25" s="30" customFormat="1" x14ac:dyDescent="0.25">
      <c r="A51" s="241">
        <f t="shared" si="0"/>
        <v>45</v>
      </c>
      <c r="B51" s="305" t="s">
        <v>56</v>
      </c>
      <c r="C51" s="92">
        <v>-19.399999999999999</v>
      </c>
      <c r="D51" s="93">
        <v>-21.3</v>
      </c>
      <c r="E51" s="93">
        <v>-28.5</v>
      </c>
      <c r="F51" s="93">
        <v>-36.5</v>
      </c>
      <c r="G51" s="93">
        <v>-43.1</v>
      </c>
      <c r="H51" s="93">
        <v>-43.2</v>
      </c>
      <c r="I51" s="93">
        <v>-8.1999999999999993</v>
      </c>
      <c r="J51" s="93">
        <v>-8.4</v>
      </c>
      <c r="K51" s="93">
        <v>-11.4</v>
      </c>
      <c r="L51" s="93">
        <v>-22.4</v>
      </c>
      <c r="M51" s="95">
        <v>97.9</v>
      </c>
      <c r="N51" s="96">
        <v>-0.2</v>
      </c>
      <c r="O51" s="97">
        <v>-0.3</v>
      </c>
      <c r="P51" s="97">
        <v>-0.4</v>
      </c>
      <c r="Q51" s="97">
        <v>-0.5</v>
      </c>
      <c r="R51" s="97">
        <v>-0.5</v>
      </c>
      <c r="S51" s="97">
        <v>-0.5</v>
      </c>
      <c r="T51" s="97">
        <v>-0.1</v>
      </c>
      <c r="U51" s="97">
        <v>-0.1</v>
      </c>
      <c r="V51" s="97">
        <v>-0.1</v>
      </c>
      <c r="W51" s="97">
        <v>-0.2</v>
      </c>
      <c r="X51" s="98">
        <v>0.9</v>
      </c>
      <c r="Y51" s="29"/>
    </row>
    <row r="52" spans="1:25" s="30" customFormat="1" x14ac:dyDescent="0.25">
      <c r="A52" s="241">
        <f t="shared" si="0"/>
        <v>46</v>
      </c>
      <c r="B52" s="306" t="s">
        <v>57</v>
      </c>
      <c r="C52" s="92">
        <v>1.6</v>
      </c>
      <c r="D52" s="93">
        <v>2.4</v>
      </c>
      <c r="E52" s="93">
        <v>-2.8</v>
      </c>
      <c r="F52" s="93">
        <v>-5.4</v>
      </c>
      <c r="G52" s="93">
        <v>-7.2</v>
      </c>
      <c r="H52" s="93">
        <v>-2.8</v>
      </c>
      <c r="I52" s="93">
        <v>-3.5</v>
      </c>
      <c r="J52" s="93">
        <v>-3.6</v>
      </c>
      <c r="K52" s="93">
        <v>-4.5</v>
      </c>
      <c r="L52" s="93">
        <v>-4.5999999999999996</v>
      </c>
      <c r="M52" s="95">
        <v>100.6</v>
      </c>
      <c r="N52" s="96">
        <v>0</v>
      </c>
      <c r="O52" s="97">
        <v>0</v>
      </c>
      <c r="P52" s="97">
        <v>0</v>
      </c>
      <c r="Q52" s="97">
        <v>-0.1</v>
      </c>
      <c r="R52" s="97">
        <v>-0.1</v>
      </c>
      <c r="S52" s="97">
        <v>0</v>
      </c>
      <c r="T52" s="97">
        <v>0</v>
      </c>
      <c r="U52" s="97">
        <v>0</v>
      </c>
      <c r="V52" s="97">
        <v>-0.1</v>
      </c>
      <c r="W52" s="97">
        <v>-0.1</v>
      </c>
      <c r="X52" s="98">
        <v>1.2</v>
      </c>
      <c r="Y52" s="29"/>
    </row>
    <row r="53" spans="1:25" s="30" customFormat="1" x14ac:dyDescent="0.25">
      <c r="A53" s="241">
        <f t="shared" si="0"/>
        <v>47</v>
      </c>
      <c r="B53" s="306" t="s">
        <v>58</v>
      </c>
      <c r="C53" s="92">
        <v>-21</v>
      </c>
      <c r="D53" s="93">
        <v>-23.7</v>
      </c>
      <c r="E53" s="93">
        <v>-25.7</v>
      </c>
      <c r="F53" s="93">
        <v>-31.1</v>
      </c>
      <c r="G53" s="93">
        <v>-35.9</v>
      </c>
      <c r="H53" s="93">
        <v>-40.4</v>
      </c>
      <c r="I53" s="93">
        <v>-4.7</v>
      </c>
      <c r="J53" s="93">
        <v>-4.8</v>
      </c>
      <c r="K53" s="93">
        <v>-6.9</v>
      </c>
      <c r="L53" s="93">
        <v>-17.8</v>
      </c>
      <c r="M53" s="95">
        <v>-2.7</v>
      </c>
      <c r="N53" s="96">
        <v>-1.4</v>
      </c>
      <c r="O53" s="97">
        <v>-1.5</v>
      </c>
      <c r="P53" s="97">
        <v>-1.7</v>
      </c>
      <c r="Q53" s="97">
        <v>-2</v>
      </c>
      <c r="R53" s="97">
        <v>-2.2000000000000002</v>
      </c>
      <c r="S53" s="97">
        <v>-2.4</v>
      </c>
      <c r="T53" s="97">
        <v>-0.3</v>
      </c>
      <c r="U53" s="97">
        <v>-0.3</v>
      </c>
      <c r="V53" s="97">
        <v>-0.4</v>
      </c>
      <c r="W53" s="97">
        <v>-0.9</v>
      </c>
      <c r="X53" s="98">
        <v>-0.1</v>
      </c>
      <c r="Y53" s="29"/>
    </row>
    <row r="54" spans="1:25" s="30" customFormat="1" ht="30" x14ac:dyDescent="0.25">
      <c r="A54" s="242">
        <f t="shared" si="0"/>
        <v>48</v>
      </c>
      <c r="B54" s="305" t="s">
        <v>248</v>
      </c>
      <c r="C54" s="92">
        <v>14.9</v>
      </c>
      <c r="D54" s="93">
        <v>-65.5</v>
      </c>
      <c r="E54" s="93">
        <v>-34.5</v>
      </c>
      <c r="F54" s="93">
        <v>76</v>
      </c>
      <c r="G54" s="93">
        <v>85.6</v>
      </c>
      <c r="H54" s="93">
        <v>105.9</v>
      </c>
      <c r="I54" s="93">
        <v>118.8</v>
      </c>
      <c r="J54" s="93">
        <v>131.80000000000001</v>
      </c>
      <c r="K54" s="93">
        <v>103</v>
      </c>
      <c r="L54" s="93">
        <v>77.400000000000006</v>
      </c>
      <c r="M54" s="95">
        <v>114.9</v>
      </c>
      <c r="N54" s="96">
        <v>1.5</v>
      </c>
      <c r="O54" s="97">
        <v>-6.4</v>
      </c>
      <c r="P54" s="97">
        <v>-3.5</v>
      </c>
      <c r="Q54" s="97">
        <v>7.4</v>
      </c>
      <c r="R54" s="97">
        <v>7.5</v>
      </c>
      <c r="S54" s="97">
        <v>8.5</v>
      </c>
      <c r="T54" s="97">
        <v>9.1999999999999993</v>
      </c>
      <c r="U54" s="97">
        <v>10</v>
      </c>
      <c r="V54" s="97">
        <v>7.8</v>
      </c>
      <c r="W54" s="97">
        <v>5.8</v>
      </c>
      <c r="X54" s="98">
        <v>8.3000000000000007</v>
      </c>
      <c r="Y54" s="29"/>
    </row>
    <row r="55" spans="1:25" s="30" customFormat="1" x14ac:dyDescent="0.25">
      <c r="A55" s="241">
        <f t="shared" si="0"/>
        <v>49</v>
      </c>
      <c r="B55" s="306" t="s">
        <v>65</v>
      </c>
      <c r="C55" s="92">
        <v>2.2000000000000002</v>
      </c>
      <c r="D55" s="93">
        <v>-6.8</v>
      </c>
      <c r="E55" s="93">
        <v>-7.4</v>
      </c>
      <c r="F55" s="93">
        <v>-7</v>
      </c>
      <c r="G55" s="93">
        <v>-10.7</v>
      </c>
      <c r="H55" s="93">
        <v>-0.7</v>
      </c>
      <c r="I55" s="93">
        <v>0.6</v>
      </c>
      <c r="J55" s="93">
        <v>1.9</v>
      </c>
      <c r="K55" s="93">
        <v>2.7</v>
      </c>
      <c r="L55" s="93">
        <v>-5.7</v>
      </c>
      <c r="M55" s="95">
        <v>3.8</v>
      </c>
      <c r="N55" s="96">
        <v>5.6</v>
      </c>
      <c r="O55" s="97">
        <v>-14.4</v>
      </c>
      <c r="P55" s="97">
        <v>-20.8</v>
      </c>
      <c r="Q55" s="97">
        <v>-15.3</v>
      </c>
      <c r="R55" s="97">
        <v>-14.1</v>
      </c>
      <c r="S55" s="97">
        <v>-1.1000000000000001</v>
      </c>
      <c r="T55" s="97">
        <v>0.6</v>
      </c>
      <c r="U55" s="97">
        <v>2.8</v>
      </c>
      <c r="V55" s="97">
        <v>5</v>
      </c>
      <c r="W55" s="97">
        <v>-13.3</v>
      </c>
      <c r="X55" s="98">
        <v>10.8</v>
      </c>
      <c r="Y55" s="29"/>
    </row>
    <row r="56" spans="1:25" s="30" customFormat="1" x14ac:dyDescent="0.25">
      <c r="A56" s="241">
        <f t="shared" si="0"/>
        <v>50</v>
      </c>
      <c r="B56" s="306" t="s">
        <v>66</v>
      </c>
      <c r="C56" s="92">
        <v>12.7</v>
      </c>
      <c r="D56" s="93">
        <v>-58.8</v>
      </c>
      <c r="E56" s="93">
        <v>-27.1</v>
      </c>
      <c r="F56" s="93">
        <v>83</v>
      </c>
      <c r="G56" s="93">
        <v>96.3</v>
      </c>
      <c r="H56" s="93">
        <v>106.6</v>
      </c>
      <c r="I56" s="93">
        <v>118.3</v>
      </c>
      <c r="J56" s="93">
        <v>129.9</v>
      </c>
      <c r="K56" s="93">
        <v>100.4</v>
      </c>
      <c r="L56" s="93">
        <v>83.1</v>
      </c>
      <c r="M56" s="95">
        <v>111.2</v>
      </c>
      <c r="N56" s="96">
        <v>1.4</v>
      </c>
      <c r="O56" s="97">
        <v>-6</v>
      </c>
      <c r="P56" s="97">
        <v>-2.9</v>
      </c>
      <c r="Q56" s="97">
        <v>8.4</v>
      </c>
      <c r="R56" s="97">
        <v>9</v>
      </c>
      <c r="S56" s="97">
        <v>9</v>
      </c>
      <c r="T56" s="97">
        <v>9.9</v>
      </c>
      <c r="U56" s="97">
        <v>10.4</v>
      </c>
      <c r="V56" s="97">
        <v>7.9</v>
      </c>
      <c r="W56" s="97">
        <v>6.4</v>
      </c>
      <c r="X56" s="98">
        <v>8.1999999999999993</v>
      </c>
      <c r="Y56" s="29"/>
    </row>
    <row r="57" spans="1:25" s="30" customFormat="1" ht="30" x14ac:dyDescent="0.25">
      <c r="A57" s="242">
        <f t="shared" si="0"/>
        <v>51</v>
      </c>
      <c r="B57" s="305" t="s">
        <v>249</v>
      </c>
      <c r="C57" s="92">
        <v>-5.0999999999999996</v>
      </c>
      <c r="D57" s="93">
        <v>-5.4</v>
      </c>
      <c r="E57" s="93">
        <v>-6.4</v>
      </c>
      <c r="F57" s="93">
        <v>-8.5</v>
      </c>
      <c r="G57" s="93">
        <v>-6.6</v>
      </c>
      <c r="H57" s="93">
        <v>-7.3</v>
      </c>
      <c r="I57" s="93">
        <v>-10.1</v>
      </c>
      <c r="J57" s="93">
        <v>-3.3</v>
      </c>
      <c r="K57" s="93">
        <v>-10.7</v>
      </c>
      <c r="L57" s="93">
        <v>-12.5</v>
      </c>
      <c r="M57" s="95">
        <v>-13.7</v>
      </c>
      <c r="N57" s="96">
        <v>-2.7</v>
      </c>
      <c r="O57" s="97">
        <v>-2.1</v>
      </c>
      <c r="P57" s="97">
        <v>-1.9</v>
      </c>
      <c r="Q57" s="97">
        <v>-2.1</v>
      </c>
      <c r="R57" s="97">
        <v>-1.4</v>
      </c>
      <c r="S57" s="97">
        <v>-1.4</v>
      </c>
      <c r="T57" s="97">
        <v>-1.8</v>
      </c>
      <c r="U57" s="97">
        <v>-0.5</v>
      </c>
      <c r="V57" s="97">
        <v>-1.6</v>
      </c>
      <c r="W57" s="97">
        <v>-1.8</v>
      </c>
      <c r="X57" s="98">
        <v>-1.8</v>
      </c>
      <c r="Y57" s="29"/>
    </row>
    <row r="58" spans="1:25" s="30" customFormat="1" x14ac:dyDescent="0.25">
      <c r="A58" s="241">
        <f t="shared" si="0"/>
        <v>52</v>
      </c>
      <c r="B58" s="305" t="s">
        <v>67</v>
      </c>
      <c r="C58" s="92">
        <v>17.2</v>
      </c>
      <c r="D58" s="93">
        <v>33.799999999999997</v>
      </c>
      <c r="E58" s="93">
        <v>34.299999999999997</v>
      </c>
      <c r="F58" s="93">
        <v>42.7</v>
      </c>
      <c r="G58" s="93">
        <v>37</v>
      </c>
      <c r="H58" s="93">
        <v>41.9</v>
      </c>
      <c r="I58" s="93">
        <v>10.199999999999999</v>
      </c>
      <c r="J58" s="93">
        <v>56.1</v>
      </c>
      <c r="K58" s="93">
        <v>84.2</v>
      </c>
      <c r="L58" s="93">
        <v>138.80000000000001</v>
      </c>
      <c r="M58" s="95">
        <v>189.2</v>
      </c>
      <c r="N58" s="96">
        <v>0.8</v>
      </c>
      <c r="O58" s="97">
        <v>1.6</v>
      </c>
      <c r="P58" s="97">
        <v>1.9</v>
      </c>
      <c r="Q58" s="97">
        <v>2.5</v>
      </c>
      <c r="R58" s="97">
        <v>1.9</v>
      </c>
      <c r="S58" s="97">
        <v>2</v>
      </c>
      <c r="T58" s="97">
        <v>0.5</v>
      </c>
      <c r="U58" s="97">
        <v>2.5</v>
      </c>
      <c r="V58" s="97">
        <v>3.5</v>
      </c>
      <c r="W58" s="97">
        <v>5.8</v>
      </c>
      <c r="X58" s="98">
        <v>7.7</v>
      </c>
      <c r="Y58" s="29"/>
    </row>
    <row r="59" spans="1:25" s="30" customFormat="1" x14ac:dyDescent="0.25">
      <c r="A59" s="241">
        <f t="shared" si="0"/>
        <v>53</v>
      </c>
      <c r="B59" s="306" t="s">
        <v>68</v>
      </c>
      <c r="C59" s="92">
        <v>18.399999999999999</v>
      </c>
      <c r="D59" s="93">
        <v>34.6</v>
      </c>
      <c r="E59" s="93">
        <v>35</v>
      </c>
      <c r="F59" s="93">
        <v>43.4</v>
      </c>
      <c r="G59" s="93">
        <v>37.799999999999997</v>
      </c>
      <c r="H59" s="93">
        <v>41.7</v>
      </c>
      <c r="I59" s="93">
        <v>11.4</v>
      </c>
      <c r="J59" s="93">
        <v>44.5</v>
      </c>
      <c r="K59" s="93">
        <v>70.8</v>
      </c>
      <c r="L59" s="93">
        <v>25.6</v>
      </c>
      <c r="M59" s="95">
        <v>45.9</v>
      </c>
      <c r="N59" s="96">
        <v>1.4</v>
      </c>
      <c r="O59" s="97">
        <v>2.5</v>
      </c>
      <c r="P59" s="97">
        <v>2.8</v>
      </c>
      <c r="Q59" s="97">
        <v>3.6</v>
      </c>
      <c r="R59" s="97">
        <v>3.1</v>
      </c>
      <c r="S59" s="97">
        <v>3.2</v>
      </c>
      <c r="T59" s="97">
        <v>0.9</v>
      </c>
      <c r="U59" s="97">
        <v>3.4</v>
      </c>
      <c r="V59" s="97">
        <v>5.2</v>
      </c>
      <c r="W59" s="97">
        <v>1.8</v>
      </c>
      <c r="X59" s="98">
        <v>3.1</v>
      </c>
      <c r="Y59" s="29"/>
    </row>
    <row r="60" spans="1:25" s="30" customFormat="1" x14ac:dyDescent="0.25">
      <c r="A60" s="241">
        <f t="shared" si="0"/>
        <v>54</v>
      </c>
      <c r="B60" s="306" t="s">
        <v>178</v>
      </c>
      <c r="C60" s="92">
        <v>-1.2</v>
      </c>
      <c r="D60" s="93">
        <v>-0.8</v>
      </c>
      <c r="E60" s="93">
        <v>-0.8</v>
      </c>
      <c r="F60" s="93">
        <v>-0.7</v>
      </c>
      <c r="G60" s="93">
        <v>-0.7</v>
      </c>
      <c r="H60" s="93">
        <v>0.2</v>
      </c>
      <c r="I60" s="93">
        <v>-1.1000000000000001</v>
      </c>
      <c r="J60" s="93">
        <v>11.5</v>
      </c>
      <c r="K60" s="93">
        <v>13.4</v>
      </c>
      <c r="L60" s="93">
        <v>113.2</v>
      </c>
      <c r="M60" s="95">
        <v>143.30000000000001</v>
      </c>
      <c r="N60" s="96">
        <v>-0.2</v>
      </c>
      <c r="O60" s="97">
        <v>-0.1</v>
      </c>
      <c r="P60" s="97">
        <v>-0.1</v>
      </c>
      <c r="Q60" s="97">
        <v>-0.1</v>
      </c>
      <c r="R60" s="97">
        <v>-0.1</v>
      </c>
      <c r="S60" s="97">
        <v>0</v>
      </c>
      <c r="T60" s="97">
        <v>-0.1</v>
      </c>
      <c r="U60" s="97">
        <v>1.2</v>
      </c>
      <c r="V60" s="97">
        <v>1.3</v>
      </c>
      <c r="W60" s="97">
        <v>11.8</v>
      </c>
      <c r="X60" s="98">
        <v>14.8</v>
      </c>
      <c r="Y60" s="29"/>
    </row>
    <row r="61" spans="1:25" s="30" customFormat="1" x14ac:dyDescent="0.25">
      <c r="A61" s="241">
        <f t="shared" si="0"/>
        <v>55</v>
      </c>
      <c r="B61" s="305" t="s">
        <v>69</v>
      </c>
      <c r="C61" s="92">
        <v>0</v>
      </c>
      <c r="D61" s="93">
        <v>-1.5</v>
      </c>
      <c r="E61" s="93">
        <v>-0.8</v>
      </c>
      <c r="F61" s="93">
        <v>0.5</v>
      </c>
      <c r="G61" s="93">
        <v>-1.8</v>
      </c>
      <c r="H61" s="93">
        <v>-3.3</v>
      </c>
      <c r="I61" s="93">
        <v>-3.7</v>
      </c>
      <c r="J61" s="93">
        <v>-4.0999999999999996</v>
      </c>
      <c r="K61" s="93">
        <v>-1.3</v>
      </c>
      <c r="L61" s="93">
        <v>9.6999999999999993</v>
      </c>
      <c r="M61" s="95">
        <v>9.6</v>
      </c>
      <c r="N61" s="96">
        <v>0</v>
      </c>
      <c r="O61" s="97">
        <v>-0.1</v>
      </c>
      <c r="P61" s="97">
        <v>0</v>
      </c>
      <c r="Q61" s="97">
        <v>0</v>
      </c>
      <c r="R61" s="97">
        <v>-0.1</v>
      </c>
      <c r="S61" s="97">
        <v>-0.1</v>
      </c>
      <c r="T61" s="97">
        <v>-0.2</v>
      </c>
      <c r="U61" s="97">
        <v>-0.2</v>
      </c>
      <c r="V61" s="97">
        <v>0</v>
      </c>
      <c r="W61" s="97">
        <v>0.4</v>
      </c>
      <c r="X61" s="98">
        <v>0.3</v>
      </c>
      <c r="Y61" s="29"/>
    </row>
    <row r="62" spans="1:25" s="30" customFormat="1" ht="30" x14ac:dyDescent="0.25">
      <c r="A62" s="242">
        <f t="shared" si="0"/>
        <v>56</v>
      </c>
      <c r="B62" s="305" t="s">
        <v>251</v>
      </c>
      <c r="C62" s="92">
        <v>0</v>
      </c>
      <c r="D62" s="93">
        <v>0.1</v>
      </c>
      <c r="E62" s="93">
        <v>-0.1</v>
      </c>
      <c r="F62" s="93">
        <v>-0.4</v>
      </c>
      <c r="G62" s="93">
        <v>-1.1000000000000001</v>
      </c>
      <c r="H62" s="93">
        <v>-1</v>
      </c>
      <c r="I62" s="93">
        <v>-0.3</v>
      </c>
      <c r="J62" s="93">
        <v>-1.5</v>
      </c>
      <c r="K62" s="93">
        <v>-2.7</v>
      </c>
      <c r="L62" s="93">
        <v>-5.5</v>
      </c>
      <c r="M62" s="95">
        <v>-4</v>
      </c>
      <c r="N62" s="96">
        <v>0</v>
      </c>
      <c r="O62" s="97">
        <v>0</v>
      </c>
      <c r="P62" s="97">
        <v>0</v>
      </c>
      <c r="Q62" s="97">
        <v>0</v>
      </c>
      <c r="R62" s="97">
        <v>-0.1</v>
      </c>
      <c r="S62" s="97">
        <v>-0.1</v>
      </c>
      <c r="T62" s="97">
        <v>0</v>
      </c>
      <c r="U62" s="97">
        <v>-0.1</v>
      </c>
      <c r="V62" s="97">
        <v>-0.2</v>
      </c>
      <c r="W62" s="97">
        <v>-0.4</v>
      </c>
      <c r="X62" s="98">
        <v>-0.3</v>
      </c>
      <c r="Y62" s="29"/>
    </row>
    <row r="63" spans="1:25" s="30" customFormat="1" x14ac:dyDescent="0.25">
      <c r="A63" s="241">
        <f t="shared" si="0"/>
        <v>57</v>
      </c>
      <c r="B63" s="304" t="s">
        <v>70</v>
      </c>
      <c r="C63" s="92">
        <v>-1</v>
      </c>
      <c r="D63" s="93">
        <v>-0.6</v>
      </c>
      <c r="E63" s="93">
        <v>-0.2</v>
      </c>
      <c r="F63" s="93">
        <v>-2</v>
      </c>
      <c r="G63" s="93">
        <v>0</v>
      </c>
      <c r="H63" s="93">
        <v>-2.5</v>
      </c>
      <c r="I63" s="93">
        <v>-2</v>
      </c>
      <c r="J63" s="93">
        <v>-0.2</v>
      </c>
      <c r="K63" s="93">
        <v>-2.7</v>
      </c>
      <c r="L63" s="93">
        <v>-5.9</v>
      </c>
      <c r="M63" s="95">
        <v>-14</v>
      </c>
      <c r="N63" s="96">
        <v>-0.1</v>
      </c>
      <c r="O63" s="97">
        <v>0</v>
      </c>
      <c r="P63" s="97">
        <v>0</v>
      </c>
      <c r="Q63" s="97">
        <v>-0.2</v>
      </c>
      <c r="R63" s="97">
        <v>0</v>
      </c>
      <c r="S63" s="97">
        <v>-0.2</v>
      </c>
      <c r="T63" s="97">
        <v>-0.1</v>
      </c>
      <c r="U63" s="97">
        <v>0</v>
      </c>
      <c r="V63" s="97">
        <v>-0.1</v>
      </c>
      <c r="W63" s="97">
        <v>-0.3</v>
      </c>
      <c r="X63" s="98">
        <v>-0.7</v>
      </c>
      <c r="Y63" s="29"/>
    </row>
    <row r="64" spans="1:25" s="30" customFormat="1" x14ac:dyDescent="0.25">
      <c r="A64" s="241">
        <f t="shared" si="0"/>
        <v>58</v>
      </c>
      <c r="B64" s="309" t="s">
        <v>71</v>
      </c>
      <c r="C64" s="99">
        <v>8.6</v>
      </c>
      <c r="D64" s="103">
        <v>-59.4</v>
      </c>
      <c r="E64" s="103">
        <v>-35.5</v>
      </c>
      <c r="F64" s="103">
        <v>76.5</v>
      </c>
      <c r="G64" s="103">
        <v>72.2</v>
      </c>
      <c r="H64" s="103">
        <v>97.5</v>
      </c>
      <c r="I64" s="103">
        <v>109.4</v>
      </c>
      <c r="J64" s="103">
        <v>173.8</v>
      </c>
      <c r="K64" s="103">
        <v>169.3</v>
      </c>
      <c r="L64" s="103">
        <v>202.3</v>
      </c>
      <c r="M64" s="100">
        <v>415.9</v>
      </c>
      <c r="N64" s="101">
        <v>0.1</v>
      </c>
      <c r="O64" s="104">
        <v>-0.5</v>
      </c>
      <c r="P64" s="104">
        <v>-0.3</v>
      </c>
      <c r="Q64" s="104">
        <v>0.7</v>
      </c>
      <c r="R64" s="104">
        <v>0.6</v>
      </c>
      <c r="S64" s="104">
        <v>0.8</v>
      </c>
      <c r="T64" s="104">
        <v>0.9</v>
      </c>
      <c r="U64" s="104">
        <v>1.3</v>
      </c>
      <c r="V64" s="104">
        <v>1.2</v>
      </c>
      <c r="W64" s="104">
        <v>1.4</v>
      </c>
      <c r="X64" s="102">
        <v>2.9</v>
      </c>
      <c r="Y64" s="29"/>
    </row>
    <row r="65" spans="1:25" s="30" customFormat="1" x14ac:dyDescent="0.25">
      <c r="A65" s="241">
        <f t="shared" si="0"/>
        <v>59</v>
      </c>
      <c r="B65" s="304" t="s">
        <v>72</v>
      </c>
      <c r="C65" s="92">
        <v>-73.3</v>
      </c>
      <c r="D65" s="93">
        <v>-67.599999999999994</v>
      </c>
      <c r="E65" s="93">
        <v>-34.5</v>
      </c>
      <c r="F65" s="93">
        <v>-34.4</v>
      </c>
      <c r="G65" s="93">
        <v>-67.5</v>
      </c>
      <c r="H65" s="93">
        <v>-63.4</v>
      </c>
      <c r="I65" s="93">
        <v>-71.8</v>
      </c>
      <c r="J65" s="93">
        <v>-57.7</v>
      </c>
      <c r="K65" s="93">
        <v>-46.5</v>
      </c>
      <c r="L65" s="93">
        <v>-65.400000000000006</v>
      </c>
      <c r="M65" s="95">
        <v>-83.6</v>
      </c>
      <c r="N65" s="96">
        <v>-0.7</v>
      </c>
      <c r="O65" s="97">
        <v>-0.6</v>
      </c>
      <c r="P65" s="97">
        <v>-0.3</v>
      </c>
      <c r="Q65" s="97">
        <v>-0.3</v>
      </c>
      <c r="R65" s="97">
        <v>-0.6</v>
      </c>
      <c r="S65" s="97">
        <v>-0.6</v>
      </c>
      <c r="T65" s="97">
        <v>-0.6</v>
      </c>
      <c r="U65" s="97">
        <v>-0.5</v>
      </c>
      <c r="V65" s="97">
        <v>-0.4</v>
      </c>
      <c r="W65" s="97">
        <v>-0.5</v>
      </c>
      <c r="X65" s="98">
        <v>-0.6</v>
      </c>
      <c r="Y65" s="29"/>
    </row>
    <row r="66" spans="1:25" s="30" customFormat="1" x14ac:dyDescent="0.25">
      <c r="A66" s="241">
        <f t="shared" si="0"/>
        <v>60</v>
      </c>
      <c r="B66" s="309" t="s">
        <v>73</v>
      </c>
      <c r="C66" s="99">
        <v>81.8</v>
      </c>
      <c r="D66" s="103">
        <v>8.1999999999999993</v>
      </c>
      <c r="E66" s="103">
        <v>-0.9</v>
      </c>
      <c r="F66" s="103">
        <v>110.9</v>
      </c>
      <c r="G66" s="103">
        <v>139.69999999999999</v>
      </c>
      <c r="H66" s="103">
        <v>160.9</v>
      </c>
      <c r="I66" s="103">
        <v>181.3</v>
      </c>
      <c r="J66" s="103">
        <v>231.5</v>
      </c>
      <c r="K66" s="103">
        <v>215.8</v>
      </c>
      <c r="L66" s="103">
        <v>267.60000000000002</v>
      </c>
      <c r="M66" s="100">
        <v>499.4</v>
      </c>
      <c r="N66" s="294" t="s">
        <v>23</v>
      </c>
      <c r="O66" s="293" t="s">
        <v>23</v>
      </c>
      <c r="P66" s="293" t="s">
        <v>23</v>
      </c>
      <c r="Q66" s="293" t="s">
        <v>23</v>
      </c>
      <c r="R66" s="293" t="s">
        <v>23</v>
      </c>
      <c r="S66" s="293" t="s">
        <v>23</v>
      </c>
      <c r="T66" s="293" t="s">
        <v>23</v>
      </c>
      <c r="U66" s="293" t="s">
        <v>23</v>
      </c>
      <c r="V66" s="293" t="s">
        <v>23</v>
      </c>
      <c r="W66" s="293" t="s">
        <v>23</v>
      </c>
      <c r="X66" s="295" t="s">
        <v>23</v>
      </c>
      <c r="Y66" s="29"/>
    </row>
    <row r="67" spans="1:25" s="30" customFormat="1" ht="30" x14ac:dyDescent="0.25">
      <c r="A67" s="242">
        <f t="shared" si="0"/>
        <v>61</v>
      </c>
      <c r="B67" s="305" t="s">
        <v>252</v>
      </c>
      <c r="C67" s="92">
        <v>0.8</v>
      </c>
      <c r="D67" s="93">
        <v>0.1</v>
      </c>
      <c r="E67" s="93">
        <v>0</v>
      </c>
      <c r="F67" s="93">
        <v>0.9</v>
      </c>
      <c r="G67" s="93">
        <v>1.2</v>
      </c>
      <c r="H67" s="93">
        <v>1.3</v>
      </c>
      <c r="I67" s="93">
        <v>1.4</v>
      </c>
      <c r="J67" s="93">
        <v>1.6</v>
      </c>
      <c r="K67" s="93">
        <v>1.5</v>
      </c>
      <c r="L67" s="93">
        <v>1.8</v>
      </c>
      <c r="M67" s="95">
        <v>3.3</v>
      </c>
      <c r="N67" s="294" t="s">
        <v>23</v>
      </c>
      <c r="O67" s="293" t="s">
        <v>23</v>
      </c>
      <c r="P67" s="293" t="s">
        <v>23</v>
      </c>
      <c r="Q67" s="293" t="s">
        <v>23</v>
      </c>
      <c r="R67" s="293" t="s">
        <v>23</v>
      </c>
      <c r="S67" s="293" t="s">
        <v>23</v>
      </c>
      <c r="T67" s="293" t="s">
        <v>23</v>
      </c>
      <c r="U67" s="293" t="s">
        <v>23</v>
      </c>
      <c r="V67" s="293" t="s">
        <v>23</v>
      </c>
      <c r="W67" s="293" t="s">
        <v>23</v>
      </c>
      <c r="X67" s="295" t="s">
        <v>23</v>
      </c>
      <c r="Y67" s="29"/>
    </row>
    <row r="68" spans="1:25" s="30" customFormat="1" x14ac:dyDescent="0.25">
      <c r="A68" s="241"/>
      <c r="B68" s="309" t="s">
        <v>39</v>
      </c>
      <c r="C68" s="92"/>
      <c r="D68" s="93"/>
      <c r="E68" s="93"/>
      <c r="F68" s="93"/>
      <c r="G68" s="93"/>
      <c r="H68" s="93"/>
      <c r="I68" s="93"/>
      <c r="J68" s="93"/>
      <c r="K68" s="93"/>
      <c r="L68" s="93"/>
      <c r="M68" s="95"/>
      <c r="N68" s="226"/>
      <c r="O68" s="97"/>
      <c r="P68" s="97"/>
      <c r="Q68" s="97"/>
      <c r="R68" s="97"/>
      <c r="S68" s="97"/>
      <c r="T68" s="97"/>
      <c r="U68" s="97"/>
      <c r="V68" s="97"/>
      <c r="W68" s="230"/>
      <c r="X68" s="227"/>
      <c r="Y68" s="29"/>
    </row>
    <row r="69" spans="1:25" s="30" customFormat="1" x14ac:dyDescent="0.25">
      <c r="A69" s="241">
        <f>+A67+1</f>
        <v>62</v>
      </c>
      <c r="B69" s="304" t="s">
        <v>146</v>
      </c>
      <c r="C69" s="92">
        <v>-26</v>
      </c>
      <c r="D69" s="93">
        <v>-89.2</v>
      </c>
      <c r="E69" s="93">
        <v>-86.6</v>
      </c>
      <c r="F69" s="93">
        <v>15.9</v>
      </c>
      <c r="G69" s="93">
        <v>39.6</v>
      </c>
      <c r="H69" s="93">
        <v>79.8</v>
      </c>
      <c r="I69" s="93">
        <v>115.7</v>
      </c>
      <c r="J69" s="93">
        <v>163.19999999999999</v>
      </c>
      <c r="K69" s="93">
        <v>97.6</v>
      </c>
      <c r="L69" s="93">
        <v>62.5</v>
      </c>
      <c r="M69" s="95">
        <v>200.8</v>
      </c>
      <c r="N69" s="96">
        <v>-0.2</v>
      </c>
      <c r="O69" s="97">
        <v>-0.6</v>
      </c>
      <c r="P69" s="97">
        <v>-0.6</v>
      </c>
      <c r="Q69" s="97">
        <v>0.1</v>
      </c>
      <c r="R69" s="97">
        <v>0.3</v>
      </c>
      <c r="S69" s="97">
        <v>0.5</v>
      </c>
      <c r="T69" s="97">
        <v>0.7</v>
      </c>
      <c r="U69" s="97">
        <v>0.9</v>
      </c>
      <c r="V69" s="97">
        <v>0.5</v>
      </c>
      <c r="W69" s="97">
        <v>0.3</v>
      </c>
      <c r="X69" s="98">
        <v>1</v>
      </c>
      <c r="Y69" s="29"/>
    </row>
    <row r="70" spans="1:25" s="30" customFormat="1" x14ac:dyDescent="0.25">
      <c r="A70" s="241">
        <f t="shared" si="0"/>
        <v>63</v>
      </c>
      <c r="B70" s="304" t="s">
        <v>43</v>
      </c>
      <c r="C70" s="92">
        <v>-25.9</v>
      </c>
      <c r="D70" s="93">
        <v>-47.5</v>
      </c>
      <c r="E70" s="93">
        <v>-28.2</v>
      </c>
      <c r="F70" s="93">
        <v>21.8</v>
      </c>
      <c r="G70" s="93">
        <v>32.1</v>
      </c>
      <c r="H70" s="93">
        <v>60.8</v>
      </c>
      <c r="I70" s="93">
        <v>104.5</v>
      </c>
      <c r="J70" s="93">
        <v>128.69999999999999</v>
      </c>
      <c r="K70" s="93">
        <v>98.1</v>
      </c>
      <c r="L70" s="93">
        <v>72.599999999999994</v>
      </c>
      <c r="M70" s="95">
        <v>147.80000000000001</v>
      </c>
      <c r="N70" s="96">
        <v>-0.2</v>
      </c>
      <c r="O70" s="97">
        <v>-0.3</v>
      </c>
      <c r="P70" s="97">
        <v>-0.2</v>
      </c>
      <c r="Q70" s="97">
        <v>0.1</v>
      </c>
      <c r="R70" s="97">
        <v>0.2</v>
      </c>
      <c r="S70" s="97">
        <v>0.4</v>
      </c>
      <c r="T70" s="97">
        <v>0.6</v>
      </c>
      <c r="U70" s="97">
        <v>0.7</v>
      </c>
      <c r="V70" s="97">
        <v>0.5</v>
      </c>
      <c r="W70" s="97">
        <v>0.4</v>
      </c>
      <c r="X70" s="98">
        <v>0.8</v>
      </c>
      <c r="Y70" s="29"/>
    </row>
    <row r="71" spans="1:25" x14ac:dyDescent="0.25">
      <c r="A71" s="243">
        <f t="shared" ref="A71" si="1">+A70+1</f>
        <v>64</v>
      </c>
      <c r="B71" s="298" t="s">
        <v>74</v>
      </c>
      <c r="C71" s="167">
        <v>0</v>
      </c>
      <c r="D71" s="167">
        <v>0.5</v>
      </c>
      <c r="E71" s="167">
        <v>0.8</v>
      </c>
      <c r="F71" s="167">
        <v>0.1</v>
      </c>
      <c r="G71" s="167">
        <v>-0.1</v>
      </c>
      <c r="H71" s="167">
        <v>-0.2</v>
      </c>
      <c r="I71" s="167">
        <v>-0.2</v>
      </c>
      <c r="J71" s="167">
        <v>-0.4</v>
      </c>
      <c r="K71" s="167">
        <v>0</v>
      </c>
      <c r="L71" s="167">
        <v>0.1</v>
      </c>
      <c r="M71" s="106">
        <v>-0.5</v>
      </c>
      <c r="N71" s="293" t="s">
        <v>23</v>
      </c>
      <c r="O71" s="293" t="s">
        <v>23</v>
      </c>
      <c r="P71" s="293" t="s">
        <v>23</v>
      </c>
      <c r="Q71" s="293" t="s">
        <v>23</v>
      </c>
      <c r="R71" s="293" t="s">
        <v>23</v>
      </c>
      <c r="S71" s="293" t="s">
        <v>23</v>
      </c>
      <c r="T71" s="293" t="s">
        <v>23</v>
      </c>
      <c r="U71" s="293" t="s">
        <v>23</v>
      </c>
      <c r="V71" s="293" t="s">
        <v>23</v>
      </c>
      <c r="W71" s="293" t="s">
        <v>23</v>
      </c>
      <c r="X71" s="297" t="s">
        <v>23</v>
      </c>
    </row>
    <row r="72" spans="1:25" x14ac:dyDescent="0.25">
      <c r="A72" s="337"/>
      <c r="B72" s="337"/>
      <c r="C72" s="337"/>
      <c r="D72" s="337"/>
      <c r="E72" s="337"/>
      <c r="F72" s="337"/>
      <c r="G72" s="337"/>
      <c r="H72" s="337"/>
      <c r="I72" s="337"/>
      <c r="J72" s="337"/>
      <c r="K72" s="337"/>
      <c r="L72" s="337"/>
      <c r="M72" s="337"/>
      <c r="N72" s="337"/>
      <c r="O72" s="337"/>
      <c r="P72" s="337"/>
      <c r="Q72" s="337"/>
      <c r="R72" s="337"/>
      <c r="S72" s="337"/>
      <c r="T72" s="337"/>
      <c r="U72" s="337"/>
      <c r="V72" s="337"/>
      <c r="W72" s="337"/>
      <c r="X72" s="337"/>
    </row>
    <row r="73" spans="1:25" x14ac:dyDescent="0.25">
      <c r="A73" s="320" t="s">
        <v>150</v>
      </c>
      <c r="B73" s="320"/>
      <c r="C73" s="320"/>
      <c r="D73" s="320"/>
      <c r="E73" s="320"/>
      <c r="F73" s="320"/>
      <c r="G73" s="320"/>
      <c r="H73" s="320"/>
      <c r="I73" s="320"/>
      <c r="J73" s="320"/>
      <c r="K73" s="320"/>
      <c r="L73" s="320"/>
      <c r="M73" s="320"/>
      <c r="N73" s="320"/>
      <c r="O73" s="320"/>
      <c r="P73" s="320"/>
      <c r="Q73" s="320"/>
      <c r="R73" s="320"/>
      <c r="S73" s="320"/>
      <c r="T73" s="320"/>
      <c r="U73" s="320"/>
      <c r="V73" s="320"/>
      <c r="W73" s="320"/>
      <c r="X73" s="320"/>
    </row>
    <row r="74" spans="1:25" x14ac:dyDescent="0.25">
      <c r="A74" s="333"/>
      <c r="B74" s="333"/>
      <c r="C74" s="333"/>
      <c r="D74" s="333"/>
      <c r="E74" s="333"/>
      <c r="F74" s="333"/>
      <c r="G74" s="333"/>
      <c r="H74" s="333"/>
      <c r="I74" s="333"/>
      <c r="J74" s="333"/>
      <c r="K74" s="333"/>
      <c r="L74" s="333"/>
      <c r="M74" s="333"/>
      <c r="N74" s="333"/>
      <c r="O74" s="333"/>
      <c r="P74" s="333"/>
      <c r="Q74" s="333"/>
      <c r="R74" s="333"/>
      <c r="S74" s="333"/>
      <c r="T74" s="333"/>
      <c r="U74" s="333"/>
      <c r="V74" s="333"/>
      <c r="W74" s="333"/>
      <c r="X74" s="333"/>
    </row>
  </sheetData>
  <mergeCells count="8">
    <mergeCell ref="A74:X74"/>
    <mergeCell ref="A2:A4"/>
    <mergeCell ref="A72:X72"/>
    <mergeCell ref="A73:X73"/>
    <mergeCell ref="A1:X1"/>
    <mergeCell ref="C2:M3"/>
    <mergeCell ref="B2:B4"/>
    <mergeCell ref="N2:X3"/>
  </mergeCells>
  <pageMargins left="0.25" right="0.25" top="0.75" bottom="0.75" header="0.3" footer="0.3"/>
  <pageSetup scale="5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69"/>
  <sheetViews>
    <sheetView showGridLines="0" topLeftCell="A37" zoomScale="85" zoomScaleNormal="85" workbookViewId="0">
      <pane xSplit="1" topLeftCell="H1" activePane="topRight" state="frozen"/>
      <selection pane="topRight" activeCell="H66" sqref="H66"/>
    </sheetView>
  </sheetViews>
  <sheetFormatPr defaultColWidth="7.85546875" defaultRowHeight="13.5" x14ac:dyDescent="0.25"/>
  <cols>
    <col min="1" max="1" width="43.140625" style="3" customWidth="1"/>
    <col min="2" max="4" width="8.7109375" style="3" customWidth="1"/>
    <col min="5" max="5" width="8.7109375" style="5" customWidth="1"/>
    <col min="6" max="18" width="8.7109375" style="4" customWidth="1"/>
    <col min="19" max="20" width="8.7109375" style="8" customWidth="1"/>
    <col min="21" max="37" width="7.85546875" style="4"/>
    <col min="38" max="38" width="7.85546875" style="477"/>
    <col min="39" max="16384" width="7.85546875" style="4"/>
  </cols>
  <sheetData>
    <row r="1" spans="1:38" ht="17.100000000000001" customHeight="1" x14ac:dyDescent="0.35">
      <c r="A1" s="338" t="s">
        <v>2</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38"/>
      <c r="AJ1" s="338"/>
      <c r="AK1" s="338"/>
      <c r="AL1" s="338"/>
    </row>
    <row r="2" spans="1:38" ht="17.100000000000001" customHeight="1" x14ac:dyDescent="0.25">
      <c r="A2" s="352"/>
      <c r="B2" s="314">
        <v>2007</v>
      </c>
      <c r="C2" s="314">
        <v>2008</v>
      </c>
      <c r="D2" s="314">
        <v>2009</v>
      </c>
      <c r="E2" s="314">
        <v>2010</v>
      </c>
      <c r="F2" s="314">
        <v>2011</v>
      </c>
      <c r="G2" s="314">
        <v>2012</v>
      </c>
      <c r="H2" s="314">
        <v>2013</v>
      </c>
      <c r="I2" s="314">
        <v>2014</v>
      </c>
      <c r="J2" s="314">
        <v>2015</v>
      </c>
      <c r="K2" s="314">
        <v>2016</v>
      </c>
      <c r="L2" s="314">
        <v>2017</v>
      </c>
      <c r="M2" s="321" t="s">
        <v>186</v>
      </c>
      <c r="N2" s="322"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row>
    <row r="3" spans="1:38" ht="15" x14ac:dyDescent="0.25">
      <c r="A3" s="353"/>
      <c r="B3" s="315">
        <v>2007</v>
      </c>
      <c r="C3" s="315">
        <v>2008</v>
      </c>
      <c r="D3" s="315">
        <v>2009</v>
      </c>
      <c r="E3" s="315">
        <v>2010</v>
      </c>
      <c r="F3" s="315">
        <v>2011</v>
      </c>
      <c r="G3" s="315">
        <v>2012</v>
      </c>
      <c r="H3" s="315">
        <v>2013</v>
      </c>
      <c r="I3" s="315">
        <v>2014</v>
      </c>
      <c r="J3" s="315">
        <v>2015</v>
      </c>
      <c r="K3" s="315">
        <v>2016</v>
      </c>
      <c r="L3" s="315">
        <v>2017</v>
      </c>
      <c r="M3" s="317">
        <v>2012</v>
      </c>
      <c r="N3" s="318">
        <v>2012</v>
      </c>
      <c r="O3" s="318">
        <v>2012</v>
      </c>
      <c r="P3" s="319">
        <v>2012</v>
      </c>
      <c r="Q3" s="317">
        <v>2013</v>
      </c>
      <c r="R3" s="318">
        <v>2013</v>
      </c>
      <c r="S3" s="318">
        <v>2013</v>
      </c>
      <c r="T3" s="319">
        <v>2013</v>
      </c>
      <c r="U3" s="317">
        <v>2014</v>
      </c>
      <c r="V3" s="318">
        <v>2014</v>
      </c>
      <c r="W3" s="318">
        <v>2014</v>
      </c>
      <c r="X3" s="319">
        <v>2014</v>
      </c>
      <c r="Y3" s="317">
        <v>2015</v>
      </c>
      <c r="Z3" s="318">
        <v>2015</v>
      </c>
      <c r="AA3" s="318">
        <v>2015</v>
      </c>
      <c r="AB3" s="319">
        <v>2015</v>
      </c>
      <c r="AC3" s="317">
        <v>2016</v>
      </c>
      <c r="AD3" s="318">
        <v>2016</v>
      </c>
      <c r="AE3" s="318">
        <v>2016</v>
      </c>
      <c r="AF3" s="319">
        <v>2016</v>
      </c>
      <c r="AG3" s="317">
        <v>2017</v>
      </c>
      <c r="AH3" s="318">
        <v>2017</v>
      </c>
      <c r="AI3" s="318">
        <v>2017</v>
      </c>
      <c r="AJ3" s="319">
        <v>2017</v>
      </c>
      <c r="AK3" s="330">
        <v>2018</v>
      </c>
      <c r="AL3" s="331">
        <v>2018</v>
      </c>
    </row>
    <row r="4" spans="1:38" ht="15" x14ac:dyDescent="0.25">
      <c r="A4" s="354"/>
      <c r="B4" s="316">
        <v>2007</v>
      </c>
      <c r="C4" s="316">
        <v>2008</v>
      </c>
      <c r="D4" s="316">
        <v>2009</v>
      </c>
      <c r="E4" s="316">
        <v>2010</v>
      </c>
      <c r="F4" s="316">
        <v>2011</v>
      </c>
      <c r="G4" s="316">
        <v>2012</v>
      </c>
      <c r="H4" s="316">
        <v>2013</v>
      </c>
      <c r="I4" s="316">
        <v>2014</v>
      </c>
      <c r="J4" s="316">
        <v>2015</v>
      </c>
      <c r="K4" s="316">
        <v>2016</v>
      </c>
      <c r="L4" s="316">
        <v>2017</v>
      </c>
      <c r="M4" s="9" t="s">
        <v>155</v>
      </c>
      <c r="N4" s="9" t="s">
        <v>154</v>
      </c>
      <c r="O4" s="9" t="s">
        <v>153</v>
      </c>
      <c r="P4" s="9" t="s">
        <v>152</v>
      </c>
      <c r="Q4" s="9" t="s">
        <v>155</v>
      </c>
      <c r="R4" s="9" t="s">
        <v>154</v>
      </c>
      <c r="S4" s="9" t="s">
        <v>153</v>
      </c>
      <c r="T4" s="9" t="s">
        <v>152</v>
      </c>
      <c r="U4" s="9" t="s">
        <v>155</v>
      </c>
      <c r="V4" s="9" t="s">
        <v>154</v>
      </c>
      <c r="W4" s="9" t="s">
        <v>153</v>
      </c>
      <c r="X4" s="9" t="s">
        <v>152</v>
      </c>
      <c r="Y4" s="9" t="s">
        <v>155</v>
      </c>
      <c r="Z4" s="9" t="s">
        <v>154</v>
      </c>
      <c r="AA4" s="9" t="s">
        <v>153</v>
      </c>
      <c r="AB4" s="9" t="s">
        <v>152</v>
      </c>
      <c r="AC4" s="9" t="s">
        <v>155</v>
      </c>
      <c r="AD4" s="9" t="s">
        <v>154</v>
      </c>
      <c r="AE4" s="9" t="s">
        <v>153</v>
      </c>
      <c r="AF4" s="9" t="s">
        <v>152</v>
      </c>
      <c r="AG4" s="9" t="s">
        <v>155</v>
      </c>
      <c r="AH4" s="9" t="s">
        <v>154</v>
      </c>
      <c r="AI4" s="9" t="s">
        <v>153</v>
      </c>
      <c r="AJ4" s="9" t="s">
        <v>152</v>
      </c>
      <c r="AK4" s="196" t="s">
        <v>155</v>
      </c>
      <c r="AL4" s="469" t="s">
        <v>154</v>
      </c>
    </row>
    <row r="5" spans="1:38" ht="15" x14ac:dyDescent="0.25">
      <c r="A5" s="301" t="s">
        <v>10</v>
      </c>
      <c r="B5" s="10"/>
      <c r="C5" s="14"/>
      <c r="D5" s="15"/>
      <c r="E5" s="214"/>
      <c r="F5" s="191"/>
      <c r="G5" s="191"/>
      <c r="H5" s="191"/>
      <c r="I5" s="191"/>
      <c r="J5" s="191"/>
      <c r="K5" s="191"/>
      <c r="L5" s="191"/>
      <c r="M5" s="110"/>
      <c r="N5" s="191"/>
      <c r="O5" s="191"/>
      <c r="P5" s="191"/>
      <c r="Q5" s="191"/>
      <c r="R5" s="191"/>
      <c r="S5" s="62"/>
      <c r="AL5" s="487"/>
    </row>
    <row r="6" spans="1:38" ht="23.45" customHeight="1" x14ac:dyDescent="0.25">
      <c r="A6" s="311" t="s">
        <v>50</v>
      </c>
      <c r="B6" s="74">
        <v>1.9</v>
      </c>
      <c r="C6" s="67">
        <v>-0.1</v>
      </c>
      <c r="D6" s="67">
        <v>-2.5</v>
      </c>
      <c r="E6" s="67">
        <v>2.6</v>
      </c>
      <c r="F6" s="67">
        <v>1.6</v>
      </c>
      <c r="G6" s="67">
        <v>2.2000000000000002</v>
      </c>
      <c r="H6" s="67">
        <v>1.8</v>
      </c>
      <c r="I6" s="67">
        <v>2.5</v>
      </c>
      <c r="J6" s="67">
        <v>2.9</v>
      </c>
      <c r="K6" s="67">
        <v>1.6</v>
      </c>
      <c r="L6" s="67">
        <v>2.2000000000000002</v>
      </c>
      <c r="M6" s="74">
        <v>3.2</v>
      </c>
      <c r="N6" s="67">
        <v>1.7</v>
      </c>
      <c r="O6" s="67">
        <v>0.5</v>
      </c>
      <c r="P6" s="67">
        <v>0.5</v>
      </c>
      <c r="Q6" s="67">
        <v>3.6</v>
      </c>
      <c r="R6" s="67">
        <v>0.5</v>
      </c>
      <c r="S6" s="67">
        <v>3.2</v>
      </c>
      <c r="T6" s="67">
        <v>3.2</v>
      </c>
      <c r="U6" s="67">
        <v>-1</v>
      </c>
      <c r="V6" s="67">
        <v>5.0999999999999996</v>
      </c>
      <c r="W6" s="67">
        <v>4.9000000000000004</v>
      </c>
      <c r="X6" s="67">
        <v>1.9</v>
      </c>
      <c r="Y6" s="67">
        <v>3.3</v>
      </c>
      <c r="Z6" s="67">
        <v>3.3</v>
      </c>
      <c r="AA6" s="67">
        <v>1</v>
      </c>
      <c r="AB6" s="67">
        <v>0.4</v>
      </c>
      <c r="AC6" s="67">
        <v>1.5</v>
      </c>
      <c r="AD6" s="67">
        <v>2.2999999999999998</v>
      </c>
      <c r="AE6" s="67">
        <v>1.9</v>
      </c>
      <c r="AF6" s="67">
        <v>1.8</v>
      </c>
      <c r="AG6" s="67">
        <v>1.8</v>
      </c>
      <c r="AH6" s="67">
        <v>3</v>
      </c>
      <c r="AI6" s="67">
        <v>2.8</v>
      </c>
      <c r="AJ6" s="67">
        <v>2.2999999999999998</v>
      </c>
      <c r="AK6" s="67">
        <v>2.2000000000000002</v>
      </c>
      <c r="AL6" s="488">
        <v>4.0999999999999996</v>
      </c>
    </row>
    <row r="7" spans="1:38" ht="15" x14ac:dyDescent="0.25">
      <c r="A7" s="309" t="s">
        <v>144</v>
      </c>
      <c r="B7" s="12"/>
      <c r="C7" s="16"/>
      <c r="D7" s="16"/>
      <c r="E7" s="16"/>
      <c r="F7" s="16"/>
      <c r="G7" s="16"/>
      <c r="H7" s="16"/>
      <c r="I7" s="16"/>
      <c r="J7" s="16"/>
      <c r="K7" s="16"/>
      <c r="L7" s="16"/>
      <c r="M7" s="12"/>
      <c r="N7" s="16"/>
      <c r="O7" s="16"/>
      <c r="P7" s="16"/>
      <c r="Q7" s="16"/>
      <c r="R7" s="16"/>
      <c r="S7" s="16"/>
      <c r="T7" s="16"/>
      <c r="U7" s="16"/>
      <c r="V7" s="16"/>
      <c r="W7" s="16"/>
      <c r="X7" s="16"/>
      <c r="Y7" s="16"/>
      <c r="Z7" s="16"/>
      <c r="AA7" s="16"/>
      <c r="AB7" s="16"/>
      <c r="AC7" s="16"/>
      <c r="AD7" s="16"/>
      <c r="AE7" s="16"/>
      <c r="AF7" s="16"/>
      <c r="AG7" s="16"/>
      <c r="AH7" s="16"/>
      <c r="AI7" s="16"/>
      <c r="AJ7" s="16"/>
      <c r="AK7" s="16"/>
      <c r="AL7" s="489"/>
    </row>
    <row r="8" spans="1:38" ht="15" x14ac:dyDescent="0.25">
      <c r="A8" s="309" t="s">
        <v>11</v>
      </c>
      <c r="B8" s="75">
        <v>1.49</v>
      </c>
      <c r="C8" s="76">
        <v>-0.14000000000000001</v>
      </c>
      <c r="D8" s="76">
        <v>-0.85</v>
      </c>
      <c r="E8" s="76">
        <v>1.2</v>
      </c>
      <c r="F8" s="76">
        <v>1.29</v>
      </c>
      <c r="G8" s="76">
        <v>1.03</v>
      </c>
      <c r="H8" s="76">
        <v>0.99</v>
      </c>
      <c r="I8" s="76">
        <v>1.97</v>
      </c>
      <c r="J8" s="76">
        <v>2.5</v>
      </c>
      <c r="K8" s="76">
        <v>1.85</v>
      </c>
      <c r="L8" s="76">
        <v>1.73</v>
      </c>
      <c r="M8" s="75">
        <v>2.19</v>
      </c>
      <c r="N8" s="76">
        <v>0.41</v>
      </c>
      <c r="O8" s="76">
        <v>0.45</v>
      </c>
      <c r="P8" s="76">
        <v>1.22</v>
      </c>
      <c r="Q8" s="76">
        <v>1.44</v>
      </c>
      <c r="R8" s="76">
        <v>0.2</v>
      </c>
      <c r="S8" s="76">
        <v>1.1000000000000001</v>
      </c>
      <c r="T8" s="76">
        <v>2.31</v>
      </c>
      <c r="U8" s="76">
        <v>1.02</v>
      </c>
      <c r="V8" s="76">
        <v>2.92</v>
      </c>
      <c r="W8" s="76">
        <v>2.98</v>
      </c>
      <c r="X8" s="76">
        <v>3.1</v>
      </c>
      <c r="Y8" s="76">
        <v>2.36</v>
      </c>
      <c r="Z8" s="76">
        <v>2.2799999999999998</v>
      </c>
      <c r="AA8" s="76">
        <v>1.91</v>
      </c>
      <c r="AB8" s="76">
        <v>1.52</v>
      </c>
      <c r="AC8" s="76">
        <v>1.62</v>
      </c>
      <c r="AD8" s="76">
        <v>2.2999999999999998</v>
      </c>
      <c r="AE8" s="76">
        <v>1.79</v>
      </c>
      <c r="AF8" s="76">
        <v>1.75</v>
      </c>
      <c r="AG8" s="76">
        <v>1.22</v>
      </c>
      <c r="AH8" s="76">
        <v>1.95</v>
      </c>
      <c r="AI8" s="76">
        <v>1.52</v>
      </c>
      <c r="AJ8" s="76">
        <v>2.64</v>
      </c>
      <c r="AK8" s="76">
        <v>0.36</v>
      </c>
      <c r="AL8" s="476">
        <v>2.69</v>
      </c>
    </row>
    <row r="9" spans="1:38" ht="33" customHeight="1" x14ac:dyDescent="0.25">
      <c r="A9" s="310" t="s">
        <v>24</v>
      </c>
      <c r="B9" s="75">
        <v>0.65</v>
      </c>
      <c r="C9" s="76">
        <v>-0.71</v>
      </c>
      <c r="D9" s="76">
        <v>-0.7</v>
      </c>
      <c r="E9" s="76">
        <v>0.62</v>
      </c>
      <c r="F9" s="76">
        <v>0.49</v>
      </c>
      <c r="G9" s="76">
        <v>0.48</v>
      </c>
      <c r="H9" s="76">
        <v>0.7</v>
      </c>
      <c r="I9" s="76">
        <v>0.88</v>
      </c>
      <c r="J9" s="76">
        <v>1.02</v>
      </c>
      <c r="K9" s="76">
        <v>0.77</v>
      </c>
      <c r="L9" s="76">
        <v>0.78</v>
      </c>
      <c r="M9" s="75">
        <v>1.1499999999999999</v>
      </c>
      <c r="N9" s="76">
        <v>-0.01</v>
      </c>
      <c r="O9" s="76">
        <v>0.4</v>
      </c>
      <c r="P9" s="76">
        <v>0.64</v>
      </c>
      <c r="Q9" s="76">
        <v>1.55</v>
      </c>
      <c r="R9" s="76">
        <v>7.0000000000000007E-2</v>
      </c>
      <c r="S9" s="76">
        <v>0.64</v>
      </c>
      <c r="T9" s="76">
        <v>0.83</v>
      </c>
      <c r="U9" s="76">
        <v>0.56000000000000005</v>
      </c>
      <c r="V9" s="76">
        <v>1.56</v>
      </c>
      <c r="W9" s="76">
        <v>0.98</v>
      </c>
      <c r="X9" s="76">
        <v>1.18</v>
      </c>
      <c r="Y9" s="76">
        <v>0.94</v>
      </c>
      <c r="Z9" s="76">
        <v>1.02</v>
      </c>
      <c r="AA9" s="76">
        <v>0.91</v>
      </c>
      <c r="AB9" s="76">
        <v>0.51</v>
      </c>
      <c r="AC9" s="76">
        <v>0.72</v>
      </c>
      <c r="AD9" s="76">
        <v>1.01</v>
      </c>
      <c r="AE9" s="76">
        <v>0.7</v>
      </c>
      <c r="AF9" s="76">
        <v>0.57999999999999996</v>
      </c>
      <c r="AG9" s="76">
        <v>0.4</v>
      </c>
      <c r="AH9" s="76">
        <v>1.17</v>
      </c>
      <c r="AI9" s="76">
        <v>0.86</v>
      </c>
      <c r="AJ9" s="76">
        <v>1.42</v>
      </c>
      <c r="AK9" s="76">
        <v>-0.13</v>
      </c>
      <c r="AL9" s="476">
        <v>1.24</v>
      </c>
    </row>
    <row r="10" spans="1:38" ht="15" x14ac:dyDescent="0.25">
      <c r="A10" s="306" t="s">
        <v>25</v>
      </c>
      <c r="B10" s="17">
        <v>0.39</v>
      </c>
      <c r="C10" s="18">
        <v>-0.46</v>
      </c>
      <c r="D10" s="18">
        <v>-0.45</v>
      </c>
      <c r="E10" s="18">
        <v>0.39</v>
      </c>
      <c r="F10" s="18">
        <v>0.35</v>
      </c>
      <c r="G10" s="18">
        <v>0.41</v>
      </c>
      <c r="H10" s="18">
        <v>0.42</v>
      </c>
      <c r="I10" s="18">
        <v>0.5</v>
      </c>
      <c r="J10" s="18">
        <v>0.53</v>
      </c>
      <c r="K10" s="18">
        <v>0.39</v>
      </c>
      <c r="L10" s="18">
        <v>0.48</v>
      </c>
      <c r="M10" s="17">
        <v>0.69</v>
      </c>
      <c r="N10" s="18">
        <v>0.05</v>
      </c>
      <c r="O10" s="18">
        <v>0.36</v>
      </c>
      <c r="P10" s="18">
        <v>0.64</v>
      </c>
      <c r="Q10" s="18">
        <v>0.73</v>
      </c>
      <c r="R10" s="18">
        <v>0.13</v>
      </c>
      <c r="S10" s="18">
        <v>0.24</v>
      </c>
      <c r="T10" s="18">
        <v>0.3</v>
      </c>
      <c r="U10" s="18">
        <v>0.42</v>
      </c>
      <c r="V10" s="18">
        <v>1.02</v>
      </c>
      <c r="W10" s="18">
        <v>0.51</v>
      </c>
      <c r="X10" s="18">
        <v>0.55000000000000004</v>
      </c>
      <c r="Y10" s="18">
        <v>0.46</v>
      </c>
      <c r="Z10" s="18">
        <v>0.65</v>
      </c>
      <c r="AA10" s="18">
        <v>0.35</v>
      </c>
      <c r="AB10" s="18">
        <v>0.21</v>
      </c>
      <c r="AC10" s="18">
        <v>0.23</v>
      </c>
      <c r="AD10" s="18">
        <v>0.46</v>
      </c>
      <c r="AE10" s="18">
        <v>0.71</v>
      </c>
      <c r="AF10" s="18">
        <v>0.5</v>
      </c>
      <c r="AG10" s="18">
        <v>0.13</v>
      </c>
      <c r="AH10" s="18">
        <v>0.6</v>
      </c>
      <c r="AI10" s="18">
        <v>0.54</v>
      </c>
      <c r="AJ10" s="18">
        <v>0.87</v>
      </c>
      <c r="AK10" s="18">
        <v>-0.15</v>
      </c>
      <c r="AL10" s="481">
        <v>0.64</v>
      </c>
    </row>
    <row r="11" spans="1:38" ht="17.100000000000001" customHeight="1" x14ac:dyDescent="0.25">
      <c r="A11" s="307" t="s">
        <v>75</v>
      </c>
      <c r="B11" s="17">
        <v>0.06</v>
      </c>
      <c r="C11" s="18">
        <v>-0.35</v>
      </c>
      <c r="D11" s="18">
        <v>-0.16</v>
      </c>
      <c r="E11" s="18">
        <v>0.09</v>
      </c>
      <c r="F11" s="18">
        <v>7.0000000000000007E-2</v>
      </c>
      <c r="G11" s="18">
        <v>0.17</v>
      </c>
      <c r="H11" s="18">
        <v>0.11</v>
      </c>
      <c r="I11" s="18">
        <v>0.15</v>
      </c>
      <c r="J11" s="18">
        <v>0.18</v>
      </c>
      <c r="K11" s="18">
        <v>0.08</v>
      </c>
      <c r="L11" s="18">
        <v>0.11</v>
      </c>
      <c r="M11" s="17">
        <v>0.31</v>
      </c>
      <c r="N11" s="18">
        <v>-0.01</v>
      </c>
      <c r="O11" s="18">
        <v>0.08</v>
      </c>
      <c r="P11" s="18">
        <v>0.34</v>
      </c>
      <c r="Q11" s="18">
        <v>0.21</v>
      </c>
      <c r="R11" s="18">
        <v>0</v>
      </c>
      <c r="S11" s="18">
        <v>-0.09</v>
      </c>
      <c r="T11" s="18">
        <v>0.01</v>
      </c>
      <c r="U11" s="18">
        <v>0.17</v>
      </c>
      <c r="V11" s="18">
        <v>0.44</v>
      </c>
      <c r="W11" s="18">
        <v>0.13</v>
      </c>
      <c r="X11" s="18">
        <v>0.17</v>
      </c>
      <c r="Y11" s="18">
        <v>0.21</v>
      </c>
      <c r="Z11" s="18">
        <v>0.33</v>
      </c>
      <c r="AA11" s="18">
        <v>-0.02</v>
      </c>
      <c r="AB11" s="18">
        <v>-0.1</v>
      </c>
      <c r="AC11" s="18">
        <v>-0.01</v>
      </c>
      <c r="AD11" s="18">
        <v>0.13</v>
      </c>
      <c r="AE11" s="18">
        <v>0.34</v>
      </c>
      <c r="AF11" s="18">
        <v>0.25</v>
      </c>
      <c r="AG11" s="18">
        <v>-0.22</v>
      </c>
      <c r="AH11" s="18">
        <v>0.08</v>
      </c>
      <c r="AI11" s="18">
        <v>0.21</v>
      </c>
      <c r="AJ11" s="18">
        <v>0.4</v>
      </c>
      <c r="AK11" s="18">
        <v>-0.35</v>
      </c>
      <c r="AL11" s="481">
        <v>0.2</v>
      </c>
    </row>
    <row r="12" spans="1:38" ht="33" customHeight="1" x14ac:dyDescent="0.25">
      <c r="A12" s="307" t="s">
        <v>76</v>
      </c>
      <c r="B12" s="17">
        <v>0.02</v>
      </c>
      <c r="C12" s="18">
        <v>-0.12</v>
      </c>
      <c r="D12" s="18">
        <v>-0.17</v>
      </c>
      <c r="E12" s="18">
        <v>0.09</v>
      </c>
      <c r="F12" s="18">
        <v>0.06</v>
      </c>
      <c r="G12" s="18">
        <v>0.04</v>
      </c>
      <c r="H12" s="18">
        <v>0.09</v>
      </c>
      <c r="I12" s="18">
        <v>0.12</v>
      </c>
      <c r="J12" s="18">
        <v>0.12</v>
      </c>
      <c r="K12" s="18">
        <v>0.11</v>
      </c>
      <c r="L12" s="18">
        <v>0.12</v>
      </c>
      <c r="M12" s="17">
        <v>0.1</v>
      </c>
      <c r="N12" s="18">
        <v>-0.06</v>
      </c>
      <c r="O12" s="18">
        <v>0.02</v>
      </c>
      <c r="P12" s="18">
        <v>0.08</v>
      </c>
      <c r="Q12" s="18">
        <v>0.14000000000000001</v>
      </c>
      <c r="R12" s="18">
        <v>0.09</v>
      </c>
      <c r="S12" s="18">
        <v>0.15</v>
      </c>
      <c r="T12" s="18">
        <v>0.06</v>
      </c>
      <c r="U12" s="18">
        <v>0.05</v>
      </c>
      <c r="V12" s="18">
        <v>0.27</v>
      </c>
      <c r="W12" s="18">
        <v>0.1</v>
      </c>
      <c r="X12" s="18">
        <v>0.09</v>
      </c>
      <c r="Y12" s="18">
        <v>0.09</v>
      </c>
      <c r="Z12" s="18">
        <v>0.12</v>
      </c>
      <c r="AA12" s="18">
        <v>0.15</v>
      </c>
      <c r="AB12" s="18">
        <v>0.11</v>
      </c>
      <c r="AC12" s="18">
        <v>0.11</v>
      </c>
      <c r="AD12" s="18">
        <v>0.11</v>
      </c>
      <c r="AE12" s="18">
        <v>0.13</v>
      </c>
      <c r="AF12" s="18">
        <v>0.05</v>
      </c>
      <c r="AG12" s="18">
        <v>0.13</v>
      </c>
      <c r="AH12" s="18">
        <v>0.14000000000000001</v>
      </c>
      <c r="AI12" s="18">
        <v>0.14000000000000001</v>
      </c>
      <c r="AJ12" s="18">
        <v>0.18</v>
      </c>
      <c r="AK12" s="18">
        <v>0.03</v>
      </c>
      <c r="AL12" s="481">
        <v>0.11</v>
      </c>
    </row>
    <row r="13" spans="1:38" ht="17.100000000000001" customHeight="1" x14ac:dyDescent="0.25">
      <c r="A13" s="307" t="s">
        <v>77</v>
      </c>
      <c r="B13" s="17">
        <v>0.26</v>
      </c>
      <c r="C13" s="18">
        <v>0.04</v>
      </c>
      <c r="D13" s="18">
        <v>-0.08</v>
      </c>
      <c r="E13" s="18">
        <v>0.16</v>
      </c>
      <c r="F13" s="18">
        <v>0.18</v>
      </c>
      <c r="G13" s="18">
        <v>0.16</v>
      </c>
      <c r="H13" s="18">
        <v>0.17</v>
      </c>
      <c r="I13" s="18">
        <v>0.15</v>
      </c>
      <c r="J13" s="18">
        <v>0.15</v>
      </c>
      <c r="K13" s="18">
        <v>0.17</v>
      </c>
      <c r="L13" s="18">
        <v>0.19</v>
      </c>
      <c r="M13" s="17">
        <v>0.18</v>
      </c>
      <c r="N13" s="18">
        <v>0.1</v>
      </c>
      <c r="O13" s="18">
        <v>0.17</v>
      </c>
      <c r="P13" s="18">
        <v>0.17</v>
      </c>
      <c r="Q13" s="18">
        <v>0.3</v>
      </c>
      <c r="R13" s="18">
        <v>0.05</v>
      </c>
      <c r="S13" s="18">
        <v>0.14000000000000001</v>
      </c>
      <c r="T13" s="18">
        <v>0.09</v>
      </c>
      <c r="U13" s="18">
        <v>0.13</v>
      </c>
      <c r="V13" s="18">
        <v>0.19</v>
      </c>
      <c r="W13" s="18">
        <v>0.21</v>
      </c>
      <c r="X13" s="18">
        <v>0.19</v>
      </c>
      <c r="Y13" s="18">
        <v>0.09</v>
      </c>
      <c r="Z13" s="18">
        <v>0.11</v>
      </c>
      <c r="AA13" s="18">
        <v>0.18</v>
      </c>
      <c r="AB13" s="18">
        <v>0.13</v>
      </c>
      <c r="AC13" s="18">
        <v>0.17</v>
      </c>
      <c r="AD13" s="18">
        <v>0.2</v>
      </c>
      <c r="AE13" s="18">
        <v>0.19</v>
      </c>
      <c r="AF13" s="18">
        <v>0.16</v>
      </c>
      <c r="AG13" s="18">
        <v>0.19</v>
      </c>
      <c r="AH13" s="18">
        <v>0.28999999999999998</v>
      </c>
      <c r="AI13" s="18">
        <v>0.05</v>
      </c>
      <c r="AJ13" s="18">
        <v>0.22</v>
      </c>
      <c r="AK13" s="18">
        <v>0.13</v>
      </c>
      <c r="AL13" s="481">
        <v>0.16</v>
      </c>
    </row>
    <row r="14" spans="1:38" ht="15" x14ac:dyDescent="0.25">
      <c r="A14" s="307" t="s">
        <v>78</v>
      </c>
      <c r="B14" s="17">
        <v>0.06</v>
      </c>
      <c r="C14" s="18">
        <v>-0.04</v>
      </c>
      <c r="D14" s="18">
        <v>-0.04</v>
      </c>
      <c r="E14" s="18">
        <v>0.05</v>
      </c>
      <c r="F14" s="18">
        <v>0.04</v>
      </c>
      <c r="G14" s="18">
        <v>0.05</v>
      </c>
      <c r="H14" s="18">
        <v>0.05</v>
      </c>
      <c r="I14" s="18">
        <v>0.09</v>
      </c>
      <c r="J14" s="18">
        <v>0.08</v>
      </c>
      <c r="K14" s="18">
        <v>0.02</v>
      </c>
      <c r="L14" s="18">
        <v>7.0000000000000007E-2</v>
      </c>
      <c r="M14" s="17">
        <v>0.09</v>
      </c>
      <c r="N14" s="18">
        <v>0.03</v>
      </c>
      <c r="O14" s="18">
        <v>0.09</v>
      </c>
      <c r="P14" s="18">
        <v>0.05</v>
      </c>
      <c r="Q14" s="18">
        <v>0.08</v>
      </c>
      <c r="R14" s="18">
        <v>-0.01</v>
      </c>
      <c r="S14" s="18">
        <v>0.04</v>
      </c>
      <c r="T14" s="18">
        <v>0.14000000000000001</v>
      </c>
      <c r="U14" s="18">
        <v>0.06</v>
      </c>
      <c r="V14" s="18">
        <v>0.12</v>
      </c>
      <c r="W14" s="18">
        <v>7.0000000000000007E-2</v>
      </c>
      <c r="X14" s="18">
        <v>0.1</v>
      </c>
      <c r="Y14" s="18">
        <v>7.0000000000000007E-2</v>
      </c>
      <c r="Z14" s="18">
        <v>0.09</v>
      </c>
      <c r="AA14" s="18">
        <v>0.05</v>
      </c>
      <c r="AB14" s="18">
        <v>0.06</v>
      </c>
      <c r="AC14" s="18">
        <v>-0.05</v>
      </c>
      <c r="AD14" s="18">
        <v>0.01</v>
      </c>
      <c r="AE14" s="18">
        <v>0.06</v>
      </c>
      <c r="AF14" s="18">
        <v>0.05</v>
      </c>
      <c r="AG14" s="18">
        <v>0.04</v>
      </c>
      <c r="AH14" s="18">
        <v>0.1</v>
      </c>
      <c r="AI14" s="18">
        <v>0.14000000000000001</v>
      </c>
      <c r="AJ14" s="18">
        <v>7.0000000000000007E-2</v>
      </c>
      <c r="AK14" s="18">
        <v>0.04</v>
      </c>
      <c r="AL14" s="481">
        <v>0.17</v>
      </c>
    </row>
    <row r="15" spans="1:38" ht="17.100000000000001" customHeight="1" x14ac:dyDescent="0.25">
      <c r="A15" s="306" t="s">
        <v>26</v>
      </c>
      <c r="B15" s="17">
        <v>0.26</v>
      </c>
      <c r="C15" s="18">
        <v>-0.24</v>
      </c>
      <c r="D15" s="18">
        <v>-0.25</v>
      </c>
      <c r="E15" s="18">
        <v>0.24</v>
      </c>
      <c r="F15" s="18">
        <v>0.14000000000000001</v>
      </c>
      <c r="G15" s="18">
        <v>7.0000000000000007E-2</v>
      </c>
      <c r="H15" s="18">
        <v>0.28000000000000003</v>
      </c>
      <c r="I15" s="18">
        <v>0.39</v>
      </c>
      <c r="J15" s="18">
        <v>0.49</v>
      </c>
      <c r="K15" s="18">
        <v>0.38</v>
      </c>
      <c r="L15" s="18">
        <v>0.3</v>
      </c>
      <c r="M15" s="17">
        <v>0.46</v>
      </c>
      <c r="N15" s="18">
        <v>-7.0000000000000007E-2</v>
      </c>
      <c r="O15" s="18">
        <v>0.03</v>
      </c>
      <c r="P15" s="18">
        <v>0</v>
      </c>
      <c r="Q15" s="18">
        <v>0.82</v>
      </c>
      <c r="R15" s="18">
        <v>-0.06</v>
      </c>
      <c r="S15" s="18">
        <v>0.4</v>
      </c>
      <c r="T15" s="18">
        <v>0.53</v>
      </c>
      <c r="U15" s="18">
        <v>0.15</v>
      </c>
      <c r="V15" s="18">
        <v>0.54</v>
      </c>
      <c r="W15" s="18">
        <v>0.47</v>
      </c>
      <c r="X15" s="18">
        <v>0.63</v>
      </c>
      <c r="Y15" s="18">
        <v>0.48</v>
      </c>
      <c r="Z15" s="18">
        <v>0.37</v>
      </c>
      <c r="AA15" s="18">
        <v>0.56000000000000005</v>
      </c>
      <c r="AB15" s="18">
        <v>0.3</v>
      </c>
      <c r="AC15" s="18">
        <v>0.49</v>
      </c>
      <c r="AD15" s="18">
        <v>0.55000000000000004</v>
      </c>
      <c r="AE15" s="18">
        <v>-0.01</v>
      </c>
      <c r="AF15" s="18">
        <v>0.08</v>
      </c>
      <c r="AG15" s="18">
        <v>0.27</v>
      </c>
      <c r="AH15" s="18">
        <v>0.56000000000000005</v>
      </c>
      <c r="AI15" s="18">
        <v>0.32</v>
      </c>
      <c r="AJ15" s="18">
        <v>0.55000000000000004</v>
      </c>
      <c r="AK15" s="18">
        <v>0.02</v>
      </c>
      <c r="AL15" s="481">
        <v>0.59</v>
      </c>
    </row>
    <row r="16" spans="1:38" ht="27" customHeight="1" x14ac:dyDescent="0.25">
      <c r="A16" s="307" t="s">
        <v>253</v>
      </c>
      <c r="B16" s="17">
        <v>7.0000000000000007E-2</v>
      </c>
      <c r="C16" s="18">
        <v>-0.09</v>
      </c>
      <c r="D16" s="18">
        <v>-0.04</v>
      </c>
      <c r="E16" s="18">
        <v>0.08</v>
      </c>
      <c r="F16" s="18">
        <v>0.01</v>
      </c>
      <c r="G16" s="18">
        <v>0.05</v>
      </c>
      <c r="H16" s="18">
        <v>0.06</v>
      </c>
      <c r="I16" s="18">
        <v>0.1</v>
      </c>
      <c r="J16" s="18">
        <v>7.0000000000000007E-2</v>
      </c>
      <c r="K16" s="18">
        <v>0.18</v>
      </c>
      <c r="L16" s="18">
        <v>0.12</v>
      </c>
      <c r="M16" s="17">
        <v>0.14000000000000001</v>
      </c>
      <c r="N16" s="18">
        <v>0.12</v>
      </c>
      <c r="O16" s="18">
        <v>0.03</v>
      </c>
      <c r="P16" s="18">
        <v>0.05</v>
      </c>
      <c r="Q16" s="18">
        <v>7.0000000000000007E-2</v>
      </c>
      <c r="R16" s="18">
        <v>-0.05</v>
      </c>
      <c r="S16" s="18">
        <v>0.16</v>
      </c>
      <c r="T16" s="18">
        <v>0.15</v>
      </c>
      <c r="U16" s="18">
        <v>0.13</v>
      </c>
      <c r="V16" s="18">
        <v>0.03</v>
      </c>
      <c r="W16" s="18">
        <v>0.09</v>
      </c>
      <c r="X16" s="18">
        <v>7.0000000000000007E-2</v>
      </c>
      <c r="Y16" s="18">
        <v>0.12</v>
      </c>
      <c r="Z16" s="18">
        <v>0.04</v>
      </c>
      <c r="AA16" s="18">
        <v>0.06</v>
      </c>
      <c r="AB16" s="18">
        <v>0.06</v>
      </c>
      <c r="AC16" s="18">
        <v>0.27</v>
      </c>
      <c r="AD16" s="18">
        <v>0.36</v>
      </c>
      <c r="AE16" s="18">
        <v>0.11</v>
      </c>
      <c r="AF16" s="18">
        <v>0.12</v>
      </c>
      <c r="AG16" s="18">
        <v>0.06</v>
      </c>
      <c r="AH16" s="18">
        <v>0.05</v>
      </c>
      <c r="AI16" s="18">
        <v>0.16</v>
      </c>
      <c r="AJ16" s="18">
        <v>0.28999999999999998</v>
      </c>
      <c r="AK16" s="18">
        <v>0.11</v>
      </c>
      <c r="AL16" s="481">
        <v>0.12</v>
      </c>
    </row>
    <row r="17" spans="1:38" ht="15" x14ac:dyDescent="0.25">
      <c r="A17" s="307" t="s">
        <v>79</v>
      </c>
      <c r="B17" s="17">
        <v>0.05</v>
      </c>
      <c r="C17" s="18">
        <v>-0.02</v>
      </c>
      <c r="D17" s="18">
        <v>-0.11</v>
      </c>
      <c r="E17" s="18">
        <v>0.1</v>
      </c>
      <c r="F17" s="18">
        <v>7.0000000000000007E-2</v>
      </c>
      <c r="G17" s="18">
        <v>0</v>
      </c>
      <c r="H17" s="18">
        <v>0.01</v>
      </c>
      <c r="I17" s="18">
        <v>0.04</v>
      </c>
      <c r="J17" s="18">
        <v>7.0000000000000007E-2</v>
      </c>
      <c r="K17" s="18">
        <v>0.04</v>
      </c>
      <c r="L17" s="18">
        <v>0.05</v>
      </c>
      <c r="M17" s="17">
        <v>0.11</v>
      </c>
      <c r="N17" s="18">
        <v>-0.16</v>
      </c>
      <c r="O17" s="18">
        <v>0.13</v>
      </c>
      <c r="P17" s="18">
        <v>-7.0000000000000007E-2</v>
      </c>
      <c r="Q17" s="18">
        <v>0.09</v>
      </c>
      <c r="R17" s="18">
        <v>0</v>
      </c>
      <c r="S17" s="18">
        <v>-0.04</v>
      </c>
      <c r="T17" s="18">
        <v>0.02</v>
      </c>
      <c r="U17" s="18">
        <v>-0.02</v>
      </c>
      <c r="V17" s="18">
        <v>0.15</v>
      </c>
      <c r="W17" s="18">
        <v>0.05</v>
      </c>
      <c r="X17" s="18">
        <v>0.14000000000000001</v>
      </c>
      <c r="Y17" s="18">
        <v>0.03</v>
      </c>
      <c r="Z17" s="18">
        <v>0.06</v>
      </c>
      <c r="AA17" s="18">
        <v>0.08</v>
      </c>
      <c r="AB17" s="18">
        <v>0.03</v>
      </c>
      <c r="AC17" s="18">
        <v>0.04</v>
      </c>
      <c r="AD17" s="18">
        <v>0.04</v>
      </c>
      <c r="AE17" s="18">
        <v>7.0000000000000007E-2</v>
      </c>
      <c r="AF17" s="18">
        <v>-0.04</v>
      </c>
      <c r="AG17" s="18">
        <v>-0.01</v>
      </c>
      <c r="AH17" s="18">
        <v>0.15</v>
      </c>
      <c r="AI17" s="18">
        <v>0.04</v>
      </c>
      <c r="AJ17" s="18">
        <v>0.17</v>
      </c>
      <c r="AK17" s="18">
        <v>-0.15</v>
      </c>
      <c r="AL17" s="481">
        <v>0.16</v>
      </c>
    </row>
    <row r="18" spans="1:38" ht="17.100000000000001" customHeight="1" x14ac:dyDescent="0.25">
      <c r="A18" s="307" t="s">
        <v>80</v>
      </c>
      <c r="B18" s="17">
        <v>0</v>
      </c>
      <c r="C18" s="18">
        <v>-0.1</v>
      </c>
      <c r="D18" s="18">
        <v>0.01</v>
      </c>
      <c r="E18" s="18">
        <v>-0.01</v>
      </c>
      <c r="F18" s="18">
        <v>-0.06</v>
      </c>
      <c r="G18" s="18">
        <v>-0.04</v>
      </c>
      <c r="H18" s="18">
        <v>0.05</v>
      </c>
      <c r="I18" s="18">
        <v>0</v>
      </c>
      <c r="J18" s="18">
        <v>0.09</v>
      </c>
      <c r="K18" s="18">
        <v>0.01</v>
      </c>
      <c r="L18" s="18">
        <v>-0.02</v>
      </c>
      <c r="M18" s="17">
        <v>-7.0000000000000007E-2</v>
      </c>
      <c r="N18" s="18">
        <v>0.08</v>
      </c>
      <c r="O18" s="18">
        <v>-0.06</v>
      </c>
      <c r="P18" s="18">
        <v>-0.11</v>
      </c>
      <c r="Q18" s="18">
        <v>0.21</v>
      </c>
      <c r="R18" s="18">
        <v>0.08</v>
      </c>
      <c r="S18" s="18">
        <v>0</v>
      </c>
      <c r="T18" s="18">
        <v>7.0000000000000007E-2</v>
      </c>
      <c r="U18" s="18">
        <v>-0.08</v>
      </c>
      <c r="V18" s="18">
        <v>-0.06</v>
      </c>
      <c r="W18" s="18">
        <v>0.03</v>
      </c>
      <c r="X18" s="18">
        <v>0.17</v>
      </c>
      <c r="Y18" s="18">
        <v>0.19</v>
      </c>
      <c r="Z18" s="18">
        <v>0.01</v>
      </c>
      <c r="AA18" s="18">
        <v>0.08</v>
      </c>
      <c r="AB18" s="18">
        <v>-0.03</v>
      </c>
      <c r="AC18" s="18">
        <v>0.14000000000000001</v>
      </c>
      <c r="AD18" s="18">
        <v>-0.12</v>
      </c>
      <c r="AE18" s="18">
        <v>-0.04</v>
      </c>
      <c r="AF18" s="18">
        <v>-0.05</v>
      </c>
      <c r="AG18" s="18">
        <v>-0.03</v>
      </c>
      <c r="AH18" s="18">
        <v>0.11</v>
      </c>
      <c r="AI18" s="18">
        <v>-0.05</v>
      </c>
      <c r="AJ18" s="18">
        <v>-0.02</v>
      </c>
      <c r="AK18" s="18">
        <v>-0.05</v>
      </c>
      <c r="AL18" s="481">
        <v>0.05</v>
      </c>
    </row>
    <row r="19" spans="1:38" ht="15" x14ac:dyDescent="0.25">
      <c r="A19" s="307" t="s">
        <v>81</v>
      </c>
      <c r="B19" s="17">
        <v>0.15</v>
      </c>
      <c r="C19" s="18">
        <v>-0.03</v>
      </c>
      <c r="D19" s="18">
        <v>-0.12</v>
      </c>
      <c r="E19" s="18">
        <v>7.0000000000000007E-2</v>
      </c>
      <c r="F19" s="18">
        <v>0.11</v>
      </c>
      <c r="G19" s="18">
        <v>0.05</v>
      </c>
      <c r="H19" s="18">
        <v>0.16</v>
      </c>
      <c r="I19" s="18">
        <v>0.25</v>
      </c>
      <c r="J19" s="18">
        <v>0.26</v>
      </c>
      <c r="K19" s="18">
        <v>0.15</v>
      </c>
      <c r="L19" s="18">
        <v>0.15</v>
      </c>
      <c r="M19" s="17">
        <v>0.28000000000000003</v>
      </c>
      <c r="N19" s="18">
        <v>-0.11</v>
      </c>
      <c r="O19" s="18">
        <v>-0.06</v>
      </c>
      <c r="P19" s="18">
        <v>0.13</v>
      </c>
      <c r="Q19" s="18">
        <v>0.45</v>
      </c>
      <c r="R19" s="18">
        <v>-0.1</v>
      </c>
      <c r="S19" s="18">
        <v>0.28000000000000003</v>
      </c>
      <c r="T19" s="18">
        <v>0.28000000000000003</v>
      </c>
      <c r="U19" s="18">
        <v>0.12</v>
      </c>
      <c r="V19" s="18">
        <v>0.42</v>
      </c>
      <c r="W19" s="18">
        <v>0.3</v>
      </c>
      <c r="X19" s="18">
        <v>0.25</v>
      </c>
      <c r="Y19" s="18">
        <v>0.14000000000000001</v>
      </c>
      <c r="Z19" s="18">
        <v>0.27</v>
      </c>
      <c r="AA19" s="18">
        <v>0.33</v>
      </c>
      <c r="AB19" s="18">
        <v>0.24</v>
      </c>
      <c r="AC19" s="18">
        <v>0.05</v>
      </c>
      <c r="AD19" s="18">
        <v>0.27</v>
      </c>
      <c r="AE19" s="18">
        <v>-0.15</v>
      </c>
      <c r="AF19" s="18">
        <v>0.05</v>
      </c>
      <c r="AG19" s="18">
        <v>0.25</v>
      </c>
      <c r="AH19" s="18">
        <v>0.26</v>
      </c>
      <c r="AI19" s="18">
        <v>0.17</v>
      </c>
      <c r="AJ19" s="18">
        <v>0.12</v>
      </c>
      <c r="AK19" s="18">
        <v>0.11</v>
      </c>
      <c r="AL19" s="481">
        <v>0.25</v>
      </c>
    </row>
    <row r="20" spans="1:38" ht="33" customHeight="1" x14ac:dyDescent="0.25">
      <c r="A20" s="310" t="s">
        <v>14</v>
      </c>
      <c r="B20" s="75">
        <v>0.84</v>
      </c>
      <c r="C20" s="76">
        <v>0.56000000000000005</v>
      </c>
      <c r="D20" s="76">
        <v>-0.15</v>
      </c>
      <c r="E20" s="76">
        <v>0.56999999999999995</v>
      </c>
      <c r="F20" s="76">
        <v>0.8</v>
      </c>
      <c r="G20" s="76">
        <v>0.55000000000000004</v>
      </c>
      <c r="H20" s="76">
        <v>0.28999999999999998</v>
      </c>
      <c r="I20" s="76">
        <v>1.0900000000000001</v>
      </c>
      <c r="J20" s="76">
        <v>1.48</v>
      </c>
      <c r="K20" s="76">
        <v>1.08</v>
      </c>
      <c r="L20" s="76">
        <v>0.95</v>
      </c>
      <c r="M20" s="75">
        <v>1.05</v>
      </c>
      <c r="N20" s="76">
        <v>0.42</v>
      </c>
      <c r="O20" s="76">
        <v>0.05</v>
      </c>
      <c r="P20" s="76">
        <v>0.57999999999999996</v>
      </c>
      <c r="Q20" s="76">
        <v>-0.11</v>
      </c>
      <c r="R20" s="76">
        <v>0.14000000000000001</v>
      </c>
      <c r="S20" s="76">
        <v>0.47</v>
      </c>
      <c r="T20" s="76">
        <v>1.49</v>
      </c>
      <c r="U20" s="76">
        <v>0.46</v>
      </c>
      <c r="V20" s="76">
        <v>1.36</v>
      </c>
      <c r="W20" s="76">
        <v>2</v>
      </c>
      <c r="X20" s="76">
        <v>1.91</v>
      </c>
      <c r="Y20" s="76">
        <v>1.41</v>
      </c>
      <c r="Z20" s="76">
        <v>1.26</v>
      </c>
      <c r="AA20" s="76">
        <v>1</v>
      </c>
      <c r="AB20" s="76">
        <v>1.02</v>
      </c>
      <c r="AC20" s="76">
        <v>0.9</v>
      </c>
      <c r="AD20" s="76">
        <v>1.29</v>
      </c>
      <c r="AE20" s="76">
        <v>1.0900000000000001</v>
      </c>
      <c r="AF20" s="76">
        <v>1.17</v>
      </c>
      <c r="AG20" s="76">
        <v>0.82</v>
      </c>
      <c r="AH20" s="76">
        <v>0.79</v>
      </c>
      <c r="AI20" s="76">
        <v>0.65</v>
      </c>
      <c r="AJ20" s="76">
        <v>1.22</v>
      </c>
      <c r="AK20" s="76">
        <v>0.49</v>
      </c>
      <c r="AL20" s="476">
        <v>1.46</v>
      </c>
    </row>
    <row r="21" spans="1:38" ht="27" customHeight="1" x14ac:dyDescent="0.25">
      <c r="A21" s="306" t="s">
        <v>254</v>
      </c>
      <c r="B21" s="17">
        <v>0.79</v>
      </c>
      <c r="C21" s="18">
        <v>0.31</v>
      </c>
      <c r="D21" s="18">
        <v>-0.22</v>
      </c>
      <c r="E21" s="18">
        <v>0.51</v>
      </c>
      <c r="F21" s="18">
        <v>0.71</v>
      </c>
      <c r="G21" s="18">
        <v>0.37</v>
      </c>
      <c r="H21" s="18">
        <v>0.26</v>
      </c>
      <c r="I21" s="18">
        <v>1.0900000000000001</v>
      </c>
      <c r="J21" s="18">
        <v>1.55</v>
      </c>
      <c r="K21" s="18">
        <v>1.01</v>
      </c>
      <c r="L21" s="18">
        <v>0.96</v>
      </c>
      <c r="M21" s="17">
        <v>0.82</v>
      </c>
      <c r="N21" s="18">
        <v>0.03</v>
      </c>
      <c r="O21" s="18">
        <v>-0.01</v>
      </c>
      <c r="P21" s="18">
        <v>0.28000000000000003</v>
      </c>
      <c r="Q21" s="18">
        <v>0.16</v>
      </c>
      <c r="R21" s="18">
        <v>0.13</v>
      </c>
      <c r="S21" s="18">
        <v>0.43</v>
      </c>
      <c r="T21" s="18">
        <v>1.51</v>
      </c>
      <c r="U21" s="18">
        <v>0.46</v>
      </c>
      <c r="V21" s="18">
        <v>1.26</v>
      </c>
      <c r="W21" s="18">
        <v>1.99</v>
      </c>
      <c r="X21" s="18">
        <v>2.12</v>
      </c>
      <c r="Y21" s="18">
        <v>1.67</v>
      </c>
      <c r="Z21" s="18">
        <v>1.3</v>
      </c>
      <c r="AA21" s="18">
        <v>0.83</v>
      </c>
      <c r="AB21" s="18">
        <v>0.83</v>
      </c>
      <c r="AC21" s="18">
        <v>0.93</v>
      </c>
      <c r="AD21" s="18">
        <v>1.34</v>
      </c>
      <c r="AE21" s="18">
        <v>0.78</v>
      </c>
      <c r="AF21" s="18">
        <v>1.26</v>
      </c>
      <c r="AG21" s="18">
        <v>0.89</v>
      </c>
      <c r="AH21" s="18">
        <v>0.82</v>
      </c>
      <c r="AI21" s="18">
        <v>0.77</v>
      </c>
      <c r="AJ21" s="18">
        <v>1.1399999999999999</v>
      </c>
      <c r="AK21" s="18">
        <v>0.24</v>
      </c>
      <c r="AL21" s="481">
        <v>1.27</v>
      </c>
    </row>
    <row r="22" spans="1:38" ht="15" x14ac:dyDescent="0.25">
      <c r="A22" s="307" t="s">
        <v>82</v>
      </c>
      <c r="B22" s="17">
        <v>0.12</v>
      </c>
      <c r="C22" s="18">
        <v>0.13</v>
      </c>
      <c r="D22" s="18">
        <v>0.14000000000000001</v>
      </c>
      <c r="E22" s="18">
        <v>0.16</v>
      </c>
      <c r="F22" s="18">
        <v>0.17</v>
      </c>
      <c r="G22" s="18">
        <v>0.02</v>
      </c>
      <c r="H22" s="18">
        <v>0.06</v>
      </c>
      <c r="I22" s="18">
        <v>0.23</v>
      </c>
      <c r="J22" s="18">
        <v>0.27</v>
      </c>
      <c r="K22" s="18">
        <v>0.16</v>
      </c>
      <c r="L22" s="18">
        <v>0.08</v>
      </c>
      <c r="M22" s="17">
        <v>-0.4</v>
      </c>
      <c r="N22" s="18">
        <v>0.46</v>
      </c>
      <c r="O22" s="18">
        <v>0.14000000000000001</v>
      </c>
      <c r="P22" s="18">
        <v>-0.25</v>
      </c>
      <c r="Q22" s="18">
        <v>0.23</v>
      </c>
      <c r="R22" s="18">
        <v>-0.09</v>
      </c>
      <c r="S22" s="18">
        <v>-0.05</v>
      </c>
      <c r="T22" s="18">
        <v>0.46</v>
      </c>
      <c r="U22" s="18">
        <v>0.49</v>
      </c>
      <c r="V22" s="18">
        <v>-0.04</v>
      </c>
      <c r="W22" s="18">
        <v>0.05</v>
      </c>
      <c r="X22" s="18">
        <v>0.55000000000000004</v>
      </c>
      <c r="Y22" s="18">
        <v>0.51</v>
      </c>
      <c r="Z22" s="18">
        <v>0.01</v>
      </c>
      <c r="AA22" s="18">
        <v>0.28000000000000003</v>
      </c>
      <c r="AB22" s="18">
        <v>-0.03</v>
      </c>
      <c r="AC22" s="18">
        <v>0.17</v>
      </c>
      <c r="AD22" s="18">
        <v>0.35</v>
      </c>
      <c r="AE22" s="18">
        <v>0.26</v>
      </c>
      <c r="AF22" s="18">
        <v>-0.17</v>
      </c>
      <c r="AG22" s="18">
        <v>-0.13</v>
      </c>
      <c r="AH22" s="18">
        <v>0.36</v>
      </c>
      <c r="AI22" s="18">
        <v>0.04</v>
      </c>
      <c r="AJ22" s="18">
        <v>0.27</v>
      </c>
      <c r="AK22" s="18">
        <v>7.0000000000000007E-2</v>
      </c>
      <c r="AL22" s="481">
        <v>0.3</v>
      </c>
    </row>
    <row r="23" spans="1:38" ht="15" x14ac:dyDescent="0.25">
      <c r="A23" s="307" t="s">
        <v>83</v>
      </c>
      <c r="B23" s="17">
        <v>0.24</v>
      </c>
      <c r="C23" s="18">
        <v>0.25</v>
      </c>
      <c r="D23" s="18">
        <v>0.23</v>
      </c>
      <c r="E23" s="18">
        <v>0.17</v>
      </c>
      <c r="F23" s="18">
        <v>0.17</v>
      </c>
      <c r="G23" s="18">
        <v>0.21</v>
      </c>
      <c r="H23" s="18">
        <v>7.0000000000000007E-2</v>
      </c>
      <c r="I23" s="18">
        <v>0.35</v>
      </c>
      <c r="J23" s="18">
        <v>0.64</v>
      </c>
      <c r="K23" s="18">
        <v>0.46</v>
      </c>
      <c r="L23" s="18">
        <v>0.36</v>
      </c>
      <c r="M23" s="17">
        <v>0.62</v>
      </c>
      <c r="N23" s="18">
        <v>-0.14000000000000001</v>
      </c>
      <c r="O23" s="18">
        <v>0.01</v>
      </c>
      <c r="P23" s="18">
        <v>0.21</v>
      </c>
      <c r="Q23" s="18">
        <v>-0.23</v>
      </c>
      <c r="R23" s="18">
        <v>0.28999999999999998</v>
      </c>
      <c r="S23" s="18">
        <v>0.11</v>
      </c>
      <c r="T23" s="18">
        <v>0.45</v>
      </c>
      <c r="U23" s="18">
        <v>-0.33</v>
      </c>
      <c r="V23" s="18">
        <v>0.82</v>
      </c>
      <c r="W23" s="18">
        <v>0.82</v>
      </c>
      <c r="X23" s="18">
        <v>0.86</v>
      </c>
      <c r="Y23" s="18">
        <v>0.65</v>
      </c>
      <c r="Z23" s="18">
        <v>0.41</v>
      </c>
      <c r="AA23" s="18">
        <v>0.48</v>
      </c>
      <c r="AB23" s="18">
        <v>0.35</v>
      </c>
      <c r="AC23" s="18">
        <v>0.48</v>
      </c>
      <c r="AD23" s="18">
        <v>0.84</v>
      </c>
      <c r="AE23" s="18">
        <v>-0.19</v>
      </c>
      <c r="AF23" s="18">
        <v>0.87</v>
      </c>
      <c r="AG23" s="18">
        <v>0.25</v>
      </c>
      <c r="AH23" s="18">
        <v>0.04</v>
      </c>
      <c r="AI23" s="18">
        <v>0.6</v>
      </c>
      <c r="AJ23" s="18">
        <v>0.28000000000000003</v>
      </c>
      <c r="AK23" s="18">
        <v>0.16</v>
      </c>
      <c r="AL23" s="481">
        <v>0.4</v>
      </c>
    </row>
    <row r="24" spans="1:38" ht="15" x14ac:dyDescent="0.25">
      <c r="A24" s="307" t="s">
        <v>84</v>
      </c>
      <c r="B24" s="17">
        <v>0.03</v>
      </c>
      <c r="C24" s="18">
        <v>-0.08</v>
      </c>
      <c r="D24" s="18">
        <v>-0.15</v>
      </c>
      <c r="E24" s="18">
        <v>0.01</v>
      </c>
      <c r="F24" s="18">
        <v>0.09</v>
      </c>
      <c r="G24" s="18">
        <v>0.04</v>
      </c>
      <c r="H24" s="18">
        <v>0.09</v>
      </c>
      <c r="I24" s="18">
        <v>0.11</v>
      </c>
      <c r="J24" s="18">
        <v>0.09</v>
      </c>
      <c r="K24" s="18">
        <v>0.08</v>
      </c>
      <c r="L24" s="18">
        <v>7.0000000000000007E-2</v>
      </c>
      <c r="M24" s="17">
        <v>-0.1</v>
      </c>
      <c r="N24" s="18">
        <v>0.2</v>
      </c>
      <c r="O24" s="18">
        <v>-0.01</v>
      </c>
      <c r="P24" s="18">
        <v>0.02</v>
      </c>
      <c r="Q24" s="18">
        <v>0.15</v>
      </c>
      <c r="R24" s="18">
        <v>0.18</v>
      </c>
      <c r="S24" s="18">
        <v>0.08</v>
      </c>
      <c r="T24" s="18">
        <v>-0.02</v>
      </c>
      <c r="U24" s="18">
        <v>0.25</v>
      </c>
      <c r="V24" s="18">
        <v>0.04</v>
      </c>
      <c r="W24" s="18">
        <v>0.16</v>
      </c>
      <c r="X24" s="18">
        <v>0</v>
      </c>
      <c r="Y24" s="18">
        <v>0.11</v>
      </c>
      <c r="Z24" s="18">
        <v>0.12</v>
      </c>
      <c r="AA24" s="18">
        <v>0.04</v>
      </c>
      <c r="AB24" s="18">
        <v>0.1</v>
      </c>
      <c r="AC24" s="18">
        <v>0.08</v>
      </c>
      <c r="AD24" s="18">
        <v>0.05</v>
      </c>
      <c r="AE24" s="18">
        <v>0.11</v>
      </c>
      <c r="AF24" s="18">
        <v>0.16</v>
      </c>
      <c r="AG24" s="18">
        <v>-0.04</v>
      </c>
      <c r="AH24" s="18">
        <v>7.0000000000000007E-2</v>
      </c>
      <c r="AI24" s="18">
        <v>7.0000000000000007E-2</v>
      </c>
      <c r="AJ24" s="18">
        <v>0.23</v>
      </c>
      <c r="AK24" s="18">
        <v>-0.02</v>
      </c>
      <c r="AL24" s="481">
        <v>0.02</v>
      </c>
    </row>
    <row r="25" spans="1:38" ht="15" x14ac:dyDescent="0.25">
      <c r="A25" s="307" t="s">
        <v>85</v>
      </c>
      <c r="B25" s="17">
        <v>0.1</v>
      </c>
      <c r="C25" s="18">
        <v>0.01</v>
      </c>
      <c r="D25" s="18">
        <v>-0.03</v>
      </c>
      <c r="E25" s="18">
        <v>0.08</v>
      </c>
      <c r="F25" s="18">
        <v>-0.01</v>
      </c>
      <c r="G25" s="18">
        <v>7.0000000000000007E-2</v>
      </c>
      <c r="H25" s="18">
        <v>0.05</v>
      </c>
      <c r="I25" s="18">
        <v>0.06</v>
      </c>
      <c r="J25" s="18">
        <v>0.11</v>
      </c>
      <c r="K25" s="18">
        <v>0.06</v>
      </c>
      <c r="L25" s="18">
        <v>0.06</v>
      </c>
      <c r="M25" s="17">
        <v>0.15</v>
      </c>
      <c r="N25" s="18">
        <v>0.16</v>
      </c>
      <c r="O25" s="18">
        <v>0.05</v>
      </c>
      <c r="P25" s="18">
        <v>0.14000000000000001</v>
      </c>
      <c r="Q25" s="18">
        <v>0.03</v>
      </c>
      <c r="R25" s="18">
        <v>-0.08</v>
      </c>
      <c r="S25" s="18">
        <v>0.14000000000000001</v>
      </c>
      <c r="T25" s="18">
        <v>0.04</v>
      </c>
      <c r="U25" s="18">
        <v>0.1</v>
      </c>
      <c r="V25" s="18">
        <v>-0.09</v>
      </c>
      <c r="W25" s="18">
        <v>0.18</v>
      </c>
      <c r="X25" s="18">
        <v>0.17</v>
      </c>
      <c r="Y25" s="18">
        <v>0.11</v>
      </c>
      <c r="Z25" s="18">
        <v>0.11</v>
      </c>
      <c r="AA25" s="18">
        <v>-0.01</v>
      </c>
      <c r="AB25" s="18">
        <v>0.26</v>
      </c>
      <c r="AC25" s="18">
        <v>-0.04</v>
      </c>
      <c r="AD25" s="18">
        <v>-0.1</v>
      </c>
      <c r="AE25" s="18">
        <v>0.15</v>
      </c>
      <c r="AF25" s="18">
        <v>0.19</v>
      </c>
      <c r="AG25" s="18">
        <v>0.08</v>
      </c>
      <c r="AH25" s="18">
        <v>0.01</v>
      </c>
      <c r="AI25" s="18">
        <v>-0.05</v>
      </c>
      <c r="AJ25" s="18">
        <v>-0.05</v>
      </c>
      <c r="AK25" s="18">
        <v>0.05</v>
      </c>
      <c r="AL25" s="481">
        <v>0.08</v>
      </c>
    </row>
    <row r="26" spans="1:38" ht="13.15" customHeight="1" x14ac:dyDescent="0.25">
      <c r="A26" s="307" t="s">
        <v>86</v>
      </c>
      <c r="B26" s="17">
        <v>0.06</v>
      </c>
      <c r="C26" s="18">
        <v>-0.03</v>
      </c>
      <c r="D26" s="18">
        <v>-0.14000000000000001</v>
      </c>
      <c r="E26" s="18">
        <v>0.1</v>
      </c>
      <c r="F26" s="18">
        <v>0.11</v>
      </c>
      <c r="G26" s="18">
        <v>0.1</v>
      </c>
      <c r="H26" s="18">
        <v>0.08</v>
      </c>
      <c r="I26" s="18">
        <v>0.15</v>
      </c>
      <c r="J26" s="18">
        <v>0.19</v>
      </c>
      <c r="K26" s="18">
        <v>0.1</v>
      </c>
      <c r="L26" s="18">
        <v>0.03</v>
      </c>
      <c r="M26" s="17">
        <v>0.14000000000000001</v>
      </c>
      <c r="N26" s="18">
        <v>0.1</v>
      </c>
      <c r="O26" s="18">
        <v>0.08</v>
      </c>
      <c r="P26" s="18">
        <v>0.14000000000000001</v>
      </c>
      <c r="Q26" s="18">
        <v>0.17</v>
      </c>
      <c r="R26" s="18">
        <v>-0.18</v>
      </c>
      <c r="S26" s="18">
        <v>0.06</v>
      </c>
      <c r="T26" s="18">
        <v>0.3</v>
      </c>
      <c r="U26" s="18">
        <v>0.01</v>
      </c>
      <c r="V26" s="18">
        <v>0.25</v>
      </c>
      <c r="W26" s="18">
        <v>0.2</v>
      </c>
      <c r="X26" s="18">
        <v>0.26</v>
      </c>
      <c r="Y26" s="18">
        <v>0.1</v>
      </c>
      <c r="Z26" s="18">
        <v>0.31</v>
      </c>
      <c r="AA26" s="18">
        <v>7.0000000000000007E-2</v>
      </c>
      <c r="AB26" s="18">
        <v>0.15</v>
      </c>
      <c r="AC26" s="18">
        <v>0.06</v>
      </c>
      <c r="AD26" s="18">
        <v>0.16</v>
      </c>
      <c r="AE26" s="18">
        <v>0.05</v>
      </c>
      <c r="AF26" s="18">
        <v>-0.06</v>
      </c>
      <c r="AG26" s="18">
        <v>0.12</v>
      </c>
      <c r="AH26" s="18">
        <v>-0.05</v>
      </c>
      <c r="AI26" s="18">
        <v>0.04</v>
      </c>
      <c r="AJ26" s="18">
        <v>-0.01</v>
      </c>
      <c r="AK26" s="18">
        <v>0.1</v>
      </c>
      <c r="AL26" s="481">
        <v>0.32</v>
      </c>
    </row>
    <row r="27" spans="1:38" ht="13.9" customHeight="1" x14ac:dyDescent="0.25">
      <c r="A27" s="307" t="s">
        <v>87</v>
      </c>
      <c r="B27" s="17">
        <v>0.14000000000000001</v>
      </c>
      <c r="C27" s="18">
        <v>0.1</v>
      </c>
      <c r="D27" s="18">
        <v>-0.09</v>
      </c>
      <c r="E27" s="18">
        <v>0.01</v>
      </c>
      <c r="F27" s="18">
        <v>0.13</v>
      </c>
      <c r="G27" s="18">
        <v>-7.0000000000000007E-2</v>
      </c>
      <c r="H27" s="18">
        <v>-0.03</v>
      </c>
      <c r="I27" s="18">
        <v>0.03</v>
      </c>
      <c r="J27" s="18">
        <v>0.15</v>
      </c>
      <c r="K27" s="18">
        <v>-0.09</v>
      </c>
      <c r="L27" s="18">
        <v>0.14000000000000001</v>
      </c>
      <c r="M27" s="17">
        <v>7.0000000000000007E-2</v>
      </c>
      <c r="N27" s="18">
        <v>-0.4</v>
      </c>
      <c r="O27" s="18">
        <v>-0.16</v>
      </c>
      <c r="P27" s="18">
        <v>-0.15</v>
      </c>
      <c r="Q27" s="18">
        <v>0.2</v>
      </c>
      <c r="R27" s="18">
        <v>0.02</v>
      </c>
      <c r="S27" s="18">
        <v>-0.13</v>
      </c>
      <c r="T27" s="18">
        <v>0.11</v>
      </c>
      <c r="U27" s="18">
        <v>-0.13</v>
      </c>
      <c r="V27" s="18">
        <v>0.08</v>
      </c>
      <c r="W27" s="18">
        <v>0.27</v>
      </c>
      <c r="X27" s="18">
        <v>0.1</v>
      </c>
      <c r="Y27" s="18">
        <v>0.28999999999999998</v>
      </c>
      <c r="Z27" s="18">
        <v>0.18</v>
      </c>
      <c r="AA27" s="18">
        <v>-0.13</v>
      </c>
      <c r="AB27" s="18">
        <v>0</v>
      </c>
      <c r="AC27" s="18">
        <v>-0.28000000000000003</v>
      </c>
      <c r="AD27" s="18">
        <v>-0.19</v>
      </c>
      <c r="AE27" s="18">
        <v>0.16</v>
      </c>
      <c r="AF27" s="18">
        <v>-0.02</v>
      </c>
      <c r="AG27" s="18">
        <v>0.38</v>
      </c>
      <c r="AH27" s="18">
        <v>0.05</v>
      </c>
      <c r="AI27" s="18">
        <v>0.16</v>
      </c>
      <c r="AJ27" s="18">
        <v>0.11</v>
      </c>
      <c r="AK27" s="18">
        <v>-0.06</v>
      </c>
      <c r="AL27" s="481">
        <v>0.06</v>
      </c>
    </row>
    <row r="28" spans="1:38" ht="15" x14ac:dyDescent="0.25">
      <c r="A28" s="307" t="s">
        <v>88</v>
      </c>
      <c r="B28" s="17">
        <v>0.09</v>
      </c>
      <c r="C28" s="18">
        <v>-0.08</v>
      </c>
      <c r="D28" s="18">
        <v>-0.17</v>
      </c>
      <c r="E28" s="18">
        <v>-0.02</v>
      </c>
      <c r="F28" s="18">
        <v>0.04</v>
      </c>
      <c r="G28" s="18">
        <v>0</v>
      </c>
      <c r="H28" s="18">
        <v>-0.06</v>
      </c>
      <c r="I28" s="18">
        <v>0.17</v>
      </c>
      <c r="J28" s="18">
        <v>0.1</v>
      </c>
      <c r="K28" s="18">
        <v>0.23</v>
      </c>
      <c r="L28" s="18">
        <v>0.23</v>
      </c>
      <c r="M28" s="17">
        <v>0.34</v>
      </c>
      <c r="N28" s="18">
        <v>-0.34</v>
      </c>
      <c r="O28" s="18">
        <v>-0.11</v>
      </c>
      <c r="P28" s="18">
        <v>0.16</v>
      </c>
      <c r="Q28" s="18">
        <v>-0.39</v>
      </c>
      <c r="R28" s="18">
        <v>0</v>
      </c>
      <c r="S28" s="18">
        <v>0.22</v>
      </c>
      <c r="T28" s="18">
        <v>0.16</v>
      </c>
      <c r="U28" s="18">
        <v>0.08</v>
      </c>
      <c r="V28" s="18">
        <v>0.2</v>
      </c>
      <c r="W28" s="18">
        <v>0.31</v>
      </c>
      <c r="X28" s="18">
        <v>0.18</v>
      </c>
      <c r="Y28" s="18">
        <v>-0.1</v>
      </c>
      <c r="Z28" s="18">
        <v>0.15</v>
      </c>
      <c r="AA28" s="18">
        <v>0.09</v>
      </c>
      <c r="AB28" s="18">
        <v>0</v>
      </c>
      <c r="AC28" s="18">
        <v>0.48</v>
      </c>
      <c r="AD28" s="18">
        <v>0.22</v>
      </c>
      <c r="AE28" s="18">
        <v>0.25</v>
      </c>
      <c r="AF28" s="18">
        <v>0.28999999999999998</v>
      </c>
      <c r="AG28" s="18">
        <v>0.24</v>
      </c>
      <c r="AH28" s="18">
        <v>0.33</v>
      </c>
      <c r="AI28" s="18">
        <v>-0.1</v>
      </c>
      <c r="AJ28" s="18">
        <v>0.31</v>
      </c>
      <c r="AK28" s="18">
        <v>-0.06</v>
      </c>
      <c r="AL28" s="481">
        <v>0.1</v>
      </c>
    </row>
    <row r="29" spans="1:38" ht="30" x14ac:dyDescent="0.25">
      <c r="A29" s="306" t="s">
        <v>255</v>
      </c>
      <c r="B29" s="17">
        <v>0.05</v>
      </c>
      <c r="C29" s="18">
        <v>0.25</v>
      </c>
      <c r="D29" s="18">
        <v>7.0000000000000007E-2</v>
      </c>
      <c r="E29" s="18">
        <v>0.06</v>
      </c>
      <c r="F29" s="18">
        <v>0.09</v>
      </c>
      <c r="G29" s="18">
        <v>0.18</v>
      </c>
      <c r="H29" s="18">
        <v>0.03</v>
      </c>
      <c r="I29" s="18">
        <v>0</v>
      </c>
      <c r="J29" s="18">
        <v>-7.0000000000000007E-2</v>
      </c>
      <c r="K29" s="18">
        <v>7.0000000000000007E-2</v>
      </c>
      <c r="L29" s="18">
        <v>-0.01</v>
      </c>
      <c r="M29" s="17">
        <v>0.22</v>
      </c>
      <c r="N29" s="18">
        <v>0.39</v>
      </c>
      <c r="O29" s="18">
        <v>0.06</v>
      </c>
      <c r="P29" s="18">
        <v>0.31</v>
      </c>
      <c r="Q29" s="18">
        <v>-0.27</v>
      </c>
      <c r="R29" s="18">
        <v>0</v>
      </c>
      <c r="S29" s="18">
        <v>0.04</v>
      </c>
      <c r="T29" s="18">
        <v>-0.02</v>
      </c>
      <c r="U29" s="18">
        <v>-0.01</v>
      </c>
      <c r="V29" s="18">
        <v>0.09</v>
      </c>
      <c r="W29" s="18">
        <v>0.01</v>
      </c>
      <c r="X29" s="18">
        <v>-0.21</v>
      </c>
      <c r="Y29" s="18">
        <v>-0.26</v>
      </c>
      <c r="Z29" s="18">
        <v>-0.04</v>
      </c>
      <c r="AA29" s="18">
        <v>0.17</v>
      </c>
      <c r="AB29" s="18">
        <v>0.19</v>
      </c>
      <c r="AC29" s="18">
        <v>-0.03</v>
      </c>
      <c r="AD29" s="18">
        <v>-0.05</v>
      </c>
      <c r="AE29" s="18">
        <v>0.31</v>
      </c>
      <c r="AF29" s="18">
        <v>-0.09</v>
      </c>
      <c r="AG29" s="18">
        <v>-7.0000000000000007E-2</v>
      </c>
      <c r="AH29" s="18">
        <v>-0.03</v>
      </c>
      <c r="AI29" s="18">
        <v>-0.11</v>
      </c>
      <c r="AJ29" s="18">
        <v>7.0000000000000007E-2</v>
      </c>
      <c r="AK29" s="18">
        <v>0.25</v>
      </c>
      <c r="AL29" s="481">
        <v>0.19</v>
      </c>
    </row>
    <row r="30" spans="1:38" ht="15" x14ac:dyDescent="0.25">
      <c r="A30" s="307" t="s">
        <v>89</v>
      </c>
      <c r="B30" s="17">
        <v>0.16</v>
      </c>
      <c r="C30" s="18">
        <v>0.26</v>
      </c>
      <c r="D30" s="18">
        <v>0.18</v>
      </c>
      <c r="E30" s="18">
        <v>0.15</v>
      </c>
      <c r="F30" s="18">
        <v>0.15</v>
      </c>
      <c r="G30" s="18">
        <v>0.26</v>
      </c>
      <c r="H30" s="18">
        <v>0.05</v>
      </c>
      <c r="I30" s="18">
        <v>0.13</v>
      </c>
      <c r="J30" s="18">
        <v>0.13</v>
      </c>
      <c r="K30" s="18">
        <v>0.27</v>
      </c>
      <c r="L30" s="18">
        <v>0.13</v>
      </c>
      <c r="M30" s="17">
        <v>0.63</v>
      </c>
      <c r="N30" s="18">
        <v>-0.04</v>
      </c>
      <c r="O30" s="18">
        <v>0.4</v>
      </c>
      <c r="P30" s="18">
        <v>0.06</v>
      </c>
      <c r="Q30" s="18">
        <v>-0.22</v>
      </c>
      <c r="R30" s="18">
        <v>0.17</v>
      </c>
      <c r="S30" s="18">
        <v>0.03</v>
      </c>
      <c r="T30" s="18">
        <v>0.25</v>
      </c>
      <c r="U30" s="18">
        <v>-0.35</v>
      </c>
      <c r="V30" s="18">
        <v>0.51</v>
      </c>
      <c r="W30" s="18">
        <v>0.36</v>
      </c>
      <c r="X30" s="18">
        <v>0.25</v>
      </c>
      <c r="Y30" s="18">
        <v>-0.02</v>
      </c>
      <c r="Z30" s="18">
        <v>-0.06</v>
      </c>
      <c r="AA30" s="18">
        <v>0.06</v>
      </c>
      <c r="AB30" s="18">
        <v>0.31</v>
      </c>
      <c r="AC30" s="18">
        <v>0.31</v>
      </c>
      <c r="AD30" s="18">
        <v>0.44</v>
      </c>
      <c r="AE30" s="18">
        <v>0.27</v>
      </c>
      <c r="AF30" s="18">
        <v>0.26</v>
      </c>
      <c r="AG30" s="18">
        <v>7.0000000000000007E-2</v>
      </c>
      <c r="AH30" s="18">
        <v>-0.19</v>
      </c>
      <c r="AI30" s="18">
        <v>0.25</v>
      </c>
      <c r="AJ30" s="18">
        <v>0.08</v>
      </c>
      <c r="AK30" s="18">
        <v>0.09</v>
      </c>
      <c r="AL30" s="481">
        <v>0.24</v>
      </c>
    </row>
    <row r="31" spans="1:38" ht="27" customHeight="1" x14ac:dyDescent="0.25">
      <c r="A31" s="307" t="s">
        <v>256</v>
      </c>
      <c r="B31" s="17">
        <v>0.11</v>
      </c>
      <c r="C31" s="18">
        <v>0.01</v>
      </c>
      <c r="D31" s="18">
        <v>0.11</v>
      </c>
      <c r="E31" s="18">
        <v>0.09</v>
      </c>
      <c r="F31" s="18">
        <v>0.05</v>
      </c>
      <c r="G31" s="18">
        <v>0.08</v>
      </c>
      <c r="H31" s="18">
        <v>0.03</v>
      </c>
      <c r="I31" s="18">
        <v>0.13</v>
      </c>
      <c r="J31" s="18">
        <v>0.21</v>
      </c>
      <c r="K31" s="18">
        <v>0.2</v>
      </c>
      <c r="L31" s="18">
        <v>0.14000000000000001</v>
      </c>
      <c r="M31" s="17">
        <v>0.41</v>
      </c>
      <c r="N31" s="18">
        <v>-0.43</v>
      </c>
      <c r="O31" s="18">
        <v>0.34</v>
      </c>
      <c r="P31" s="18">
        <v>-0.24</v>
      </c>
      <c r="Q31" s="18">
        <v>0.05</v>
      </c>
      <c r="R31" s="18">
        <v>0.16</v>
      </c>
      <c r="S31" s="18">
        <v>-0.01</v>
      </c>
      <c r="T31" s="18">
        <v>0.27</v>
      </c>
      <c r="U31" s="18">
        <v>-0.34</v>
      </c>
      <c r="V31" s="18">
        <v>0.42</v>
      </c>
      <c r="W31" s="18">
        <v>0.35</v>
      </c>
      <c r="X31" s="18">
        <v>0.46</v>
      </c>
      <c r="Y31" s="18">
        <v>0.24</v>
      </c>
      <c r="Z31" s="18">
        <v>-0.02</v>
      </c>
      <c r="AA31" s="18">
        <v>-0.11</v>
      </c>
      <c r="AB31" s="18">
        <v>0.12</v>
      </c>
      <c r="AC31" s="18">
        <v>0.35</v>
      </c>
      <c r="AD31" s="18">
        <v>0.49</v>
      </c>
      <c r="AE31" s="18">
        <v>-0.04</v>
      </c>
      <c r="AF31" s="18">
        <v>0.35</v>
      </c>
      <c r="AG31" s="18">
        <v>0.14000000000000001</v>
      </c>
      <c r="AH31" s="18">
        <v>-0.16</v>
      </c>
      <c r="AI31" s="18">
        <v>0.36</v>
      </c>
      <c r="AJ31" s="18">
        <v>0</v>
      </c>
      <c r="AK31" s="18">
        <v>-0.17</v>
      </c>
      <c r="AL31" s="481">
        <v>0.05</v>
      </c>
    </row>
    <row r="32" spans="1:38" ht="27" customHeight="1" x14ac:dyDescent="0.25">
      <c r="A32" s="309" t="s">
        <v>156</v>
      </c>
      <c r="B32" s="75">
        <v>-0.48</v>
      </c>
      <c r="C32" s="76">
        <v>-1.52</v>
      </c>
      <c r="D32" s="76">
        <v>-3.52</v>
      </c>
      <c r="E32" s="76">
        <v>1.86</v>
      </c>
      <c r="F32" s="76">
        <v>0.94</v>
      </c>
      <c r="G32" s="76">
        <v>1.64</v>
      </c>
      <c r="H32" s="76">
        <v>1.1100000000000001</v>
      </c>
      <c r="I32" s="76">
        <v>0.9</v>
      </c>
      <c r="J32" s="76">
        <v>0.83</v>
      </c>
      <c r="K32" s="76">
        <v>-0.24</v>
      </c>
      <c r="L32" s="76">
        <v>0.81</v>
      </c>
      <c r="M32" s="75">
        <v>1.32</v>
      </c>
      <c r="N32" s="76">
        <v>1.47</v>
      </c>
      <c r="O32" s="76">
        <v>0.28999999999999998</v>
      </c>
      <c r="P32" s="76">
        <v>-0.57999999999999996</v>
      </c>
      <c r="Q32" s="76">
        <v>2.4300000000000002</v>
      </c>
      <c r="R32" s="76">
        <v>0.75</v>
      </c>
      <c r="S32" s="76">
        <v>2.6</v>
      </c>
      <c r="T32" s="76">
        <v>0.27</v>
      </c>
      <c r="U32" s="76">
        <v>-0.68</v>
      </c>
      <c r="V32" s="76">
        <v>2.71</v>
      </c>
      <c r="W32" s="76">
        <v>1.32</v>
      </c>
      <c r="X32" s="76">
        <v>-0.05</v>
      </c>
      <c r="Y32" s="76">
        <v>2.15</v>
      </c>
      <c r="Z32" s="76">
        <v>0.37</v>
      </c>
      <c r="AA32" s="76">
        <v>-0.22</v>
      </c>
      <c r="AB32" s="76">
        <v>-1.04</v>
      </c>
      <c r="AC32" s="76">
        <v>-0.31</v>
      </c>
      <c r="AD32" s="76">
        <v>-0.17</v>
      </c>
      <c r="AE32" s="76">
        <v>-7.0000000000000007E-2</v>
      </c>
      <c r="AF32" s="76">
        <v>1.3</v>
      </c>
      <c r="AG32" s="76">
        <v>0.8</v>
      </c>
      <c r="AH32" s="76">
        <v>0.95</v>
      </c>
      <c r="AI32" s="76">
        <v>1.47</v>
      </c>
      <c r="AJ32" s="76">
        <v>0.14000000000000001</v>
      </c>
      <c r="AK32" s="76">
        <v>1.61</v>
      </c>
      <c r="AL32" s="476">
        <v>-0.06</v>
      </c>
    </row>
    <row r="33" spans="1:38" ht="15" x14ac:dyDescent="0.25">
      <c r="A33" s="310" t="s">
        <v>27</v>
      </c>
      <c r="B33" s="75">
        <v>-0.24</v>
      </c>
      <c r="C33" s="76">
        <v>-1.05</v>
      </c>
      <c r="D33" s="76">
        <v>-2.7</v>
      </c>
      <c r="E33" s="76">
        <v>0.44</v>
      </c>
      <c r="F33" s="76">
        <v>0.99</v>
      </c>
      <c r="G33" s="76">
        <v>1.47</v>
      </c>
      <c r="H33" s="76">
        <v>0.87</v>
      </c>
      <c r="I33" s="76">
        <v>1.02</v>
      </c>
      <c r="J33" s="76">
        <v>0.56999999999999995</v>
      </c>
      <c r="K33" s="76">
        <v>0.28999999999999998</v>
      </c>
      <c r="L33" s="76">
        <v>0.81</v>
      </c>
      <c r="M33" s="75">
        <v>1.9</v>
      </c>
      <c r="N33" s="76">
        <v>1.25</v>
      </c>
      <c r="O33" s="76">
        <v>0.09</v>
      </c>
      <c r="P33" s="76">
        <v>1.1299999999999999</v>
      </c>
      <c r="Q33" s="76">
        <v>1.1000000000000001</v>
      </c>
      <c r="R33" s="76">
        <v>0.52</v>
      </c>
      <c r="S33" s="76">
        <v>1.1200000000000001</v>
      </c>
      <c r="T33" s="76">
        <v>0.89</v>
      </c>
      <c r="U33" s="76">
        <v>0.6</v>
      </c>
      <c r="V33" s="76">
        <v>1.69</v>
      </c>
      <c r="W33" s="76">
        <v>1.35</v>
      </c>
      <c r="X33" s="76">
        <v>0.72</v>
      </c>
      <c r="Y33" s="76">
        <v>-0.01</v>
      </c>
      <c r="Z33" s="76">
        <v>0.63</v>
      </c>
      <c r="AA33" s="76">
        <v>0.51</v>
      </c>
      <c r="AB33" s="76">
        <v>-0.33</v>
      </c>
      <c r="AC33" s="76">
        <v>0.31</v>
      </c>
      <c r="AD33" s="76">
        <v>0.46</v>
      </c>
      <c r="AE33" s="76">
        <v>0.52</v>
      </c>
      <c r="AF33" s="76">
        <v>0.28000000000000003</v>
      </c>
      <c r="AG33" s="76">
        <v>1.6</v>
      </c>
      <c r="AH33" s="76">
        <v>0.72</v>
      </c>
      <c r="AI33" s="76">
        <v>0.44</v>
      </c>
      <c r="AJ33" s="76">
        <v>1.04</v>
      </c>
      <c r="AK33" s="76">
        <v>1.34</v>
      </c>
      <c r="AL33" s="476">
        <v>0.94</v>
      </c>
    </row>
    <row r="34" spans="1:38" ht="15" x14ac:dyDescent="0.25">
      <c r="A34" s="306" t="s">
        <v>28</v>
      </c>
      <c r="B34" s="17">
        <v>0.89</v>
      </c>
      <c r="C34" s="18">
        <v>0.08</v>
      </c>
      <c r="D34" s="18">
        <v>-1.95</v>
      </c>
      <c r="E34" s="18">
        <v>0.52</v>
      </c>
      <c r="F34" s="18">
        <v>1</v>
      </c>
      <c r="G34" s="18">
        <v>1.1599999999999999</v>
      </c>
      <c r="H34" s="18">
        <v>0.54</v>
      </c>
      <c r="I34" s="18">
        <v>0.9</v>
      </c>
      <c r="J34" s="18">
        <v>0.24</v>
      </c>
      <c r="K34" s="18">
        <v>0.06</v>
      </c>
      <c r="L34" s="18">
        <v>0.68</v>
      </c>
      <c r="M34" s="17">
        <v>1.3</v>
      </c>
      <c r="N34" s="18">
        <v>1.1599999999999999</v>
      </c>
      <c r="O34" s="18">
        <v>-0.18</v>
      </c>
      <c r="P34" s="18">
        <v>0.56999999999999995</v>
      </c>
      <c r="Q34" s="18">
        <v>0.69</v>
      </c>
      <c r="R34" s="18">
        <v>0.14000000000000001</v>
      </c>
      <c r="S34" s="18">
        <v>0.9</v>
      </c>
      <c r="T34" s="18">
        <v>1.08</v>
      </c>
      <c r="U34" s="18">
        <v>0.71</v>
      </c>
      <c r="V34" s="18">
        <v>1.27</v>
      </c>
      <c r="W34" s="18">
        <v>1.1499999999999999</v>
      </c>
      <c r="X34" s="18">
        <v>0.26</v>
      </c>
      <c r="Y34" s="18">
        <v>-0.25</v>
      </c>
      <c r="Z34" s="18">
        <v>0.27</v>
      </c>
      <c r="AA34" s="18">
        <v>0.14000000000000001</v>
      </c>
      <c r="AB34" s="18">
        <v>-0.53</v>
      </c>
      <c r="AC34" s="18">
        <v>-0.16</v>
      </c>
      <c r="AD34" s="18">
        <v>0.5</v>
      </c>
      <c r="AE34" s="18">
        <v>0.59</v>
      </c>
      <c r="AF34" s="18">
        <v>0</v>
      </c>
      <c r="AG34" s="18">
        <v>1.2</v>
      </c>
      <c r="AH34" s="18">
        <v>0.94</v>
      </c>
      <c r="AI34" s="18">
        <v>0.45</v>
      </c>
      <c r="AJ34" s="18">
        <v>0.63</v>
      </c>
      <c r="AK34" s="18">
        <v>1.47</v>
      </c>
      <c r="AL34" s="481">
        <v>0.98</v>
      </c>
    </row>
    <row r="35" spans="1:38" ht="15" x14ac:dyDescent="0.25">
      <c r="A35" s="307" t="s">
        <v>29</v>
      </c>
      <c r="B35" s="17">
        <v>0.42</v>
      </c>
      <c r="C35" s="18">
        <v>0.23</v>
      </c>
      <c r="D35" s="18">
        <v>-0.72</v>
      </c>
      <c r="E35" s="18">
        <v>-0.5</v>
      </c>
      <c r="F35" s="18">
        <v>7.0000000000000007E-2</v>
      </c>
      <c r="G35" s="18">
        <v>0.34</v>
      </c>
      <c r="H35" s="18">
        <v>0.04</v>
      </c>
      <c r="I35" s="18">
        <v>0.32</v>
      </c>
      <c r="J35" s="18">
        <v>-0.1</v>
      </c>
      <c r="K35" s="18">
        <v>-0.16</v>
      </c>
      <c r="L35" s="18">
        <v>0.13</v>
      </c>
      <c r="M35" s="17">
        <v>0.53</v>
      </c>
      <c r="N35" s="18">
        <v>0.28000000000000003</v>
      </c>
      <c r="O35" s="18">
        <v>-0.14000000000000001</v>
      </c>
      <c r="P35" s="18">
        <v>-0.23</v>
      </c>
      <c r="Q35" s="18">
        <v>-0.25</v>
      </c>
      <c r="R35" s="18">
        <v>0.33</v>
      </c>
      <c r="S35" s="18">
        <v>0.59</v>
      </c>
      <c r="T35" s="18">
        <v>0.11</v>
      </c>
      <c r="U35" s="18">
        <v>0.42</v>
      </c>
      <c r="V35" s="18">
        <v>0.44</v>
      </c>
      <c r="W35" s="18">
        <v>0.04</v>
      </c>
      <c r="X35" s="18">
        <v>0.21</v>
      </c>
      <c r="Y35" s="18">
        <v>-0.31</v>
      </c>
      <c r="Z35" s="18">
        <v>0.05</v>
      </c>
      <c r="AA35" s="18">
        <v>-0.48</v>
      </c>
      <c r="AB35" s="18">
        <v>-0.7</v>
      </c>
      <c r="AC35" s="18">
        <v>-0.12</v>
      </c>
      <c r="AD35" s="18">
        <v>0.09</v>
      </c>
      <c r="AE35" s="18">
        <v>0.35</v>
      </c>
      <c r="AF35" s="18">
        <v>-0.04</v>
      </c>
      <c r="AG35" s="18">
        <v>0.36</v>
      </c>
      <c r="AH35" s="18">
        <v>0.11</v>
      </c>
      <c r="AI35" s="18">
        <v>-0.18</v>
      </c>
      <c r="AJ35" s="18">
        <v>0.04</v>
      </c>
      <c r="AK35" s="18">
        <v>0.4</v>
      </c>
      <c r="AL35" s="481">
        <v>0.39</v>
      </c>
    </row>
    <row r="36" spans="1:38" ht="15" x14ac:dyDescent="0.25">
      <c r="A36" s="307" t="s">
        <v>30</v>
      </c>
      <c r="B36" s="17">
        <v>0.25</v>
      </c>
      <c r="C36" s="18">
        <v>-0.28999999999999998</v>
      </c>
      <c r="D36" s="18">
        <v>-1.22</v>
      </c>
      <c r="E36" s="18">
        <v>0.92</v>
      </c>
      <c r="F36" s="18">
        <v>0.69</v>
      </c>
      <c r="G36" s="18">
        <v>0.62</v>
      </c>
      <c r="H36" s="18">
        <v>0.28000000000000003</v>
      </c>
      <c r="I36" s="18">
        <v>0.41</v>
      </c>
      <c r="J36" s="18">
        <v>0.19</v>
      </c>
      <c r="K36" s="18">
        <v>-0.09</v>
      </c>
      <c r="L36" s="18">
        <v>0.35</v>
      </c>
      <c r="M36" s="17">
        <v>0.73</v>
      </c>
      <c r="N36" s="18">
        <v>0.68</v>
      </c>
      <c r="O36" s="18">
        <v>-7.0000000000000007E-2</v>
      </c>
      <c r="P36" s="18">
        <v>0.48</v>
      </c>
      <c r="Q36" s="18">
        <v>0.44</v>
      </c>
      <c r="R36" s="18">
        <v>-0.05</v>
      </c>
      <c r="S36" s="18">
        <v>0</v>
      </c>
      <c r="T36" s="18">
        <v>0.92</v>
      </c>
      <c r="U36" s="18">
        <v>0.17</v>
      </c>
      <c r="V36" s="18">
        <v>0.56999999999999995</v>
      </c>
      <c r="W36" s="18">
        <v>0.87</v>
      </c>
      <c r="X36" s="18">
        <v>-0.36</v>
      </c>
      <c r="Y36" s="18">
        <v>0.27</v>
      </c>
      <c r="Z36" s="18">
        <v>0.05</v>
      </c>
      <c r="AA36" s="18">
        <v>0.43</v>
      </c>
      <c r="AB36" s="18">
        <v>-0.27</v>
      </c>
      <c r="AC36" s="18">
        <v>-0.4</v>
      </c>
      <c r="AD36" s="18">
        <v>0.01</v>
      </c>
      <c r="AE36" s="18">
        <v>0.01</v>
      </c>
      <c r="AF36" s="18">
        <v>0.05</v>
      </c>
      <c r="AG36" s="18">
        <v>0.5</v>
      </c>
      <c r="AH36" s="18">
        <v>0.55000000000000004</v>
      </c>
      <c r="AI36" s="18">
        <v>0.56000000000000005</v>
      </c>
      <c r="AJ36" s="18">
        <v>0.56000000000000005</v>
      </c>
      <c r="AK36" s="18">
        <v>0.49</v>
      </c>
      <c r="AL36" s="481">
        <v>0.23</v>
      </c>
    </row>
    <row r="37" spans="1:38" ht="17.100000000000001" customHeight="1" x14ac:dyDescent="0.25">
      <c r="A37" s="308" t="s">
        <v>134</v>
      </c>
      <c r="B37" s="17">
        <v>0.28000000000000003</v>
      </c>
      <c r="C37" s="18">
        <v>0.11</v>
      </c>
      <c r="D37" s="18">
        <v>-0.1</v>
      </c>
      <c r="E37" s="18">
        <v>0.31</v>
      </c>
      <c r="F37" s="18">
        <v>0.1</v>
      </c>
      <c r="G37" s="18">
        <v>0.18</v>
      </c>
      <c r="H37" s="18">
        <v>0.12</v>
      </c>
      <c r="I37" s="18">
        <v>0.1</v>
      </c>
      <c r="J37" s="18">
        <v>0.13</v>
      </c>
      <c r="K37" s="18">
        <v>0.08</v>
      </c>
      <c r="L37" s="18">
        <v>0.22</v>
      </c>
      <c r="M37" s="17">
        <v>0.45</v>
      </c>
      <c r="N37" s="18">
        <v>0.15</v>
      </c>
      <c r="O37" s="18">
        <v>-0.15</v>
      </c>
      <c r="P37" s="18">
        <v>0.23</v>
      </c>
      <c r="Q37" s="18">
        <v>0.32</v>
      </c>
      <c r="R37" s="18">
        <v>-0.03</v>
      </c>
      <c r="S37" s="18">
        <v>0.09</v>
      </c>
      <c r="T37" s="18">
        <v>0.1</v>
      </c>
      <c r="U37" s="18">
        <v>0.03</v>
      </c>
      <c r="V37" s="18">
        <v>0.25</v>
      </c>
      <c r="W37" s="18">
        <v>0.03</v>
      </c>
      <c r="X37" s="18">
        <v>0.11</v>
      </c>
      <c r="Y37" s="18">
        <v>0.08</v>
      </c>
      <c r="Z37" s="18">
        <v>0.13</v>
      </c>
      <c r="AA37" s="18">
        <v>0.28000000000000003</v>
      </c>
      <c r="AB37" s="18">
        <v>0.09</v>
      </c>
      <c r="AC37" s="18">
        <v>-0.12</v>
      </c>
      <c r="AD37" s="18">
        <v>0.12</v>
      </c>
      <c r="AE37" s="18">
        <v>0.17</v>
      </c>
      <c r="AF37" s="18">
        <v>0.14000000000000001</v>
      </c>
      <c r="AG37" s="18">
        <v>0.3</v>
      </c>
      <c r="AH37" s="18">
        <v>0.27</v>
      </c>
      <c r="AI37" s="18">
        <v>0.2</v>
      </c>
      <c r="AJ37" s="18">
        <v>0.18</v>
      </c>
      <c r="AK37" s="18">
        <v>0.22</v>
      </c>
      <c r="AL37" s="481">
        <v>0.24</v>
      </c>
    </row>
    <row r="38" spans="1:38" ht="15" x14ac:dyDescent="0.25">
      <c r="A38" s="308" t="s">
        <v>135</v>
      </c>
      <c r="B38" s="17">
        <v>0.04</v>
      </c>
      <c r="C38" s="18">
        <v>-0.06</v>
      </c>
      <c r="D38" s="18">
        <v>-0.28999999999999998</v>
      </c>
      <c r="E38" s="18">
        <v>0</v>
      </c>
      <c r="F38" s="18">
        <v>0.21</v>
      </c>
      <c r="G38" s="18">
        <v>0.1</v>
      </c>
      <c r="H38" s="18">
        <v>-0.02</v>
      </c>
      <c r="I38" s="18">
        <v>0.05</v>
      </c>
      <c r="J38" s="18">
        <v>0</v>
      </c>
      <c r="K38" s="18">
        <v>-0.01</v>
      </c>
      <c r="L38" s="18">
        <v>0.08</v>
      </c>
      <c r="M38" s="17">
        <v>-0.05</v>
      </c>
      <c r="N38" s="18">
        <v>0.12</v>
      </c>
      <c r="O38" s="18">
        <v>-0.18</v>
      </c>
      <c r="P38" s="18">
        <v>0.11</v>
      </c>
      <c r="Q38" s="18">
        <v>-0.05</v>
      </c>
      <c r="R38" s="18">
        <v>-0.06</v>
      </c>
      <c r="S38" s="18">
        <v>0.04</v>
      </c>
      <c r="T38" s="18">
        <v>-7.0000000000000007E-2</v>
      </c>
      <c r="U38" s="18">
        <v>0.11</v>
      </c>
      <c r="V38" s="18">
        <v>0.15</v>
      </c>
      <c r="W38" s="18">
        <v>0.12</v>
      </c>
      <c r="X38" s="18">
        <v>-0.16</v>
      </c>
      <c r="Y38" s="18">
        <v>0.02</v>
      </c>
      <c r="Z38" s="18">
        <v>0.06</v>
      </c>
      <c r="AA38" s="18">
        <v>-0.06</v>
      </c>
      <c r="AB38" s="18">
        <v>0.03</v>
      </c>
      <c r="AC38" s="18">
        <v>-0.12</v>
      </c>
      <c r="AD38" s="18">
        <v>0.05</v>
      </c>
      <c r="AE38" s="18">
        <v>0.01</v>
      </c>
      <c r="AF38" s="18">
        <v>0.06</v>
      </c>
      <c r="AG38" s="18">
        <v>7.0000000000000007E-2</v>
      </c>
      <c r="AH38" s="18">
        <v>0.15</v>
      </c>
      <c r="AI38" s="18">
        <v>0.08</v>
      </c>
      <c r="AJ38" s="18">
        <v>0.06</v>
      </c>
      <c r="AK38" s="18">
        <v>0.08</v>
      </c>
      <c r="AL38" s="481">
        <v>-7.0000000000000007E-2</v>
      </c>
    </row>
    <row r="39" spans="1:38" ht="15" x14ac:dyDescent="0.25">
      <c r="A39" s="308" t="s">
        <v>136</v>
      </c>
      <c r="B39" s="17">
        <v>-0.06</v>
      </c>
      <c r="C39" s="18">
        <v>-0.28000000000000003</v>
      </c>
      <c r="D39" s="18">
        <v>-0.55000000000000004</v>
      </c>
      <c r="E39" s="18">
        <v>0.46</v>
      </c>
      <c r="F39" s="18">
        <v>0.26</v>
      </c>
      <c r="G39" s="18">
        <v>0.21</v>
      </c>
      <c r="H39" s="18">
        <v>0.14000000000000001</v>
      </c>
      <c r="I39" s="18">
        <v>0.16</v>
      </c>
      <c r="J39" s="18">
        <v>0.16</v>
      </c>
      <c r="K39" s="18">
        <v>-0.1</v>
      </c>
      <c r="L39" s="18">
        <v>-0.06</v>
      </c>
      <c r="M39" s="17">
        <v>0.21</v>
      </c>
      <c r="N39" s="18">
        <v>0.25</v>
      </c>
      <c r="O39" s="18">
        <v>0.01</v>
      </c>
      <c r="P39" s="18">
        <v>0.19</v>
      </c>
      <c r="Q39" s="18">
        <v>0.21</v>
      </c>
      <c r="R39" s="18">
        <v>0.11</v>
      </c>
      <c r="S39" s="18">
        <v>0.01</v>
      </c>
      <c r="T39" s="18">
        <v>0.27</v>
      </c>
      <c r="U39" s="18">
        <v>0.09</v>
      </c>
      <c r="V39" s="18">
        <v>0.19</v>
      </c>
      <c r="W39" s="18">
        <v>0.39</v>
      </c>
      <c r="X39" s="18">
        <v>-0.16</v>
      </c>
      <c r="Y39" s="18">
        <v>0.41</v>
      </c>
      <c r="Z39" s="18">
        <v>0.05</v>
      </c>
      <c r="AA39" s="18">
        <v>0.28000000000000003</v>
      </c>
      <c r="AB39" s="18">
        <v>-0.27</v>
      </c>
      <c r="AC39" s="18">
        <v>-0.12</v>
      </c>
      <c r="AD39" s="18">
        <v>-0.09</v>
      </c>
      <c r="AE39" s="18">
        <v>-0.21</v>
      </c>
      <c r="AF39" s="18">
        <v>-0.17</v>
      </c>
      <c r="AG39" s="18">
        <v>-0.02</v>
      </c>
      <c r="AH39" s="18">
        <v>-7.0000000000000007E-2</v>
      </c>
      <c r="AI39" s="18">
        <v>0.13</v>
      </c>
      <c r="AJ39" s="18">
        <v>0.14000000000000001</v>
      </c>
      <c r="AK39" s="18">
        <v>0.2</v>
      </c>
      <c r="AL39" s="481">
        <v>-0.02</v>
      </c>
    </row>
    <row r="40" spans="1:38" ht="15" x14ac:dyDescent="0.25">
      <c r="A40" s="308" t="s">
        <v>137</v>
      </c>
      <c r="B40" s="17">
        <v>-0.02</v>
      </c>
      <c r="C40" s="18">
        <v>-7.0000000000000007E-2</v>
      </c>
      <c r="D40" s="18">
        <v>-0.28000000000000003</v>
      </c>
      <c r="E40" s="18">
        <v>0.14000000000000001</v>
      </c>
      <c r="F40" s="18">
        <v>0.13</v>
      </c>
      <c r="G40" s="18">
        <v>0.12</v>
      </c>
      <c r="H40" s="18">
        <v>0.03</v>
      </c>
      <c r="I40" s="18">
        <v>0.11</v>
      </c>
      <c r="J40" s="18">
        <v>-0.1</v>
      </c>
      <c r="K40" s="18">
        <v>-0.06</v>
      </c>
      <c r="L40" s="18">
        <v>0.11</v>
      </c>
      <c r="M40" s="17">
        <v>0.11</v>
      </c>
      <c r="N40" s="18">
        <v>0.15</v>
      </c>
      <c r="O40" s="18">
        <v>0.25</v>
      </c>
      <c r="P40" s="18">
        <v>-0.06</v>
      </c>
      <c r="Q40" s="18">
        <v>-0.04</v>
      </c>
      <c r="R40" s="18">
        <v>-7.0000000000000007E-2</v>
      </c>
      <c r="S40" s="18">
        <v>-0.13</v>
      </c>
      <c r="T40" s="18">
        <v>0.62</v>
      </c>
      <c r="U40" s="18">
        <v>-0.06</v>
      </c>
      <c r="V40" s="18">
        <v>-0.03</v>
      </c>
      <c r="W40" s="18">
        <v>0.33</v>
      </c>
      <c r="X40" s="18">
        <v>-0.14000000000000001</v>
      </c>
      <c r="Y40" s="18">
        <v>-0.23</v>
      </c>
      <c r="Z40" s="18">
        <v>-0.19</v>
      </c>
      <c r="AA40" s="18">
        <v>-0.06</v>
      </c>
      <c r="AB40" s="18">
        <v>-0.13</v>
      </c>
      <c r="AC40" s="18">
        <v>-0.04</v>
      </c>
      <c r="AD40" s="18">
        <v>-0.06</v>
      </c>
      <c r="AE40" s="18">
        <v>0.03</v>
      </c>
      <c r="AF40" s="18">
        <v>0.02</v>
      </c>
      <c r="AG40" s="18">
        <v>0.16</v>
      </c>
      <c r="AH40" s="18">
        <v>0.19</v>
      </c>
      <c r="AI40" s="18">
        <v>0.15</v>
      </c>
      <c r="AJ40" s="18">
        <v>0.19</v>
      </c>
      <c r="AK40" s="18">
        <v>0</v>
      </c>
      <c r="AL40" s="481">
        <v>0.08</v>
      </c>
    </row>
    <row r="41" spans="1:38" ht="15" x14ac:dyDescent="0.25">
      <c r="A41" s="307" t="s">
        <v>31</v>
      </c>
      <c r="B41" s="17">
        <v>0.23</v>
      </c>
      <c r="C41" s="18">
        <v>0.14000000000000001</v>
      </c>
      <c r="D41" s="18">
        <v>-0.02</v>
      </c>
      <c r="E41" s="18">
        <v>0.11</v>
      </c>
      <c r="F41" s="18">
        <v>0.24</v>
      </c>
      <c r="G41" s="18">
        <v>0.2</v>
      </c>
      <c r="H41" s="18">
        <v>0.22</v>
      </c>
      <c r="I41" s="18">
        <v>0.18</v>
      </c>
      <c r="J41" s="18">
        <v>0.15</v>
      </c>
      <c r="K41" s="18">
        <v>0.31</v>
      </c>
      <c r="L41" s="18">
        <v>0.2</v>
      </c>
      <c r="M41" s="17">
        <v>0.04</v>
      </c>
      <c r="N41" s="18">
        <v>0.21</v>
      </c>
      <c r="O41" s="18">
        <v>0.03</v>
      </c>
      <c r="P41" s="18">
        <v>0.32</v>
      </c>
      <c r="Q41" s="18">
        <v>0.5</v>
      </c>
      <c r="R41" s="18">
        <v>-0.14000000000000001</v>
      </c>
      <c r="S41" s="18">
        <v>0.31</v>
      </c>
      <c r="T41" s="18">
        <v>0.05</v>
      </c>
      <c r="U41" s="18">
        <v>0.11</v>
      </c>
      <c r="V41" s="18">
        <v>0.27</v>
      </c>
      <c r="W41" s="18">
        <v>0.24</v>
      </c>
      <c r="X41" s="18">
        <v>0.41</v>
      </c>
      <c r="Y41" s="18">
        <v>-0.21</v>
      </c>
      <c r="Z41" s="18">
        <v>0.17</v>
      </c>
      <c r="AA41" s="18">
        <v>0.18</v>
      </c>
      <c r="AB41" s="18">
        <v>0.44</v>
      </c>
      <c r="AC41" s="18">
        <v>0.36</v>
      </c>
      <c r="AD41" s="18">
        <v>0.39</v>
      </c>
      <c r="AE41" s="18">
        <v>0.23</v>
      </c>
      <c r="AF41" s="18">
        <v>-0.02</v>
      </c>
      <c r="AG41" s="18">
        <v>0.33</v>
      </c>
      <c r="AH41" s="18">
        <v>0.28000000000000003</v>
      </c>
      <c r="AI41" s="18">
        <v>0.08</v>
      </c>
      <c r="AJ41" s="18">
        <v>0.03</v>
      </c>
      <c r="AK41" s="18">
        <v>0.57999999999999996</v>
      </c>
      <c r="AL41" s="481">
        <v>0.35</v>
      </c>
    </row>
    <row r="42" spans="1:38" ht="15" x14ac:dyDescent="0.25">
      <c r="A42" s="308" t="s">
        <v>138</v>
      </c>
      <c r="B42" s="17">
        <v>0.14000000000000001</v>
      </c>
      <c r="C42" s="18">
        <v>0.12</v>
      </c>
      <c r="D42" s="18">
        <v>0.05</v>
      </c>
      <c r="E42" s="18">
        <v>0.06</v>
      </c>
      <c r="F42" s="18">
        <v>0.16</v>
      </c>
      <c r="G42" s="18">
        <v>0.17</v>
      </c>
      <c r="H42" s="18">
        <v>0.09</v>
      </c>
      <c r="I42" s="18">
        <v>0.1</v>
      </c>
      <c r="J42" s="18">
        <v>0.08</v>
      </c>
      <c r="K42" s="18">
        <v>0.14000000000000001</v>
      </c>
      <c r="L42" s="18">
        <v>0.17</v>
      </c>
      <c r="M42" s="17">
        <v>0.12</v>
      </c>
      <c r="N42" s="18">
        <v>0.23</v>
      </c>
      <c r="O42" s="18">
        <v>0.02</v>
      </c>
      <c r="P42" s="18">
        <v>0.18</v>
      </c>
      <c r="Q42" s="18">
        <v>0.2</v>
      </c>
      <c r="R42" s="18">
        <v>-0.19</v>
      </c>
      <c r="S42" s="18">
        <v>0.19</v>
      </c>
      <c r="T42" s="18">
        <v>0.09</v>
      </c>
      <c r="U42" s="18">
        <v>0.1</v>
      </c>
      <c r="V42" s="18">
        <v>0.16</v>
      </c>
      <c r="W42" s="18">
        <v>0.15</v>
      </c>
      <c r="X42" s="18">
        <v>0.02</v>
      </c>
      <c r="Y42" s="18">
        <v>0.1</v>
      </c>
      <c r="Z42" s="18">
        <v>7.0000000000000007E-2</v>
      </c>
      <c r="AA42" s="18">
        <v>0.02</v>
      </c>
      <c r="AB42" s="18">
        <v>0.12</v>
      </c>
      <c r="AC42" s="18">
        <v>0.18</v>
      </c>
      <c r="AD42" s="18">
        <v>0.18</v>
      </c>
      <c r="AE42" s="18">
        <v>0.14000000000000001</v>
      </c>
      <c r="AF42" s="18">
        <v>0.13</v>
      </c>
      <c r="AG42" s="18">
        <v>0.2</v>
      </c>
      <c r="AH42" s="18">
        <v>0.22</v>
      </c>
      <c r="AI42" s="18">
        <v>0.2</v>
      </c>
      <c r="AJ42" s="18">
        <v>-0.05</v>
      </c>
      <c r="AK42" s="18">
        <v>0.31</v>
      </c>
      <c r="AL42" s="481">
        <v>0.12</v>
      </c>
    </row>
    <row r="43" spans="1:38" ht="15" x14ac:dyDescent="0.25">
      <c r="A43" s="308" t="s">
        <v>90</v>
      </c>
      <c r="B43" s="17">
        <v>0.11</v>
      </c>
      <c r="C43" s="18">
        <v>0.05</v>
      </c>
      <c r="D43" s="18">
        <v>-0.05</v>
      </c>
      <c r="E43" s="18">
        <v>0.01</v>
      </c>
      <c r="F43" s="18">
        <v>0.08</v>
      </c>
      <c r="G43" s="18">
        <v>0.02</v>
      </c>
      <c r="H43" s="18">
        <v>0.13</v>
      </c>
      <c r="I43" s="18">
        <v>7.0000000000000007E-2</v>
      </c>
      <c r="J43" s="18">
        <v>0.04</v>
      </c>
      <c r="K43" s="18">
        <v>0.17</v>
      </c>
      <c r="L43" s="18">
        <v>0.03</v>
      </c>
      <c r="M43" s="17">
        <v>-0.1</v>
      </c>
      <c r="N43" s="18">
        <v>-0.02</v>
      </c>
      <c r="O43" s="18">
        <v>0.02</v>
      </c>
      <c r="P43" s="18">
        <v>0.13</v>
      </c>
      <c r="Q43" s="18">
        <v>0.31</v>
      </c>
      <c r="R43" s="18">
        <v>0.04</v>
      </c>
      <c r="S43" s="18">
        <v>0.13</v>
      </c>
      <c r="T43" s="18">
        <v>-0.03</v>
      </c>
      <c r="U43" s="18">
        <v>0.02</v>
      </c>
      <c r="V43" s="18">
        <v>0.1</v>
      </c>
      <c r="W43" s="18">
        <v>7.0000000000000007E-2</v>
      </c>
      <c r="X43" s="18">
        <v>0.35</v>
      </c>
      <c r="Y43" s="18">
        <v>-0.34</v>
      </c>
      <c r="Z43" s="18">
        <v>7.0000000000000007E-2</v>
      </c>
      <c r="AA43" s="18">
        <v>0.14000000000000001</v>
      </c>
      <c r="AB43" s="18">
        <v>0.31</v>
      </c>
      <c r="AC43" s="18">
        <v>0.18</v>
      </c>
      <c r="AD43" s="18">
        <v>0.23</v>
      </c>
      <c r="AE43" s="18">
        <v>7.0000000000000007E-2</v>
      </c>
      <c r="AF43" s="18">
        <v>-0.16</v>
      </c>
      <c r="AG43" s="18">
        <v>0.13</v>
      </c>
      <c r="AH43" s="18">
        <v>0.06</v>
      </c>
      <c r="AI43" s="18">
        <v>-0.12</v>
      </c>
      <c r="AJ43" s="18">
        <v>0.06</v>
      </c>
      <c r="AK43" s="18">
        <v>0.27</v>
      </c>
      <c r="AL43" s="481">
        <v>0.23</v>
      </c>
    </row>
    <row r="44" spans="1:38" ht="27" customHeight="1" x14ac:dyDescent="0.25">
      <c r="A44" s="308" t="s">
        <v>257</v>
      </c>
      <c r="B44" s="17">
        <v>-0.01</v>
      </c>
      <c r="C44" s="18">
        <v>-0.03</v>
      </c>
      <c r="D44" s="18">
        <v>-0.02</v>
      </c>
      <c r="E44" s="18">
        <v>0.04</v>
      </c>
      <c r="F44" s="18">
        <v>0</v>
      </c>
      <c r="G44" s="18">
        <v>0.01</v>
      </c>
      <c r="H44" s="18">
        <v>0</v>
      </c>
      <c r="I44" s="18">
        <v>0</v>
      </c>
      <c r="J44" s="18">
        <v>0.03</v>
      </c>
      <c r="K44" s="18">
        <v>0.01</v>
      </c>
      <c r="L44" s="18">
        <v>0.01</v>
      </c>
      <c r="M44" s="17">
        <v>0.02</v>
      </c>
      <c r="N44" s="18">
        <v>0</v>
      </c>
      <c r="O44" s="18">
        <v>0</v>
      </c>
      <c r="P44" s="18">
        <v>0</v>
      </c>
      <c r="Q44" s="18">
        <v>0</v>
      </c>
      <c r="R44" s="18">
        <v>0.01</v>
      </c>
      <c r="S44" s="18">
        <v>-0.01</v>
      </c>
      <c r="T44" s="18">
        <v>-0.01</v>
      </c>
      <c r="U44" s="18">
        <v>-0.01</v>
      </c>
      <c r="V44" s="18">
        <v>0</v>
      </c>
      <c r="W44" s="18">
        <v>0.02</v>
      </c>
      <c r="X44" s="18">
        <v>0.04</v>
      </c>
      <c r="Y44" s="18">
        <v>0.03</v>
      </c>
      <c r="Z44" s="18">
        <v>0.03</v>
      </c>
      <c r="AA44" s="18">
        <v>0.03</v>
      </c>
      <c r="AB44" s="18">
        <v>0.01</v>
      </c>
      <c r="AC44" s="18">
        <v>-0.01</v>
      </c>
      <c r="AD44" s="18">
        <v>-0.01</v>
      </c>
      <c r="AE44" s="18">
        <v>0.03</v>
      </c>
      <c r="AF44" s="18">
        <v>0.01</v>
      </c>
      <c r="AG44" s="18">
        <v>0</v>
      </c>
      <c r="AH44" s="18">
        <v>0</v>
      </c>
      <c r="AI44" s="18">
        <v>0</v>
      </c>
      <c r="AJ44" s="18">
        <v>0.01</v>
      </c>
      <c r="AK44" s="18">
        <v>0.01</v>
      </c>
      <c r="AL44" s="481">
        <v>0</v>
      </c>
    </row>
    <row r="45" spans="1:38" ht="15" x14ac:dyDescent="0.25">
      <c r="A45" s="306" t="s">
        <v>32</v>
      </c>
      <c r="B45" s="17">
        <v>-1.1299999999999999</v>
      </c>
      <c r="C45" s="18">
        <v>-1.1399999999999999</v>
      </c>
      <c r="D45" s="18">
        <v>-0.74</v>
      </c>
      <c r="E45" s="18">
        <v>-0.08</v>
      </c>
      <c r="F45" s="18">
        <v>0</v>
      </c>
      <c r="G45" s="18">
        <v>0.31</v>
      </c>
      <c r="H45" s="18">
        <v>0.34</v>
      </c>
      <c r="I45" s="18">
        <v>0.12</v>
      </c>
      <c r="J45" s="18">
        <v>0.33</v>
      </c>
      <c r="K45" s="18">
        <v>0.23</v>
      </c>
      <c r="L45" s="18">
        <v>0.13</v>
      </c>
      <c r="M45" s="17">
        <v>0.6</v>
      </c>
      <c r="N45" s="18">
        <v>0.09</v>
      </c>
      <c r="O45" s="18">
        <v>0.27</v>
      </c>
      <c r="P45" s="18">
        <v>0.56000000000000005</v>
      </c>
      <c r="Q45" s="18">
        <v>0.41</v>
      </c>
      <c r="R45" s="18">
        <v>0.37</v>
      </c>
      <c r="S45" s="18">
        <v>0.22</v>
      </c>
      <c r="T45" s="18">
        <v>-0.2</v>
      </c>
      <c r="U45" s="18">
        <v>-0.11</v>
      </c>
      <c r="V45" s="18">
        <v>0.43</v>
      </c>
      <c r="W45" s="18">
        <v>0.2</v>
      </c>
      <c r="X45" s="18">
        <v>0.45</v>
      </c>
      <c r="Y45" s="18">
        <v>0.24</v>
      </c>
      <c r="Z45" s="18">
        <v>0.35</v>
      </c>
      <c r="AA45" s="18">
        <v>0.37</v>
      </c>
      <c r="AB45" s="18">
        <v>0.2</v>
      </c>
      <c r="AC45" s="18">
        <v>0.47</v>
      </c>
      <c r="AD45" s="18">
        <v>-0.04</v>
      </c>
      <c r="AE45" s="18">
        <v>-0.06</v>
      </c>
      <c r="AF45" s="18">
        <v>0.28000000000000003</v>
      </c>
      <c r="AG45" s="18">
        <v>0.41</v>
      </c>
      <c r="AH45" s="18">
        <v>-0.22</v>
      </c>
      <c r="AI45" s="18">
        <v>-0.02</v>
      </c>
      <c r="AJ45" s="18">
        <v>0.41</v>
      </c>
      <c r="AK45" s="18">
        <v>-0.14000000000000001</v>
      </c>
      <c r="AL45" s="481">
        <v>-0.04</v>
      </c>
    </row>
    <row r="46" spans="1:38" ht="25.9" customHeight="1" x14ac:dyDescent="0.25">
      <c r="A46" s="310" t="s">
        <v>157</v>
      </c>
      <c r="B46" s="75">
        <v>-0.25</v>
      </c>
      <c r="C46" s="76">
        <v>-0.46</v>
      </c>
      <c r="D46" s="76">
        <v>-0.83</v>
      </c>
      <c r="E46" s="76">
        <v>1.42</v>
      </c>
      <c r="F46" s="76">
        <v>-0.05</v>
      </c>
      <c r="G46" s="76">
        <v>0.17</v>
      </c>
      <c r="H46" s="76">
        <v>0.23</v>
      </c>
      <c r="I46" s="76">
        <v>-0.12</v>
      </c>
      <c r="J46" s="76">
        <v>0.25</v>
      </c>
      <c r="K46" s="76">
        <v>-0.53</v>
      </c>
      <c r="L46" s="76">
        <v>0</v>
      </c>
      <c r="M46" s="75">
        <v>-0.59</v>
      </c>
      <c r="N46" s="76">
        <v>0.21</v>
      </c>
      <c r="O46" s="76">
        <v>0.2</v>
      </c>
      <c r="P46" s="76">
        <v>-1.7</v>
      </c>
      <c r="Q46" s="76">
        <v>1.33</v>
      </c>
      <c r="R46" s="76">
        <v>0.23</v>
      </c>
      <c r="S46" s="76">
        <v>1.48</v>
      </c>
      <c r="T46" s="76">
        <v>-0.62</v>
      </c>
      <c r="U46" s="76">
        <v>-1.28</v>
      </c>
      <c r="V46" s="76">
        <v>1.02</v>
      </c>
      <c r="W46" s="76">
        <v>-0.03</v>
      </c>
      <c r="X46" s="76">
        <v>-0.77</v>
      </c>
      <c r="Y46" s="76">
        <v>2.16</v>
      </c>
      <c r="Z46" s="76">
        <v>-0.25</v>
      </c>
      <c r="AA46" s="76">
        <v>-0.73</v>
      </c>
      <c r="AB46" s="76">
        <v>-0.7</v>
      </c>
      <c r="AC46" s="76">
        <v>-0.62</v>
      </c>
      <c r="AD46" s="76">
        <v>-0.62</v>
      </c>
      <c r="AE46" s="76">
        <v>-0.59</v>
      </c>
      <c r="AF46" s="76">
        <v>1.03</v>
      </c>
      <c r="AG46" s="76">
        <v>-0.8</v>
      </c>
      <c r="AH46" s="76">
        <v>0.23</v>
      </c>
      <c r="AI46" s="76">
        <v>1.04</v>
      </c>
      <c r="AJ46" s="76">
        <v>-0.91</v>
      </c>
      <c r="AK46" s="76">
        <v>0.27</v>
      </c>
      <c r="AL46" s="476">
        <v>-1</v>
      </c>
    </row>
    <row r="47" spans="1:38" ht="15" x14ac:dyDescent="0.25">
      <c r="A47" s="306" t="s">
        <v>65</v>
      </c>
      <c r="B47" s="17">
        <v>0.03</v>
      </c>
      <c r="C47" s="18">
        <v>-0.01</v>
      </c>
      <c r="D47" s="18">
        <v>-0.05</v>
      </c>
      <c r="E47" s="18">
        <v>-0.03</v>
      </c>
      <c r="F47" s="18">
        <v>0.08</v>
      </c>
      <c r="G47" s="18">
        <v>-0.1</v>
      </c>
      <c r="H47" s="18">
        <v>0.19</v>
      </c>
      <c r="I47" s="18">
        <v>-0.08</v>
      </c>
      <c r="J47" s="18">
        <v>0.03</v>
      </c>
      <c r="K47" s="18">
        <v>-0.03</v>
      </c>
      <c r="L47" s="18">
        <v>0</v>
      </c>
      <c r="M47" s="17">
        <v>-0.26</v>
      </c>
      <c r="N47" s="18">
        <v>-0.13</v>
      </c>
      <c r="O47" s="18">
        <v>-0.18</v>
      </c>
      <c r="P47" s="18">
        <v>0.05</v>
      </c>
      <c r="Q47" s="18">
        <v>0.6</v>
      </c>
      <c r="R47" s="18">
        <v>0.36</v>
      </c>
      <c r="S47" s="18">
        <v>0.06</v>
      </c>
      <c r="T47" s="18">
        <v>-0.02</v>
      </c>
      <c r="U47" s="18">
        <v>-0.52</v>
      </c>
      <c r="V47" s="18">
        <v>7.0000000000000007E-2</v>
      </c>
      <c r="W47" s="18">
        <v>0.08</v>
      </c>
      <c r="X47" s="18">
        <v>-0.03</v>
      </c>
      <c r="Y47" s="18">
        <v>0.15</v>
      </c>
      <c r="Z47" s="18">
        <v>-0.06</v>
      </c>
      <c r="AA47" s="18">
        <v>-0.03</v>
      </c>
      <c r="AB47" s="18">
        <v>-0.03</v>
      </c>
      <c r="AC47" s="18">
        <v>-0.18</v>
      </c>
      <c r="AD47" s="18">
        <v>0.16</v>
      </c>
      <c r="AE47" s="18">
        <v>0.02</v>
      </c>
      <c r="AF47" s="18">
        <v>-0.11</v>
      </c>
      <c r="AG47" s="18">
        <v>-0.02</v>
      </c>
      <c r="AH47" s="18">
        <v>0.03</v>
      </c>
      <c r="AI47" s="18">
        <v>0.02</v>
      </c>
      <c r="AJ47" s="18">
        <v>-0.01</v>
      </c>
      <c r="AK47" s="18">
        <v>-0.01</v>
      </c>
      <c r="AL47" s="481">
        <v>0.03</v>
      </c>
    </row>
    <row r="48" spans="1:38" ht="15" x14ac:dyDescent="0.25">
      <c r="A48" s="306" t="s">
        <v>66</v>
      </c>
      <c r="B48" s="17">
        <v>-0.27</v>
      </c>
      <c r="C48" s="18">
        <v>-0.45</v>
      </c>
      <c r="D48" s="18">
        <v>-0.78</v>
      </c>
      <c r="E48" s="18">
        <v>1.46</v>
      </c>
      <c r="F48" s="18">
        <v>-0.14000000000000001</v>
      </c>
      <c r="G48" s="18">
        <v>0.27</v>
      </c>
      <c r="H48" s="18">
        <v>0.05</v>
      </c>
      <c r="I48" s="18">
        <v>-0.04</v>
      </c>
      <c r="J48" s="18">
        <v>0.23</v>
      </c>
      <c r="K48" s="18">
        <v>-0.5</v>
      </c>
      <c r="L48" s="18">
        <v>0</v>
      </c>
      <c r="M48" s="17">
        <v>-0.33</v>
      </c>
      <c r="N48" s="18">
        <v>0.35</v>
      </c>
      <c r="O48" s="18">
        <v>0.38</v>
      </c>
      <c r="P48" s="18">
        <v>-1.75</v>
      </c>
      <c r="Q48" s="18">
        <v>0.73</v>
      </c>
      <c r="R48" s="18">
        <v>-0.13</v>
      </c>
      <c r="S48" s="18">
        <v>1.43</v>
      </c>
      <c r="T48" s="18">
        <v>-0.59</v>
      </c>
      <c r="U48" s="18">
        <v>-0.76</v>
      </c>
      <c r="V48" s="18">
        <v>0.95</v>
      </c>
      <c r="W48" s="18">
        <v>-0.11</v>
      </c>
      <c r="X48" s="18">
        <v>-0.73</v>
      </c>
      <c r="Y48" s="18">
        <v>2.02</v>
      </c>
      <c r="Z48" s="18">
        <v>-0.2</v>
      </c>
      <c r="AA48" s="18">
        <v>-0.7</v>
      </c>
      <c r="AB48" s="18">
        <v>-0.68</v>
      </c>
      <c r="AC48" s="18">
        <v>-0.44</v>
      </c>
      <c r="AD48" s="18">
        <v>-0.78</v>
      </c>
      <c r="AE48" s="18">
        <v>-0.62</v>
      </c>
      <c r="AF48" s="18">
        <v>1.1399999999999999</v>
      </c>
      <c r="AG48" s="18">
        <v>-0.78</v>
      </c>
      <c r="AH48" s="18">
        <v>0.19</v>
      </c>
      <c r="AI48" s="18">
        <v>1.02</v>
      </c>
      <c r="AJ48" s="18">
        <v>-0.89</v>
      </c>
      <c r="AK48" s="18">
        <v>0.28000000000000003</v>
      </c>
      <c r="AL48" s="481">
        <v>-1.02</v>
      </c>
    </row>
    <row r="49" spans="1:39" ht="27.6" customHeight="1" x14ac:dyDescent="0.25">
      <c r="A49" s="309" t="s">
        <v>33</v>
      </c>
      <c r="B49" s="75">
        <v>0.53</v>
      </c>
      <c r="C49" s="76">
        <v>1.04</v>
      </c>
      <c r="D49" s="76">
        <v>1.1299999999999999</v>
      </c>
      <c r="E49" s="76">
        <v>-0.49</v>
      </c>
      <c r="F49" s="76">
        <v>-0.01</v>
      </c>
      <c r="G49" s="76">
        <v>0</v>
      </c>
      <c r="H49" s="76">
        <v>0.22</v>
      </c>
      <c r="I49" s="76">
        <v>-0.25</v>
      </c>
      <c r="J49" s="76">
        <v>-0.78</v>
      </c>
      <c r="K49" s="76">
        <v>-0.3</v>
      </c>
      <c r="L49" s="76">
        <v>-0.31</v>
      </c>
      <c r="M49" s="75">
        <v>0</v>
      </c>
      <c r="N49" s="76">
        <v>0.27</v>
      </c>
      <c r="O49" s="76">
        <v>-0.08</v>
      </c>
      <c r="P49" s="76">
        <v>0.56999999999999995</v>
      </c>
      <c r="Q49" s="76">
        <v>0.4</v>
      </c>
      <c r="R49" s="76">
        <v>-0.33</v>
      </c>
      <c r="S49" s="76">
        <v>-0.14000000000000001</v>
      </c>
      <c r="T49" s="76">
        <v>1.23</v>
      </c>
      <c r="U49" s="76">
        <v>-1.08</v>
      </c>
      <c r="V49" s="76">
        <v>-0.51</v>
      </c>
      <c r="W49" s="76">
        <v>0.12</v>
      </c>
      <c r="X49" s="76">
        <v>-1.08</v>
      </c>
      <c r="Y49" s="76">
        <v>-1.58</v>
      </c>
      <c r="Z49" s="76">
        <v>-0.01</v>
      </c>
      <c r="AA49" s="76">
        <v>-1.05</v>
      </c>
      <c r="AB49" s="76">
        <v>-0.21</v>
      </c>
      <c r="AC49" s="76">
        <v>-0.36</v>
      </c>
      <c r="AD49" s="76">
        <v>0.28999999999999998</v>
      </c>
      <c r="AE49" s="76">
        <v>0.03</v>
      </c>
      <c r="AF49" s="76">
        <v>-1.32</v>
      </c>
      <c r="AG49" s="76">
        <v>-0.1</v>
      </c>
      <c r="AH49" s="76">
        <v>0.08</v>
      </c>
      <c r="AI49" s="76">
        <v>0.01</v>
      </c>
      <c r="AJ49" s="76">
        <v>-0.89</v>
      </c>
      <c r="AK49" s="76">
        <v>-0.02</v>
      </c>
      <c r="AL49" s="476">
        <v>1.06</v>
      </c>
    </row>
    <row r="50" spans="1:39" ht="17.100000000000001" customHeight="1" x14ac:dyDescent="0.25">
      <c r="A50" s="310" t="s">
        <v>12</v>
      </c>
      <c r="B50" s="75">
        <v>0.93</v>
      </c>
      <c r="C50" s="76">
        <v>0.66</v>
      </c>
      <c r="D50" s="76">
        <v>-1.01</v>
      </c>
      <c r="E50" s="76">
        <v>1.35</v>
      </c>
      <c r="F50" s="76">
        <v>0.9</v>
      </c>
      <c r="G50" s="76">
        <v>0.46</v>
      </c>
      <c r="H50" s="76">
        <v>0.48</v>
      </c>
      <c r="I50" s="76">
        <v>0.57999999999999996</v>
      </c>
      <c r="J50" s="76">
        <v>0.08</v>
      </c>
      <c r="K50" s="76">
        <v>-0.01</v>
      </c>
      <c r="L50" s="76">
        <v>0.36</v>
      </c>
      <c r="M50" s="75">
        <v>0.36</v>
      </c>
      <c r="N50" s="76">
        <v>0.6</v>
      </c>
      <c r="O50" s="76">
        <v>0.28000000000000003</v>
      </c>
      <c r="P50" s="76">
        <v>-0.08</v>
      </c>
      <c r="Q50" s="76">
        <v>0.6</v>
      </c>
      <c r="R50" s="76">
        <v>0.63</v>
      </c>
      <c r="S50" s="76">
        <v>0.33</v>
      </c>
      <c r="T50" s="76">
        <v>1.57</v>
      </c>
      <c r="U50" s="76">
        <v>-0.28999999999999998</v>
      </c>
      <c r="V50" s="76">
        <v>1.1100000000000001</v>
      </c>
      <c r="W50" s="76">
        <v>0.2</v>
      </c>
      <c r="X50" s="76">
        <v>0.62</v>
      </c>
      <c r="Y50" s="76">
        <v>-0.56000000000000005</v>
      </c>
      <c r="Z50" s="76">
        <v>0.48</v>
      </c>
      <c r="AA50" s="76">
        <v>-0.44</v>
      </c>
      <c r="AB50" s="76">
        <v>-0.28000000000000003</v>
      </c>
      <c r="AC50" s="76">
        <v>-0.31</v>
      </c>
      <c r="AD50" s="76">
        <v>0.39</v>
      </c>
      <c r="AE50" s="76">
        <v>0.71</v>
      </c>
      <c r="AF50" s="76">
        <v>-0.44</v>
      </c>
      <c r="AG50" s="76">
        <v>0.59</v>
      </c>
      <c r="AH50" s="76">
        <v>0.44</v>
      </c>
      <c r="AI50" s="76">
        <v>0.42</v>
      </c>
      <c r="AJ50" s="76">
        <v>0.79</v>
      </c>
      <c r="AK50" s="76">
        <v>0.43</v>
      </c>
      <c r="AL50" s="476">
        <v>1.1200000000000001</v>
      </c>
    </row>
    <row r="51" spans="1:39" ht="15" x14ac:dyDescent="0.25">
      <c r="A51" s="306" t="s">
        <v>24</v>
      </c>
      <c r="B51" s="17">
        <v>0.53</v>
      </c>
      <c r="C51" s="18">
        <v>0.48</v>
      </c>
      <c r="D51" s="18">
        <v>-1</v>
      </c>
      <c r="E51" s="18">
        <v>1.1200000000000001</v>
      </c>
      <c r="F51" s="18">
        <v>0.61</v>
      </c>
      <c r="G51" s="18">
        <v>0.36</v>
      </c>
      <c r="H51" s="18">
        <v>0.3</v>
      </c>
      <c r="I51" s="18">
        <v>0.42</v>
      </c>
      <c r="J51" s="18">
        <v>-0.03</v>
      </c>
      <c r="K51" s="18">
        <v>0.03</v>
      </c>
      <c r="L51" s="18">
        <v>0.26</v>
      </c>
      <c r="M51" s="17">
        <v>0.22</v>
      </c>
      <c r="N51" s="18">
        <v>0.46</v>
      </c>
      <c r="O51" s="18">
        <v>0.24</v>
      </c>
      <c r="P51" s="18">
        <v>-0.38</v>
      </c>
      <c r="Q51" s="18">
        <v>0.27</v>
      </c>
      <c r="R51" s="18">
        <v>0.57999999999999996</v>
      </c>
      <c r="S51" s="18">
        <v>0.23</v>
      </c>
      <c r="T51" s="18">
        <v>1.44</v>
      </c>
      <c r="U51" s="18">
        <v>-0.59</v>
      </c>
      <c r="V51" s="18">
        <v>0.9</v>
      </c>
      <c r="W51" s="18">
        <v>0.32</v>
      </c>
      <c r="X51" s="18">
        <v>0.42</v>
      </c>
      <c r="Y51" s="18">
        <v>-0.86</v>
      </c>
      <c r="Z51" s="18">
        <v>0.54</v>
      </c>
      <c r="AA51" s="18">
        <v>-0.39</v>
      </c>
      <c r="AB51" s="18">
        <v>-0.4</v>
      </c>
      <c r="AC51" s="18">
        <v>0</v>
      </c>
      <c r="AD51" s="18">
        <v>0.26</v>
      </c>
      <c r="AE51" s="18">
        <v>0.57999999999999996</v>
      </c>
      <c r="AF51" s="18">
        <v>-0.24</v>
      </c>
      <c r="AG51" s="18">
        <v>0.33</v>
      </c>
      <c r="AH51" s="18">
        <v>0.33</v>
      </c>
      <c r="AI51" s="18">
        <v>0.17</v>
      </c>
      <c r="AJ51" s="18">
        <v>0.83</v>
      </c>
      <c r="AK51" s="18">
        <v>0.26</v>
      </c>
      <c r="AL51" s="481">
        <v>1.04</v>
      </c>
    </row>
    <row r="52" spans="1:39" ht="15" x14ac:dyDescent="0.25">
      <c r="A52" s="306" t="s">
        <v>14</v>
      </c>
      <c r="B52" s="17">
        <v>0.4</v>
      </c>
      <c r="C52" s="18">
        <v>0.18</v>
      </c>
      <c r="D52" s="18">
        <v>-0.01</v>
      </c>
      <c r="E52" s="18">
        <v>0.23</v>
      </c>
      <c r="F52" s="18">
        <v>0.28000000000000003</v>
      </c>
      <c r="G52" s="18">
        <v>0.1</v>
      </c>
      <c r="H52" s="18">
        <v>0.18</v>
      </c>
      <c r="I52" s="18">
        <v>0.15</v>
      </c>
      <c r="J52" s="18">
        <v>0.1</v>
      </c>
      <c r="K52" s="18">
        <v>-0.04</v>
      </c>
      <c r="L52" s="18">
        <v>0.1</v>
      </c>
      <c r="M52" s="17">
        <v>0.14000000000000001</v>
      </c>
      <c r="N52" s="18">
        <v>0.14000000000000001</v>
      </c>
      <c r="O52" s="18">
        <v>0.04</v>
      </c>
      <c r="P52" s="18">
        <v>0.3</v>
      </c>
      <c r="Q52" s="18">
        <v>0.33</v>
      </c>
      <c r="R52" s="18">
        <v>0.06</v>
      </c>
      <c r="S52" s="18">
        <v>0.1</v>
      </c>
      <c r="T52" s="18">
        <v>0.13</v>
      </c>
      <c r="U52" s="18">
        <v>0.3</v>
      </c>
      <c r="V52" s="18">
        <v>0.2</v>
      </c>
      <c r="W52" s="18">
        <v>-0.12</v>
      </c>
      <c r="X52" s="18">
        <v>0.21</v>
      </c>
      <c r="Y52" s="18">
        <v>0.3</v>
      </c>
      <c r="Z52" s="18">
        <v>-0.06</v>
      </c>
      <c r="AA52" s="18">
        <v>-0.05</v>
      </c>
      <c r="AB52" s="18">
        <v>0.12</v>
      </c>
      <c r="AC52" s="18">
        <v>-0.31</v>
      </c>
      <c r="AD52" s="18">
        <v>0.13</v>
      </c>
      <c r="AE52" s="18">
        <v>0.13</v>
      </c>
      <c r="AF52" s="18">
        <v>-0.2</v>
      </c>
      <c r="AG52" s="18">
        <v>0.26</v>
      </c>
      <c r="AH52" s="18">
        <v>0.11</v>
      </c>
      <c r="AI52" s="18">
        <v>0.25</v>
      </c>
      <c r="AJ52" s="18">
        <v>-0.04</v>
      </c>
      <c r="AK52" s="18">
        <v>0.18</v>
      </c>
      <c r="AL52" s="481">
        <v>0.08</v>
      </c>
    </row>
    <row r="53" spans="1:39" ht="17.100000000000001" customHeight="1" x14ac:dyDescent="0.25">
      <c r="A53" s="310" t="s">
        <v>34</v>
      </c>
      <c r="B53" s="75">
        <v>-0.41</v>
      </c>
      <c r="C53" s="76">
        <v>0.38</v>
      </c>
      <c r="D53" s="76">
        <v>2.14</v>
      </c>
      <c r="E53" s="76">
        <v>-1.84</v>
      </c>
      <c r="F53" s="76">
        <v>-0.91</v>
      </c>
      <c r="G53" s="76">
        <v>-0.46</v>
      </c>
      <c r="H53" s="76">
        <v>-0.26</v>
      </c>
      <c r="I53" s="76">
        <v>-0.83</v>
      </c>
      <c r="J53" s="76">
        <v>-0.85</v>
      </c>
      <c r="K53" s="76">
        <v>-0.28000000000000003</v>
      </c>
      <c r="L53" s="76">
        <v>-0.67</v>
      </c>
      <c r="M53" s="75">
        <v>-0.36</v>
      </c>
      <c r="N53" s="76">
        <v>-0.33</v>
      </c>
      <c r="O53" s="76">
        <v>-0.36</v>
      </c>
      <c r="P53" s="76">
        <v>0.65</v>
      </c>
      <c r="Q53" s="76">
        <v>-0.2</v>
      </c>
      <c r="R53" s="76">
        <v>-0.96</v>
      </c>
      <c r="S53" s="76">
        <v>-0.47</v>
      </c>
      <c r="T53" s="76">
        <v>-0.34</v>
      </c>
      <c r="U53" s="76">
        <v>-0.79</v>
      </c>
      <c r="V53" s="76">
        <v>-1.62</v>
      </c>
      <c r="W53" s="76">
        <v>-0.08</v>
      </c>
      <c r="X53" s="76">
        <v>-1.7</v>
      </c>
      <c r="Y53" s="76">
        <v>-1.02</v>
      </c>
      <c r="Z53" s="76">
        <v>-0.49</v>
      </c>
      <c r="AA53" s="76">
        <v>-0.61</v>
      </c>
      <c r="AB53" s="76">
        <v>7.0000000000000007E-2</v>
      </c>
      <c r="AC53" s="76">
        <v>-0.06</v>
      </c>
      <c r="AD53" s="76">
        <v>-0.1</v>
      </c>
      <c r="AE53" s="76">
        <v>-0.68</v>
      </c>
      <c r="AF53" s="76">
        <v>-0.88</v>
      </c>
      <c r="AG53" s="76">
        <v>-0.69</v>
      </c>
      <c r="AH53" s="76">
        <v>-0.36</v>
      </c>
      <c r="AI53" s="76">
        <v>-0.41</v>
      </c>
      <c r="AJ53" s="76">
        <v>-1.68</v>
      </c>
      <c r="AK53" s="76">
        <v>-0.45</v>
      </c>
      <c r="AL53" s="476">
        <v>-0.06</v>
      </c>
    </row>
    <row r="54" spans="1:39" ht="15" x14ac:dyDescent="0.25">
      <c r="A54" s="306" t="s">
        <v>24</v>
      </c>
      <c r="B54" s="17">
        <v>-0.28000000000000003</v>
      </c>
      <c r="C54" s="18">
        <v>0.49</v>
      </c>
      <c r="D54" s="18">
        <v>2.08</v>
      </c>
      <c r="E54" s="18">
        <v>-1.74</v>
      </c>
      <c r="F54" s="18">
        <v>-0.82</v>
      </c>
      <c r="G54" s="18">
        <v>-0.38</v>
      </c>
      <c r="H54" s="18">
        <v>-0.25</v>
      </c>
      <c r="I54" s="18">
        <v>-0.75</v>
      </c>
      <c r="J54" s="18">
        <v>-0.74</v>
      </c>
      <c r="K54" s="18">
        <v>-0.17</v>
      </c>
      <c r="L54" s="18">
        <v>-0.55000000000000004</v>
      </c>
      <c r="M54" s="17">
        <v>-0.28999999999999998</v>
      </c>
      <c r="N54" s="18">
        <v>-0.24</v>
      </c>
      <c r="O54" s="18">
        <v>-0.32</v>
      </c>
      <c r="P54" s="18">
        <v>0.59</v>
      </c>
      <c r="Q54" s="18">
        <v>-0.26</v>
      </c>
      <c r="R54" s="18">
        <v>-0.86</v>
      </c>
      <c r="S54" s="18">
        <v>-0.43</v>
      </c>
      <c r="T54" s="18">
        <v>-0.31</v>
      </c>
      <c r="U54" s="18">
        <v>-0.78</v>
      </c>
      <c r="V54" s="18">
        <v>-1.42</v>
      </c>
      <c r="W54" s="18">
        <v>-0.06</v>
      </c>
      <c r="X54" s="18">
        <v>-1.48</v>
      </c>
      <c r="Y54" s="18">
        <v>-0.99</v>
      </c>
      <c r="Z54" s="18">
        <v>-0.44</v>
      </c>
      <c r="AA54" s="18">
        <v>-0.38</v>
      </c>
      <c r="AB54" s="18">
        <v>0.17</v>
      </c>
      <c r="AC54" s="18">
        <v>0.06</v>
      </c>
      <c r="AD54" s="18">
        <v>-0.11</v>
      </c>
      <c r="AE54" s="18">
        <v>-0.47</v>
      </c>
      <c r="AF54" s="18">
        <v>-0.73</v>
      </c>
      <c r="AG54" s="18">
        <v>-0.56999999999999995</v>
      </c>
      <c r="AH54" s="18">
        <v>-0.28000000000000003</v>
      </c>
      <c r="AI54" s="18">
        <v>-0.28999999999999998</v>
      </c>
      <c r="AJ54" s="18">
        <v>-1.62</v>
      </c>
      <c r="AK54" s="18">
        <v>-0.3</v>
      </c>
      <c r="AL54" s="481">
        <v>-0.12</v>
      </c>
    </row>
    <row r="55" spans="1:39" ht="15" x14ac:dyDescent="0.25">
      <c r="A55" s="306" t="s">
        <v>14</v>
      </c>
      <c r="B55" s="17">
        <v>-0.12</v>
      </c>
      <c r="C55" s="18">
        <v>-0.1</v>
      </c>
      <c r="D55" s="18">
        <v>0.06</v>
      </c>
      <c r="E55" s="18">
        <v>-0.1</v>
      </c>
      <c r="F55" s="18">
        <v>-0.09</v>
      </c>
      <c r="G55" s="18">
        <v>-0.09</v>
      </c>
      <c r="H55" s="18">
        <v>-0.01</v>
      </c>
      <c r="I55" s="18">
        <v>-7.0000000000000007E-2</v>
      </c>
      <c r="J55" s="18">
        <v>-0.11</v>
      </c>
      <c r="K55" s="18">
        <v>-0.11</v>
      </c>
      <c r="L55" s="18">
        <v>-0.12</v>
      </c>
      <c r="M55" s="17">
        <v>-7.0000000000000007E-2</v>
      </c>
      <c r="N55" s="18">
        <v>-0.09</v>
      </c>
      <c r="O55" s="18">
        <v>-0.04</v>
      </c>
      <c r="P55" s="18">
        <v>0.06</v>
      </c>
      <c r="Q55" s="18">
        <v>0.05</v>
      </c>
      <c r="R55" s="18">
        <v>-0.1</v>
      </c>
      <c r="S55" s="18">
        <v>-0.04</v>
      </c>
      <c r="T55" s="18">
        <v>-0.03</v>
      </c>
      <c r="U55" s="18">
        <v>-0.01</v>
      </c>
      <c r="V55" s="18">
        <v>-0.2</v>
      </c>
      <c r="W55" s="18">
        <v>-0.02</v>
      </c>
      <c r="X55" s="18">
        <v>-0.22</v>
      </c>
      <c r="Y55" s="18">
        <v>-0.03</v>
      </c>
      <c r="Z55" s="18">
        <v>-0.05</v>
      </c>
      <c r="AA55" s="18">
        <v>-0.23</v>
      </c>
      <c r="AB55" s="18">
        <v>-0.1</v>
      </c>
      <c r="AC55" s="18">
        <v>-0.12</v>
      </c>
      <c r="AD55" s="18">
        <v>0.02</v>
      </c>
      <c r="AE55" s="18">
        <v>-0.21</v>
      </c>
      <c r="AF55" s="18">
        <v>-0.15</v>
      </c>
      <c r="AG55" s="18">
        <v>-0.12</v>
      </c>
      <c r="AH55" s="18">
        <v>-0.09</v>
      </c>
      <c r="AI55" s="18">
        <v>-0.12</v>
      </c>
      <c r="AJ55" s="18">
        <v>-0.06</v>
      </c>
      <c r="AK55" s="18">
        <v>-0.15</v>
      </c>
      <c r="AL55" s="481">
        <v>0.05</v>
      </c>
    </row>
    <row r="56" spans="1:39" ht="27" customHeight="1" x14ac:dyDescent="0.25">
      <c r="A56" s="309" t="s">
        <v>181</v>
      </c>
      <c r="B56" s="75">
        <v>0.34</v>
      </c>
      <c r="C56" s="76">
        <v>0.48</v>
      </c>
      <c r="D56" s="76">
        <v>0.7</v>
      </c>
      <c r="E56" s="76">
        <v>0</v>
      </c>
      <c r="F56" s="76">
        <v>-0.66</v>
      </c>
      <c r="G56" s="76">
        <v>-0.42</v>
      </c>
      <c r="H56" s="76">
        <v>-0.47</v>
      </c>
      <c r="I56" s="76">
        <v>-0.18</v>
      </c>
      <c r="J56" s="76">
        <v>0.33</v>
      </c>
      <c r="K56" s="76">
        <v>0.25</v>
      </c>
      <c r="L56" s="76">
        <v>-0.01</v>
      </c>
      <c r="M56" s="75">
        <v>-0.34</v>
      </c>
      <c r="N56" s="76">
        <v>-0.41</v>
      </c>
      <c r="O56" s="76">
        <v>-0.12</v>
      </c>
      <c r="P56" s="76">
        <v>-0.76</v>
      </c>
      <c r="Q56" s="76">
        <v>-0.68</v>
      </c>
      <c r="R56" s="76">
        <v>-0.13</v>
      </c>
      <c r="S56" s="76">
        <v>-0.4</v>
      </c>
      <c r="T56" s="76">
        <v>-0.57999999999999996</v>
      </c>
      <c r="U56" s="76">
        <v>-0.26</v>
      </c>
      <c r="V56" s="76">
        <v>0</v>
      </c>
      <c r="W56" s="76">
        <v>0.51</v>
      </c>
      <c r="X56" s="76">
        <v>-7.0000000000000007E-2</v>
      </c>
      <c r="Y56" s="76">
        <v>0.4</v>
      </c>
      <c r="Z56" s="76">
        <v>0.7</v>
      </c>
      <c r="AA56" s="76">
        <v>0.33</v>
      </c>
      <c r="AB56" s="76">
        <v>0.12</v>
      </c>
      <c r="AC56" s="76">
        <v>0.6</v>
      </c>
      <c r="AD56" s="76">
        <v>-0.15</v>
      </c>
      <c r="AE56" s="76">
        <v>0.17</v>
      </c>
      <c r="AF56" s="76">
        <v>0.03</v>
      </c>
      <c r="AG56" s="76">
        <v>-0.13</v>
      </c>
      <c r="AH56" s="76">
        <v>0.01</v>
      </c>
      <c r="AI56" s="76">
        <v>-0.18</v>
      </c>
      <c r="AJ56" s="76">
        <v>0.41</v>
      </c>
      <c r="AK56" s="76">
        <v>0.27</v>
      </c>
      <c r="AL56" s="476">
        <v>0.37</v>
      </c>
    </row>
    <row r="57" spans="1:39" s="477" customFormat="1" ht="17.100000000000001" customHeight="1" x14ac:dyDescent="0.25">
      <c r="A57" s="473" t="s">
        <v>35</v>
      </c>
      <c r="B57" s="474">
        <v>0.14000000000000001</v>
      </c>
      <c r="C57" s="475">
        <v>0.46</v>
      </c>
      <c r="D57" s="475">
        <v>0.47</v>
      </c>
      <c r="E57" s="475">
        <v>0.35</v>
      </c>
      <c r="F57" s="475">
        <v>-0.23</v>
      </c>
      <c r="G57" s="475">
        <v>-0.16</v>
      </c>
      <c r="H57" s="475">
        <v>-0.44</v>
      </c>
      <c r="I57" s="475">
        <v>-0.19</v>
      </c>
      <c r="J57" s="475">
        <v>0</v>
      </c>
      <c r="K57" s="475">
        <v>0.03</v>
      </c>
      <c r="L57" s="475">
        <v>0.05</v>
      </c>
      <c r="M57" s="474">
        <v>0.01</v>
      </c>
      <c r="N57" s="475">
        <v>-0.25</v>
      </c>
      <c r="O57" s="475">
        <v>7.0000000000000007E-2</v>
      </c>
      <c r="P57" s="475">
        <v>-0.63</v>
      </c>
      <c r="Q57" s="475">
        <v>-0.71</v>
      </c>
      <c r="R57" s="475">
        <v>-0.24</v>
      </c>
      <c r="S57" s="475">
        <v>-0.43</v>
      </c>
      <c r="T57" s="475">
        <v>-0.5</v>
      </c>
      <c r="U57" s="475">
        <v>0.03</v>
      </c>
      <c r="V57" s="475">
        <v>-0.27</v>
      </c>
      <c r="W57" s="475">
        <v>0.33</v>
      </c>
      <c r="X57" s="475">
        <v>-0.42</v>
      </c>
      <c r="Y57" s="475">
        <v>0.15</v>
      </c>
      <c r="Z57" s="475">
        <v>7.0000000000000007E-2</v>
      </c>
      <c r="AA57" s="475">
        <v>-0.04</v>
      </c>
      <c r="AB57" s="475">
        <v>0.16</v>
      </c>
      <c r="AC57" s="475">
        <v>0.02</v>
      </c>
      <c r="AD57" s="475">
        <v>-0.1</v>
      </c>
      <c r="AE57" s="475">
        <v>0.11</v>
      </c>
      <c r="AF57" s="475">
        <v>0.03</v>
      </c>
      <c r="AG57" s="475">
        <v>0</v>
      </c>
      <c r="AH57" s="475">
        <v>0.16</v>
      </c>
      <c r="AI57" s="475">
        <v>-0.08</v>
      </c>
      <c r="AJ57" s="475">
        <v>0.26</v>
      </c>
      <c r="AK57" s="475">
        <v>0.17</v>
      </c>
      <c r="AL57" s="476">
        <v>0.22</v>
      </c>
    </row>
    <row r="58" spans="1:39" s="477" customFormat="1" ht="15" x14ac:dyDescent="0.25">
      <c r="A58" s="478" t="s">
        <v>36</v>
      </c>
      <c r="B58" s="479">
        <v>0.13</v>
      </c>
      <c r="C58" s="480">
        <v>0.33</v>
      </c>
      <c r="D58" s="480">
        <v>0.28999999999999998</v>
      </c>
      <c r="E58" s="480">
        <v>0.16</v>
      </c>
      <c r="F58" s="480">
        <v>-0.12</v>
      </c>
      <c r="G58" s="480">
        <v>-0.18</v>
      </c>
      <c r="H58" s="480">
        <v>-0.34</v>
      </c>
      <c r="I58" s="480">
        <v>-0.19</v>
      </c>
      <c r="J58" s="480">
        <v>-0.08</v>
      </c>
      <c r="K58" s="480">
        <v>-0.02</v>
      </c>
      <c r="L58" s="480">
        <v>0.03</v>
      </c>
      <c r="M58" s="479">
        <v>-0.13</v>
      </c>
      <c r="N58" s="480">
        <v>-0.25</v>
      </c>
      <c r="O58" s="480">
        <v>0.05</v>
      </c>
      <c r="P58" s="480">
        <v>-0.63</v>
      </c>
      <c r="Q58" s="480">
        <v>-0.47</v>
      </c>
      <c r="R58" s="480">
        <v>-0.12</v>
      </c>
      <c r="S58" s="480">
        <v>-0.38</v>
      </c>
      <c r="T58" s="480">
        <v>-0.28000000000000003</v>
      </c>
      <c r="U58" s="480">
        <v>-0.16</v>
      </c>
      <c r="V58" s="480">
        <v>-0.21</v>
      </c>
      <c r="W58" s="480">
        <v>0.23</v>
      </c>
      <c r="X58" s="480">
        <v>-0.49</v>
      </c>
      <c r="Y58" s="480">
        <v>0</v>
      </c>
      <c r="Z58" s="480">
        <v>0.03</v>
      </c>
      <c r="AA58" s="480">
        <v>-0.16</v>
      </c>
      <c r="AB58" s="480">
        <v>0.1</v>
      </c>
      <c r="AC58" s="480">
        <v>-0.04</v>
      </c>
      <c r="AD58" s="480">
        <v>-0.13</v>
      </c>
      <c r="AE58" s="480">
        <v>0.11</v>
      </c>
      <c r="AF58" s="480">
        <v>-0.05</v>
      </c>
      <c r="AG58" s="480">
        <v>-0.01</v>
      </c>
      <c r="AH58" s="480">
        <v>0.21</v>
      </c>
      <c r="AI58" s="480">
        <v>-0.11</v>
      </c>
      <c r="AJ58" s="480">
        <v>0.11</v>
      </c>
      <c r="AK58" s="480">
        <v>0.11</v>
      </c>
      <c r="AL58" s="481">
        <v>0.21</v>
      </c>
    </row>
    <row r="59" spans="1:39" s="477" customFormat="1" ht="15" x14ac:dyDescent="0.25">
      <c r="A59" s="482" t="s">
        <v>139</v>
      </c>
      <c r="B59" s="479">
        <v>7.0000000000000007E-2</v>
      </c>
      <c r="C59" s="480">
        <v>0.24</v>
      </c>
      <c r="D59" s="480">
        <v>0.25</v>
      </c>
      <c r="E59" s="480">
        <v>0.15</v>
      </c>
      <c r="F59" s="480">
        <v>-0.06</v>
      </c>
      <c r="G59" s="480">
        <v>-0.12</v>
      </c>
      <c r="H59" s="480">
        <v>-0.26</v>
      </c>
      <c r="I59" s="480">
        <v>-0.13</v>
      </c>
      <c r="J59" s="480">
        <v>-7.0000000000000007E-2</v>
      </c>
      <c r="K59" s="480">
        <v>-0.01</v>
      </c>
      <c r="L59" s="480">
        <v>-0.02</v>
      </c>
      <c r="M59" s="479">
        <v>-0.02</v>
      </c>
      <c r="N59" s="480">
        <v>-0.25</v>
      </c>
      <c r="O59" s="480">
        <v>0.11</v>
      </c>
      <c r="P59" s="480">
        <v>-0.53</v>
      </c>
      <c r="Q59" s="480">
        <v>-0.35</v>
      </c>
      <c r="R59" s="480">
        <v>-0.05</v>
      </c>
      <c r="S59" s="480">
        <v>-0.4</v>
      </c>
      <c r="T59" s="480">
        <v>-0.22</v>
      </c>
      <c r="U59" s="480">
        <v>7.0000000000000007E-2</v>
      </c>
      <c r="V59" s="480">
        <v>-0.3</v>
      </c>
      <c r="W59" s="480">
        <v>0.26</v>
      </c>
      <c r="X59" s="480">
        <v>-0.48</v>
      </c>
      <c r="Y59" s="480">
        <v>0.11</v>
      </c>
      <c r="Z59" s="480">
        <v>-0.05</v>
      </c>
      <c r="AA59" s="480">
        <v>-0.11</v>
      </c>
      <c r="AB59" s="480">
        <v>0.06</v>
      </c>
      <c r="AC59" s="480">
        <v>-0.01</v>
      </c>
      <c r="AD59" s="480">
        <v>-7.0000000000000007E-2</v>
      </c>
      <c r="AE59" s="480">
        <v>0.11</v>
      </c>
      <c r="AF59" s="480">
        <v>-0.06</v>
      </c>
      <c r="AG59" s="480">
        <v>-0.1</v>
      </c>
      <c r="AH59" s="480">
        <v>7.0000000000000007E-2</v>
      </c>
      <c r="AI59" s="480">
        <v>-0.08</v>
      </c>
      <c r="AJ59" s="480">
        <v>0.09</v>
      </c>
      <c r="AK59" s="480">
        <v>0.12</v>
      </c>
      <c r="AL59" s="481">
        <v>0.19</v>
      </c>
    </row>
    <row r="60" spans="1:39" s="477" customFormat="1" ht="15" x14ac:dyDescent="0.25">
      <c r="A60" s="482" t="s">
        <v>140</v>
      </c>
      <c r="B60" s="479">
        <v>7.0000000000000007E-2</v>
      </c>
      <c r="C60" s="480">
        <v>0.08</v>
      </c>
      <c r="D60" s="480">
        <v>0.04</v>
      </c>
      <c r="E60" s="480">
        <v>0.01</v>
      </c>
      <c r="F60" s="480">
        <v>-0.05</v>
      </c>
      <c r="G60" s="480">
        <v>-0.06</v>
      </c>
      <c r="H60" s="480">
        <v>-7.0000000000000007E-2</v>
      </c>
      <c r="I60" s="480">
        <v>-0.06</v>
      </c>
      <c r="J60" s="480">
        <v>-0.01</v>
      </c>
      <c r="K60" s="480">
        <v>-0.01</v>
      </c>
      <c r="L60" s="480">
        <v>0.05</v>
      </c>
      <c r="M60" s="479">
        <v>-0.11</v>
      </c>
      <c r="N60" s="480">
        <v>0</v>
      </c>
      <c r="O60" s="480">
        <v>-0.06</v>
      </c>
      <c r="P60" s="480">
        <v>-0.1</v>
      </c>
      <c r="Q60" s="480">
        <v>-0.12</v>
      </c>
      <c r="R60" s="480">
        <v>-7.0000000000000007E-2</v>
      </c>
      <c r="S60" s="480">
        <v>0.02</v>
      </c>
      <c r="T60" s="480">
        <v>-0.06</v>
      </c>
      <c r="U60" s="480">
        <v>-0.23</v>
      </c>
      <c r="V60" s="480">
        <v>0.09</v>
      </c>
      <c r="W60" s="480">
        <v>-0.03</v>
      </c>
      <c r="X60" s="480">
        <v>-0.01</v>
      </c>
      <c r="Y60" s="480">
        <v>-0.11</v>
      </c>
      <c r="Z60" s="480">
        <v>0.08</v>
      </c>
      <c r="AA60" s="480">
        <v>-0.05</v>
      </c>
      <c r="AB60" s="480">
        <v>0.05</v>
      </c>
      <c r="AC60" s="480">
        <v>-0.03</v>
      </c>
      <c r="AD60" s="480">
        <v>-0.06</v>
      </c>
      <c r="AE60" s="480">
        <v>0</v>
      </c>
      <c r="AF60" s="480">
        <v>0.01</v>
      </c>
      <c r="AG60" s="480">
        <v>0.09</v>
      </c>
      <c r="AH60" s="480">
        <v>0.14000000000000001</v>
      </c>
      <c r="AI60" s="480">
        <v>-0.03</v>
      </c>
      <c r="AJ60" s="480">
        <v>0.02</v>
      </c>
      <c r="AK60" s="480">
        <v>0</v>
      </c>
      <c r="AL60" s="481">
        <v>0.02</v>
      </c>
    </row>
    <row r="61" spans="1:39" s="477" customFormat="1" ht="15" x14ac:dyDescent="0.25">
      <c r="A61" s="478" t="s">
        <v>37</v>
      </c>
      <c r="B61" s="479">
        <v>0.01</v>
      </c>
      <c r="C61" s="480">
        <v>0.13</v>
      </c>
      <c r="D61" s="480">
        <v>0.18</v>
      </c>
      <c r="E61" s="480">
        <v>0.19</v>
      </c>
      <c r="F61" s="480">
        <v>-0.11</v>
      </c>
      <c r="G61" s="480">
        <v>0.03</v>
      </c>
      <c r="H61" s="480">
        <v>-0.1</v>
      </c>
      <c r="I61" s="480">
        <v>0</v>
      </c>
      <c r="J61" s="480">
        <v>0.08</v>
      </c>
      <c r="K61" s="480">
        <v>0.05</v>
      </c>
      <c r="L61" s="480">
        <v>0.02</v>
      </c>
      <c r="M61" s="479">
        <v>0.14000000000000001</v>
      </c>
      <c r="N61" s="480">
        <v>0</v>
      </c>
      <c r="O61" s="480">
        <v>0.02</v>
      </c>
      <c r="P61" s="480">
        <v>-0.01</v>
      </c>
      <c r="Q61" s="480">
        <v>-0.24</v>
      </c>
      <c r="R61" s="480">
        <v>-0.12</v>
      </c>
      <c r="S61" s="480">
        <v>-0.05</v>
      </c>
      <c r="T61" s="480">
        <v>-0.22</v>
      </c>
      <c r="U61" s="480">
        <v>0.18</v>
      </c>
      <c r="V61" s="480">
        <v>-0.06</v>
      </c>
      <c r="W61" s="480">
        <v>0.09</v>
      </c>
      <c r="X61" s="480">
        <v>7.0000000000000007E-2</v>
      </c>
      <c r="Y61" s="480">
        <v>0.15</v>
      </c>
      <c r="Z61" s="480">
        <v>0.04</v>
      </c>
      <c r="AA61" s="480">
        <v>0.12</v>
      </c>
      <c r="AB61" s="480">
        <v>0.05</v>
      </c>
      <c r="AC61" s="480">
        <v>0.06</v>
      </c>
      <c r="AD61" s="480">
        <v>0.03</v>
      </c>
      <c r="AE61" s="480">
        <v>0</v>
      </c>
      <c r="AF61" s="480">
        <v>0.08</v>
      </c>
      <c r="AG61" s="480">
        <v>0.01</v>
      </c>
      <c r="AH61" s="480">
        <v>-0.05</v>
      </c>
      <c r="AI61" s="480">
        <v>0.03</v>
      </c>
      <c r="AJ61" s="480">
        <v>0.15</v>
      </c>
      <c r="AK61" s="480">
        <v>0.06</v>
      </c>
      <c r="AL61" s="481">
        <v>0.02</v>
      </c>
    </row>
    <row r="62" spans="1:39" s="477" customFormat="1" ht="15" x14ac:dyDescent="0.25">
      <c r="A62" s="482" t="s">
        <v>139</v>
      </c>
      <c r="B62" s="479">
        <v>0</v>
      </c>
      <c r="C62" s="480">
        <v>0.11</v>
      </c>
      <c r="D62" s="480">
        <v>0.15</v>
      </c>
      <c r="E62" s="480">
        <v>0.12</v>
      </c>
      <c r="F62" s="480">
        <v>-0.11</v>
      </c>
      <c r="G62" s="480">
        <v>0.03</v>
      </c>
      <c r="H62" s="480">
        <v>-0.06</v>
      </c>
      <c r="I62" s="480">
        <v>-0.01</v>
      </c>
      <c r="J62" s="480">
        <v>7.0000000000000007E-2</v>
      </c>
      <c r="K62" s="480">
        <v>0.04</v>
      </c>
      <c r="L62" s="480">
        <v>0.01</v>
      </c>
      <c r="M62" s="479">
        <v>0.13</v>
      </c>
      <c r="N62" s="480">
        <v>-0.01</v>
      </c>
      <c r="O62" s="480">
        <v>0.04</v>
      </c>
      <c r="P62" s="480">
        <v>-0.01</v>
      </c>
      <c r="Q62" s="480">
        <v>-0.11</v>
      </c>
      <c r="R62" s="480">
        <v>-7.0000000000000007E-2</v>
      </c>
      <c r="S62" s="480">
        <v>-0.04</v>
      </c>
      <c r="T62" s="480">
        <v>-0.19</v>
      </c>
      <c r="U62" s="480">
        <v>0.17</v>
      </c>
      <c r="V62" s="480">
        <v>-0.08</v>
      </c>
      <c r="W62" s="480">
        <v>0.08</v>
      </c>
      <c r="X62" s="480">
        <v>0.03</v>
      </c>
      <c r="Y62" s="480">
        <v>0.14000000000000001</v>
      </c>
      <c r="Z62" s="480">
        <v>0.02</v>
      </c>
      <c r="AA62" s="480">
        <v>0.11</v>
      </c>
      <c r="AB62" s="480">
        <v>0.06</v>
      </c>
      <c r="AC62" s="480">
        <v>0.04</v>
      </c>
      <c r="AD62" s="480">
        <v>0</v>
      </c>
      <c r="AE62" s="480">
        <v>0</v>
      </c>
      <c r="AF62" s="480">
        <v>7.0000000000000007E-2</v>
      </c>
      <c r="AG62" s="480">
        <v>0</v>
      </c>
      <c r="AH62" s="480">
        <v>-7.0000000000000007E-2</v>
      </c>
      <c r="AI62" s="480">
        <v>0.04</v>
      </c>
      <c r="AJ62" s="480">
        <v>0.11</v>
      </c>
      <c r="AK62" s="480">
        <v>0.08</v>
      </c>
      <c r="AL62" s="481">
        <v>0.02</v>
      </c>
    </row>
    <row r="63" spans="1:39" s="477" customFormat="1" ht="15" x14ac:dyDescent="0.25">
      <c r="A63" s="482" t="s">
        <v>140</v>
      </c>
      <c r="B63" s="479">
        <v>0.01</v>
      </c>
      <c r="C63" s="480">
        <v>0.02</v>
      </c>
      <c r="D63" s="480">
        <v>0.03</v>
      </c>
      <c r="E63" s="480">
        <v>7.0000000000000007E-2</v>
      </c>
      <c r="F63" s="480">
        <v>0</v>
      </c>
      <c r="G63" s="480">
        <v>-0.01</v>
      </c>
      <c r="H63" s="480">
        <v>-0.05</v>
      </c>
      <c r="I63" s="480">
        <v>0</v>
      </c>
      <c r="J63" s="480">
        <v>0.02</v>
      </c>
      <c r="K63" s="480">
        <v>0.01</v>
      </c>
      <c r="L63" s="480">
        <v>0.01</v>
      </c>
      <c r="M63" s="479">
        <v>0.01</v>
      </c>
      <c r="N63" s="480">
        <v>0</v>
      </c>
      <c r="O63" s="480">
        <v>-0.03</v>
      </c>
      <c r="P63" s="480">
        <v>0</v>
      </c>
      <c r="Q63" s="480">
        <v>-0.13</v>
      </c>
      <c r="R63" s="480">
        <v>-0.05</v>
      </c>
      <c r="S63" s="480">
        <v>-0.01</v>
      </c>
      <c r="T63" s="480">
        <v>-0.02</v>
      </c>
      <c r="U63" s="480">
        <v>0.02</v>
      </c>
      <c r="V63" s="480">
        <v>0.02</v>
      </c>
      <c r="W63" s="480">
        <v>0.02</v>
      </c>
      <c r="X63" s="480">
        <v>0.04</v>
      </c>
      <c r="Y63" s="480">
        <v>0</v>
      </c>
      <c r="Z63" s="480">
        <v>0.02</v>
      </c>
      <c r="AA63" s="480">
        <v>0.01</v>
      </c>
      <c r="AB63" s="480">
        <v>0</v>
      </c>
      <c r="AC63" s="480">
        <v>0.02</v>
      </c>
      <c r="AD63" s="480">
        <v>0.02</v>
      </c>
      <c r="AE63" s="480">
        <v>0</v>
      </c>
      <c r="AF63" s="480">
        <v>0.01</v>
      </c>
      <c r="AG63" s="480">
        <v>0.01</v>
      </c>
      <c r="AH63" s="480">
        <v>0.02</v>
      </c>
      <c r="AI63" s="480">
        <v>-0.01</v>
      </c>
      <c r="AJ63" s="480">
        <v>0.03</v>
      </c>
      <c r="AK63" s="480">
        <v>-0.03</v>
      </c>
      <c r="AL63" s="481">
        <v>0</v>
      </c>
    </row>
    <row r="64" spans="1:39" s="477" customFormat="1" ht="12.6" customHeight="1" x14ac:dyDescent="0.25">
      <c r="A64" s="473" t="s">
        <v>38</v>
      </c>
      <c r="B64" s="474">
        <v>0.2</v>
      </c>
      <c r="C64" s="475">
        <v>0.02</v>
      </c>
      <c r="D64" s="475">
        <v>0.23</v>
      </c>
      <c r="E64" s="475">
        <v>-0.35</v>
      </c>
      <c r="F64" s="475">
        <v>-0.44</v>
      </c>
      <c r="G64" s="475">
        <v>-0.26</v>
      </c>
      <c r="H64" s="475">
        <v>-0.03</v>
      </c>
      <c r="I64" s="475">
        <v>0.02</v>
      </c>
      <c r="J64" s="475">
        <v>0.34</v>
      </c>
      <c r="K64" s="475">
        <v>0.22</v>
      </c>
      <c r="L64" s="475">
        <v>-0.06</v>
      </c>
      <c r="M64" s="474">
        <v>-0.34</v>
      </c>
      <c r="N64" s="475">
        <v>-0.15</v>
      </c>
      <c r="O64" s="475">
        <v>-0.18</v>
      </c>
      <c r="P64" s="475">
        <v>-0.13</v>
      </c>
      <c r="Q64" s="475">
        <v>0.03</v>
      </c>
      <c r="R64" s="475">
        <v>0.11</v>
      </c>
      <c r="S64" s="475">
        <v>0.03</v>
      </c>
      <c r="T64" s="475">
        <v>-0.08</v>
      </c>
      <c r="U64" s="475">
        <v>-0.28000000000000003</v>
      </c>
      <c r="V64" s="475">
        <v>0.26</v>
      </c>
      <c r="W64" s="475">
        <v>0.18</v>
      </c>
      <c r="X64" s="475">
        <v>0.35</v>
      </c>
      <c r="Y64" s="475">
        <v>0.26</v>
      </c>
      <c r="Z64" s="475">
        <v>0.63</v>
      </c>
      <c r="AA64" s="475">
        <v>0.37</v>
      </c>
      <c r="AB64" s="475">
        <v>-0.03</v>
      </c>
      <c r="AC64" s="475">
        <v>0.57999999999999996</v>
      </c>
      <c r="AD64" s="475">
        <v>-0.04</v>
      </c>
      <c r="AE64" s="475">
        <v>7.0000000000000007E-2</v>
      </c>
      <c r="AF64" s="475">
        <v>0</v>
      </c>
      <c r="AG64" s="475">
        <v>-0.13</v>
      </c>
      <c r="AH64" s="475">
        <v>-0.15</v>
      </c>
      <c r="AI64" s="475">
        <v>-0.1</v>
      </c>
      <c r="AJ64" s="475">
        <v>0.15</v>
      </c>
      <c r="AK64" s="475">
        <v>0.1</v>
      </c>
      <c r="AL64" s="476">
        <v>0.15</v>
      </c>
      <c r="AM64" s="491">
        <f>AL64+AL57</f>
        <v>0.37</v>
      </c>
    </row>
    <row r="65" spans="1:38" s="477" customFormat="1" ht="15" x14ac:dyDescent="0.25">
      <c r="A65" s="478" t="s">
        <v>139</v>
      </c>
      <c r="B65" s="479">
        <v>0.18</v>
      </c>
      <c r="C65" s="480">
        <v>0.02</v>
      </c>
      <c r="D65" s="480">
        <v>0.26</v>
      </c>
      <c r="E65" s="480">
        <v>-0.26</v>
      </c>
      <c r="F65" s="480">
        <v>-0.33</v>
      </c>
      <c r="G65" s="480">
        <v>-0.15</v>
      </c>
      <c r="H65" s="480">
        <v>0.02</v>
      </c>
      <c r="I65" s="480">
        <v>0.02</v>
      </c>
      <c r="J65" s="480">
        <v>0.25</v>
      </c>
      <c r="K65" s="480">
        <v>0.18</v>
      </c>
      <c r="L65" s="480">
        <v>0</v>
      </c>
      <c r="M65" s="479">
        <v>-0.12</v>
      </c>
      <c r="N65" s="480">
        <v>-7.0000000000000007E-2</v>
      </c>
      <c r="O65" s="480">
        <v>-0.02</v>
      </c>
      <c r="P65" s="480">
        <v>-0.02</v>
      </c>
      <c r="Q65" s="480">
        <v>0.11</v>
      </c>
      <c r="R65" s="480">
        <v>0.06</v>
      </c>
      <c r="S65" s="480">
        <v>-0.01</v>
      </c>
      <c r="T65" s="480">
        <v>-0.02</v>
      </c>
      <c r="U65" s="480">
        <v>-0.11</v>
      </c>
      <c r="V65" s="480">
        <v>0.09</v>
      </c>
      <c r="W65" s="480">
        <v>0.11</v>
      </c>
      <c r="X65" s="480">
        <v>0.26</v>
      </c>
      <c r="Y65" s="480">
        <v>0.3</v>
      </c>
      <c r="Z65" s="480">
        <v>0.3</v>
      </c>
      <c r="AA65" s="480">
        <v>0.27</v>
      </c>
      <c r="AB65" s="480">
        <v>0.19</v>
      </c>
      <c r="AC65" s="480">
        <v>0.21</v>
      </c>
      <c r="AD65" s="480">
        <v>0.14000000000000001</v>
      </c>
      <c r="AE65" s="480">
        <v>0.14000000000000001</v>
      </c>
      <c r="AF65" s="480">
        <v>-0.02</v>
      </c>
      <c r="AG65" s="480">
        <v>-7.0000000000000007E-2</v>
      </c>
      <c r="AH65" s="480">
        <v>-0.04</v>
      </c>
      <c r="AI65" s="480">
        <v>-0.01</v>
      </c>
      <c r="AJ65" s="480">
        <v>-0.01</v>
      </c>
      <c r="AK65" s="480">
        <v>0.02</v>
      </c>
      <c r="AL65" s="481">
        <v>0.06</v>
      </c>
    </row>
    <row r="66" spans="1:38" s="477" customFormat="1" ht="15" x14ac:dyDescent="0.25">
      <c r="A66" s="483" t="s">
        <v>140</v>
      </c>
      <c r="B66" s="484">
        <v>0.03</v>
      </c>
      <c r="C66" s="485">
        <v>0.01</v>
      </c>
      <c r="D66" s="485">
        <v>-0.02</v>
      </c>
      <c r="E66" s="485">
        <v>-0.09</v>
      </c>
      <c r="F66" s="485">
        <v>-0.1</v>
      </c>
      <c r="G66" s="485">
        <v>-0.11</v>
      </c>
      <c r="H66" s="485">
        <v>-0.06</v>
      </c>
      <c r="I66" s="485">
        <v>0</v>
      </c>
      <c r="J66" s="485">
        <v>0.09</v>
      </c>
      <c r="K66" s="485">
        <v>0.04</v>
      </c>
      <c r="L66" s="485">
        <v>-0.06</v>
      </c>
      <c r="M66" s="484">
        <v>-0.22</v>
      </c>
      <c r="N66" s="485">
        <v>-0.08</v>
      </c>
      <c r="O66" s="485">
        <v>-0.17</v>
      </c>
      <c r="P66" s="485">
        <v>-0.11</v>
      </c>
      <c r="Q66" s="485">
        <v>-0.08</v>
      </c>
      <c r="R66" s="485">
        <v>0.06</v>
      </c>
      <c r="S66" s="485">
        <v>0.04</v>
      </c>
      <c r="T66" s="485">
        <v>-0.06</v>
      </c>
      <c r="U66" s="485">
        <v>-0.17</v>
      </c>
      <c r="V66" s="485">
        <v>0.18</v>
      </c>
      <c r="W66" s="485">
        <v>7.0000000000000007E-2</v>
      </c>
      <c r="X66" s="485">
        <v>0.09</v>
      </c>
      <c r="Y66" s="485">
        <v>-0.05</v>
      </c>
      <c r="Z66" s="485">
        <v>0.33</v>
      </c>
      <c r="AA66" s="485">
        <v>0.1</v>
      </c>
      <c r="AB66" s="485">
        <v>-0.22</v>
      </c>
      <c r="AC66" s="485">
        <v>0.37</v>
      </c>
      <c r="AD66" s="485">
        <v>-0.18</v>
      </c>
      <c r="AE66" s="485">
        <v>-0.08</v>
      </c>
      <c r="AF66" s="485">
        <v>0.02</v>
      </c>
      <c r="AG66" s="485">
        <v>-7.0000000000000007E-2</v>
      </c>
      <c r="AH66" s="485">
        <v>-0.1</v>
      </c>
      <c r="AI66" s="485">
        <v>-0.09</v>
      </c>
      <c r="AJ66" s="485">
        <v>0.16</v>
      </c>
      <c r="AK66" s="485">
        <v>0.08</v>
      </c>
      <c r="AL66" s="486">
        <v>0.09</v>
      </c>
    </row>
    <row r="67" spans="1:38" ht="15" x14ac:dyDescent="0.25">
      <c r="A67" s="285"/>
      <c r="B67" s="285"/>
      <c r="C67" s="285"/>
      <c r="D67" s="285"/>
      <c r="E67" s="285"/>
      <c r="F67" s="285"/>
      <c r="G67" s="285"/>
      <c r="H67" s="285"/>
      <c r="I67" s="285"/>
      <c r="J67" s="285"/>
      <c r="K67" s="285"/>
      <c r="L67" s="285"/>
      <c r="M67" s="285"/>
      <c r="N67" s="285"/>
      <c r="O67" s="285"/>
      <c r="P67" s="285"/>
      <c r="Q67" s="285"/>
      <c r="R67" s="285"/>
      <c r="S67" s="285"/>
      <c r="T67" s="285"/>
      <c r="U67" s="285"/>
      <c r="V67" s="285"/>
      <c r="W67" s="285"/>
      <c r="X67" s="285"/>
      <c r="Y67" s="285"/>
      <c r="Z67" s="285"/>
      <c r="AA67" s="285"/>
      <c r="AB67" s="285"/>
      <c r="AC67" s="285"/>
      <c r="AD67" s="285"/>
      <c r="AE67" s="285"/>
      <c r="AF67" s="285"/>
      <c r="AG67" s="285"/>
      <c r="AH67" s="285"/>
      <c r="AI67" s="285"/>
      <c r="AJ67" s="285"/>
      <c r="AK67" s="285"/>
      <c r="AL67" s="490"/>
    </row>
    <row r="68" spans="1:38" ht="15" x14ac:dyDescent="0.25">
      <c r="A68" s="320"/>
      <c r="B68" s="320"/>
      <c r="C68" s="320"/>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0"/>
      <c r="AL68" s="320"/>
    </row>
    <row r="69" spans="1:38" x14ac:dyDescent="0.25">
      <c r="D69" s="5"/>
      <c r="E69" s="4"/>
    </row>
  </sheetData>
  <mergeCells count="22">
    <mergeCell ref="A1:AL1"/>
    <mergeCell ref="D2:D4"/>
    <mergeCell ref="A68:AL68"/>
    <mergeCell ref="E2:E4"/>
    <mergeCell ref="U3:X3"/>
    <mergeCell ref="F2:F4"/>
    <mergeCell ref="I2:I4"/>
    <mergeCell ref="AC3:AF3"/>
    <mergeCell ref="A2:A4"/>
    <mergeCell ref="C2:C4"/>
    <mergeCell ref="H2:H4"/>
    <mergeCell ref="AK3:AL3"/>
    <mergeCell ref="L2:L4"/>
    <mergeCell ref="Y3:AB3"/>
    <mergeCell ref="Q3:T3"/>
    <mergeCell ref="G2:G4"/>
    <mergeCell ref="J2:J4"/>
    <mergeCell ref="M3:P3"/>
    <mergeCell ref="B2:B4"/>
    <mergeCell ref="M2:AL2"/>
    <mergeCell ref="K2:K4"/>
    <mergeCell ref="AG3:AJ3"/>
  </mergeCells>
  <pageMargins left="0.25" right="0.25" top="0.75" bottom="0.75" header="0.3" footer="0.3"/>
  <pageSetup scale="47"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5"/>
  <sheetViews>
    <sheetView showGridLines="0" topLeftCell="J1" zoomScaleNormal="100" workbookViewId="0">
      <selection activeCell="AL6" sqref="AL6"/>
    </sheetView>
  </sheetViews>
  <sheetFormatPr defaultColWidth="7.42578125" defaultRowHeight="12.75" x14ac:dyDescent="0.2"/>
  <cols>
    <col min="1" max="1" width="4.7109375" style="6" customWidth="1"/>
    <col min="2" max="2" width="49.28515625" style="7" customWidth="1"/>
    <col min="3" max="6" width="8.7109375" style="7" customWidth="1"/>
    <col min="7" max="39" width="8.7109375" style="6" customWidth="1"/>
    <col min="40" max="16384" width="7.42578125" style="6"/>
  </cols>
  <sheetData>
    <row r="1" spans="1:39" ht="22.9" customHeight="1" x14ac:dyDescent="0.2">
      <c r="A1" s="357" t="s">
        <v>258</v>
      </c>
      <c r="B1" s="357"/>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row>
    <row r="2" spans="1:39" ht="17.100000000000001" customHeight="1" x14ac:dyDescent="0.2">
      <c r="A2" s="356" t="s">
        <v>7</v>
      </c>
      <c r="B2" s="356"/>
      <c r="C2" s="356"/>
      <c r="D2" s="356"/>
      <c r="E2" s="356"/>
      <c r="F2" s="356"/>
      <c r="G2" s="356"/>
      <c r="H2" s="356"/>
      <c r="I2" s="356"/>
      <c r="J2" s="356"/>
      <c r="K2" s="356"/>
      <c r="L2" s="356"/>
      <c r="M2" s="356"/>
      <c r="N2" s="356"/>
      <c r="O2" s="356"/>
      <c r="P2" s="356"/>
      <c r="Q2" s="356"/>
      <c r="R2" s="356"/>
      <c r="S2" s="356"/>
      <c r="T2" s="356"/>
      <c r="U2" s="356"/>
      <c r="V2" s="356"/>
      <c r="W2" s="356"/>
      <c r="X2" s="356"/>
      <c r="Y2" s="356"/>
      <c r="Z2" s="356"/>
      <c r="AA2" s="356"/>
      <c r="AB2" s="356"/>
      <c r="AC2" s="356"/>
      <c r="AD2" s="356"/>
      <c r="AE2" s="356"/>
      <c r="AF2" s="356"/>
      <c r="AG2" s="356"/>
      <c r="AH2" s="356"/>
      <c r="AI2" s="356"/>
      <c r="AJ2" s="356"/>
      <c r="AK2" s="356"/>
      <c r="AL2" s="356"/>
      <c r="AM2" s="356"/>
    </row>
    <row r="3" spans="1:39" ht="17.100000000000001" customHeight="1" x14ac:dyDescent="0.2">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ht="17.100000000000001" customHeight="1"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ht="15"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5" x14ac:dyDescent="0.25">
      <c r="A6" s="246">
        <v>1</v>
      </c>
      <c r="B6" s="312" t="s">
        <v>13</v>
      </c>
      <c r="C6" s="87">
        <v>14451.9</v>
      </c>
      <c r="D6" s="87">
        <v>14712.8</v>
      </c>
      <c r="E6" s="87">
        <v>14448.9</v>
      </c>
      <c r="F6" s="87">
        <v>14992.1</v>
      </c>
      <c r="G6" s="203">
        <v>15542.6</v>
      </c>
      <c r="H6" s="87">
        <v>16197</v>
      </c>
      <c r="I6" s="87">
        <v>16784.900000000001</v>
      </c>
      <c r="J6" s="87">
        <v>17521.7</v>
      </c>
      <c r="K6" s="87">
        <v>18219.3</v>
      </c>
      <c r="L6" s="87">
        <v>18707.2</v>
      </c>
      <c r="M6" s="87">
        <v>19485.400000000001</v>
      </c>
      <c r="N6" s="111">
        <v>16019.8</v>
      </c>
      <c r="O6" s="87">
        <v>16152.3</v>
      </c>
      <c r="P6" s="87">
        <v>16257.2</v>
      </c>
      <c r="Q6" s="87">
        <v>16358.9</v>
      </c>
      <c r="R6" s="87">
        <v>16569.599999999999</v>
      </c>
      <c r="S6" s="87">
        <v>16637.900000000001</v>
      </c>
      <c r="T6" s="87">
        <v>16848.7</v>
      </c>
      <c r="U6" s="87">
        <v>17083.099999999999</v>
      </c>
      <c r="V6" s="87">
        <v>17102.900000000001</v>
      </c>
      <c r="W6" s="87">
        <v>17425.8</v>
      </c>
      <c r="X6" s="87">
        <v>17719.8</v>
      </c>
      <c r="Y6" s="87">
        <v>17838.5</v>
      </c>
      <c r="Z6" s="87">
        <v>17970.400000000001</v>
      </c>
      <c r="AA6" s="87">
        <v>18221.3</v>
      </c>
      <c r="AB6" s="87">
        <v>18331.099999999999</v>
      </c>
      <c r="AC6" s="87">
        <v>18354.400000000001</v>
      </c>
      <c r="AD6" s="87">
        <v>18409.099999999999</v>
      </c>
      <c r="AE6" s="87">
        <v>18640.7</v>
      </c>
      <c r="AF6" s="87">
        <v>18799.599999999999</v>
      </c>
      <c r="AG6" s="87">
        <v>18979.2</v>
      </c>
      <c r="AH6" s="87">
        <v>19162.599999999999</v>
      </c>
      <c r="AI6" s="87">
        <v>19359.099999999999</v>
      </c>
      <c r="AJ6" s="87">
        <v>19588.099999999999</v>
      </c>
      <c r="AK6" s="87">
        <v>19831.8</v>
      </c>
      <c r="AL6" s="87">
        <v>20041</v>
      </c>
      <c r="AM6" s="143">
        <v>20402.5</v>
      </c>
    </row>
    <row r="7" spans="1:39" ht="12.6" customHeight="1" x14ac:dyDescent="0.25">
      <c r="A7" s="212">
        <f>+A6+1</f>
        <v>2</v>
      </c>
      <c r="B7" s="309" t="s">
        <v>11</v>
      </c>
      <c r="C7" s="87">
        <v>9706.4</v>
      </c>
      <c r="D7" s="87">
        <v>9976.2999999999993</v>
      </c>
      <c r="E7" s="87">
        <v>9842.2000000000007</v>
      </c>
      <c r="F7" s="87">
        <v>10185.799999999999</v>
      </c>
      <c r="G7" s="126">
        <v>10641.1</v>
      </c>
      <c r="H7" s="87">
        <v>11006.8</v>
      </c>
      <c r="I7" s="87">
        <v>11317.2</v>
      </c>
      <c r="J7" s="87">
        <v>11824</v>
      </c>
      <c r="K7" s="87">
        <v>12294.5</v>
      </c>
      <c r="L7" s="87">
        <v>12766.9</v>
      </c>
      <c r="M7" s="87">
        <v>13321.4</v>
      </c>
      <c r="N7" s="112">
        <v>10922.4</v>
      </c>
      <c r="O7" s="87">
        <v>10964.9</v>
      </c>
      <c r="P7" s="87">
        <v>11014.2</v>
      </c>
      <c r="Q7" s="87">
        <v>11125.7</v>
      </c>
      <c r="R7" s="87">
        <v>11223.2</v>
      </c>
      <c r="S7" s="87">
        <v>11239.6</v>
      </c>
      <c r="T7" s="87">
        <v>11330.9</v>
      </c>
      <c r="U7" s="87">
        <v>11475.1</v>
      </c>
      <c r="V7" s="87">
        <v>11573.9</v>
      </c>
      <c r="W7" s="87">
        <v>11756</v>
      </c>
      <c r="X7" s="87">
        <v>11920.7</v>
      </c>
      <c r="Y7" s="87">
        <v>12045.5</v>
      </c>
      <c r="Z7" s="87">
        <v>12095.6</v>
      </c>
      <c r="AA7" s="87">
        <v>12256.7</v>
      </c>
      <c r="AB7" s="87">
        <v>12380.7</v>
      </c>
      <c r="AC7" s="87">
        <v>12445.1</v>
      </c>
      <c r="AD7" s="87">
        <v>12526.5</v>
      </c>
      <c r="AE7" s="87">
        <v>12706.5</v>
      </c>
      <c r="AF7" s="87">
        <v>12845.2</v>
      </c>
      <c r="AG7" s="87">
        <v>12989.4</v>
      </c>
      <c r="AH7" s="87">
        <v>13114.1</v>
      </c>
      <c r="AI7" s="87">
        <v>13233.2</v>
      </c>
      <c r="AJ7" s="87">
        <v>13359.1</v>
      </c>
      <c r="AK7" s="87">
        <v>13579.2</v>
      </c>
      <c r="AL7" s="87">
        <v>13679.6</v>
      </c>
      <c r="AM7" s="144">
        <v>13877.2</v>
      </c>
    </row>
    <row r="8" spans="1:39" ht="15" x14ac:dyDescent="0.25">
      <c r="A8" s="212">
        <f t="shared" ref="A8:A71" si="0">+A7+1</f>
        <v>3</v>
      </c>
      <c r="B8" s="310" t="s">
        <v>24</v>
      </c>
      <c r="C8" s="87">
        <v>3367</v>
      </c>
      <c r="D8" s="87">
        <v>3363.2</v>
      </c>
      <c r="E8" s="87">
        <v>3180</v>
      </c>
      <c r="F8" s="87">
        <v>3317.8</v>
      </c>
      <c r="G8" s="126">
        <v>3518.1</v>
      </c>
      <c r="H8" s="87">
        <v>3637.7</v>
      </c>
      <c r="I8" s="87">
        <v>3730</v>
      </c>
      <c r="J8" s="87">
        <v>3861.5</v>
      </c>
      <c r="K8" s="87">
        <v>3919.7</v>
      </c>
      <c r="L8" s="87">
        <v>3996.3</v>
      </c>
      <c r="M8" s="87">
        <v>4156.1000000000004</v>
      </c>
      <c r="N8" s="112">
        <v>3628.7</v>
      </c>
      <c r="O8" s="87">
        <v>3616.4</v>
      </c>
      <c r="P8" s="87">
        <v>3631.8</v>
      </c>
      <c r="Q8" s="87">
        <v>3674.1</v>
      </c>
      <c r="R8" s="87">
        <v>3731.6</v>
      </c>
      <c r="S8" s="87">
        <v>3699.3</v>
      </c>
      <c r="T8" s="87">
        <v>3730.4</v>
      </c>
      <c r="U8" s="87">
        <v>3758.6</v>
      </c>
      <c r="V8" s="87">
        <v>3788.1</v>
      </c>
      <c r="W8" s="87">
        <v>3860.9</v>
      </c>
      <c r="X8" s="87">
        <v>3896.3</v>
      </c>
      <c r="Y8" s="87">
        <v>3900.8</v>
      </c>
      <c r="Z8" s="87">
        <v>3859.1</v>
      </c>
      <c r="AA8" s="87">
        <v>3922.7</v>
      </c>
      <c r="AB8" s="87">
        <v>3956.8</v>
      </c>
      <c r="AC8" s="87">
        <v>3940.1</v>
      </c>
      <c r="AD8" s="87">
        <v>3932.2</v>
      </c>
      <c r="AE8" s="87">
        <v>3990.3</v>
      </c>
      <c r="AF8" s="87">
        <v>4013.9</v>
      </c>
      <c r="AG8" s="87">
        <v>4048.8</v>
      </c>
      <c r="AH8" s="87">
        <v>4090.4</v>
      </c>
      <c r="AI8" s="87">
        <v>4117.1000000000004</v>
      </c>
      <c r="AJ8" s="87">
        <v>4166</v>
      </c>
      <c r="AK8" s="87">
        <v>4250.8999999999996</v>
      </c>
      <c r="AL8" s="87">
        <v>4267.7</v>
      </c>
      <c r="AM8" s="144">
        <v>4334.1000000000004</v>
      </c>
    </row>
    <row r="9" spans="1:39" s="90" customFormat="1" ht="15" x14ac:dyDescent="0.25">
      <c r="A9" s="212">
        <f t="shared" si="0"/>
        <v>4</v>
      </c>
      <c r="B9" s="306" t="s">
        <v>25</v>
      </c>
      <c r="C9" s="89">
        <v>1188</v>
      </c>
      <c r="D9" s="89">
        <v>1098.8</v>
      </c>
      <c r="E9" s="89">
        <v>1012.1</v>
      </c>
      <c r="F9" s="89">
        <v>1049</v>
      </c>
      <c r="G9" s="43">
        <v>1093.5</v>
      </c>
      <c r="H9" s="89">
        <v>1144.2</v>
      </c>
      <c r="I9" s="89">
        <v>1189.4000000000001</v>
      </c>
      <c r="J9" s="89">
        <v>1242.4000000000001</v>
      </c>
      <c r="K9" s="89">
        <v>1306.5999999999999</v>
      </c>
      <c r="L9" s="89">
        <v>1346.6</v>
      </c>
      <c r="M9" s="89">
        <v>1406.5</v>
      </c>
      <c r="N9" s="45">
        <v>1138.0999999999999</v>
      </c>
      <c r="O9" s="89">
        <v>1133.5999999999999</v>
      </c>
      <c r="P9" s="89">
        <v>1141.7</v>
      </c>
      <c r="Q9" s="89">
        <v>1163.5999999999999</v>
      </c>
      <c r="R9" s="89">
        <v>1188.8</v>
      </c>
      <c r="S9" s="89">
        <v>1185.5</v>
      </c>
      <c r="T9" s="89">
        <v>1188.9000000000001</v>
      </c>
      <c r="U9" s="89">
        <v>1194.5</v>
      </c>
      <c r="V9" s="89">
        <v>1202.5999999999999</v>
      </c>
      <c r="W9" s="89">
        <v>1239.5999999999999</v>
      </c>
      <c r="X9" s="89">
        <v>1256.4000000000001</v>
      </c>
      <c r="Y9" s="89">
        <v>1270.8</v>
      </c>
      <c r="Z9" s="89">
        <v>1281.4000000000001</v>
      </c>
      <c r="AA9" s="89">
        <v>1308.3</v>
      </c>
      <c r="AB9" s="89">
        <v>1317.2</v>
      </c>
      <c r="AC9" s="89">
        <v>1319.3</v>
      </c>
      <c r="AD9" s="89">
        <v>1323.7</v>
      </c>
      <c r="AE9" s="89">
        <v>1336.3</v>
      </c>
      <c r="AF9" s="89">
        <v>1357.7</v>
      </c>
      <c r="AG9" s="89">
        <v>1368.7</v>
      </c>
      <c r="AH9" s="89">
        <v>1375.6</v>
      </c>
      <c r="AI9" s="89">
        <v>1393.4</v>
      </c>
      <c r="AJ9" s="89">
        <v>1411.2</v>
      </c>
      <c r="AK9" s="89">
        <v>1445.7</v>
      </c>
      <c r="AL9" s="89">
        <v>1434.5</v>
      </c>
      <c r="AM9" s="44">
        <v>1461.6</v>
      </c>
    </row>
    <row r="10" spans="1:39" ht="15" x14ac:dyDescent="0.25">
      <c r="A10" s="212">
        <f t="shared" si="0"/>
        <v>5</v>
      </c>
      <c r="B10" s="307" t="s">
        <v>75</v>
      </c>
      <c r="C10" s="89">
        <v>400.6</v>
      </c>
      <c r="D10" s="89">
        <v>343.3</v>
      </c>
      <c r="E10" s="89">
        <v>318.60000000000002</v>
      </c>
      <c r="F10" s="89">
        <v>344.5</v>
      </c>
      <c r="G10" s="43">
        <v>365.2</v>
      </c>
      <c r="H10" s="89">
        <v>396.6</v>
      </c>
      <c r="I10" s="89">
        <v>417.5</v>
      </c>
      <c r="J10" s="89">
        <v>442.3</v>
      </c>
      <c r="K10" s="89">
        <v>473.9</v>
      </c>
      <c r="L10" s="89">
        <v>483.7</v>
      </c>
      <c r="M10" s="89">
        <v>498.2</v>
      </c>
      <c r="N10" s="45">
        <v>390.8</v>
      </c>
      <c r="O10" s="89">
        <v>391</v>
      </c>
      <c r="P10" s="89">
        <v>394.7</v>
      </c>
      <c r="Q10" s="89">
        <v>409.8</v>
      </c>
      <c r="R10" s="89">
        <v>418.6</v>
      </c>
      <c r="S10" s="89">
        <v>418.2</v>
      </c>
      <c r="T10" s="89">
        <v>416.2</v>
      </c>
      <c r="U10" s="89">
        <v>417.1</v>
      </c>
      <c r="V10" s="89">
        <v>423</v>
      </c>
      <c r="W10" s="89">
        <v>442.3</v>
      </c>
      <c r="X10" s="89">
        <v>448.8</v>
      </c>
      <c r="Y10" s="89">
        <v>455.2</v>
      </c>
      <c r="Z10" s="89">
        <v>463.5</v>
      </c>
      <c r="AA10" s="89">
        <v>480.2</v>
      </c>
      <c r="AB10" s="89">
        <v>479.1</v>
      </c>
      <c r="AC10" s="89">
        <v>472.7</v>
      </c>
      <c r="AD10" s="89">
        <v>471.3</v>
      </c>
      <c r="AE10" s="89">
        <v>474.9</v>
      </c>
      <c r="AF10" s="89">
        <v>489.6</v>
      </c>
      <c r="AG10" s="89">
        <v>499</v>
      </c>
      <c r="AH10" s="89">
        <v>489.1</v>
      </c>
      <c r="AI10" s="89">
        <v>489.7</v>
      </c>
      <c r="AJ10" s="89">
        <v>497.7</v>
      </c>
      <c r="AK10" s="89">
        <v>516.4</v>
      </c>
      <c r="AL10" s="89">
        <v>498.5</v>
      </c>
      <c r="AM10" s="44">
        <v>507.5</v>
      </c>
    </row>
    <row r="11" spans="1:39" ht="15" x14ac:dyDescent="0.25">
      <c r="A11" s="212">
        <f t="shared" si="0"/>
        <v>6</v>
      </c>
      <c r="B11" s="307" t="s">
        <v>76</v>
      </c>
      <c r="C11" s="89">
        <v>283.5</v>
      </c>
      <c r="D11" s="89">
        <v>264.3</v>
      </c>
      <c r="E11" s="89">
        <v>238.3</v>
      </c>
      <c r="F11" s="89">
        <v>240.9</v>
      </c>
      <c r="G11" s="43">
        <v>246.9</v>
      </c>
      <c r="H11" s="89">
        <v>253.9</v>
      </c>
      <c r="I11" s="89">
        <v>263.60000000000002</v>
      </c>
      <c r="J11" s="89">
        <v>274.2</v>
      </c>
      <c r="K11" s="89">
        <v>288.10000000000002</v>
      </c>
      <c r="L11" s="89">
        <v>301.3</v>
      </c>
      <c r="M11" s="89">
        <v>315.39999999999998</v>
      </c>
      <c r="N11" s="45">
        <v>255.2</v>
      </c>
      <c r="O11" s="89">
        <v>252.2</v>
      </c>
      <c r="P11" s="89">
        <v>253</v>
      </c>
      <c r="Q11" s="89">
        <v>255.4</v>
      </c>
      <c r="R11" s="89">
        <v>260.5</v>
      </c>
      <c r="S11" s="89">
        <v>262.2</v>
      </c>
      <c r="T11" s="89">
        <v>265.7</v>
      </c>
      <c r="U11" s="89">
        <v>266</v>
      </c>
      <c r="V11" s="89">
        <v>265.89999999999998</v>
      </c>
      <c r="W11" s="89">
        <v>274.10000000000002</v>
      </c>
      <c r="X11" s="89">
        <v>277.2</v>
      </c>
      <c r="Y11" s="89">
        <v>279.60000000000002</v>
      </c>
      <c r="Z11" s="89">
        <v>281.2</v>
      </c>
      <c r="AA11" s="89">
        <v>286.60000000000002</v>
      </c>
      <c r="AB11" s="89">
        <v>290.8</v>
      </c>
      <c r="AC11" s="89">
        <v>293.89999999999998</v>
      </c>
      <c r="AD11" s="89">
        <v>297.7</v>
      </c>
      <c r="AE11" s="89">
        <v>300.60000000000002</v>
      </c>
      <c r="AF11" s="89">
        <v>303.2</v>
      </c>
      <c r="AG11" s="89">
        <v>303.5</v>
      </c>
      <c r="AH11" s="89">
        <v>309.8</v>
      </c>
      <c r="AI11" s="89">
        <v>312.89999999999998</v>
      </c>
      <c r="AJ11" s="89">
        <v>316.3</v>
      </c>
      <c r="AK11" s="89">
        <v>322.60000000000002</v>
      </c>
      <c r="AL11" s="89">
        <v>324.10000000000002</v>
      </c>
      <c r="AM11" s="44">
        <v>332</v>
      </c>
    </row>
    <row r="12" spans="1:39" ht="17.100000000000001" customHeight="1" x14ac:dyDescent="0.25">
      <c r="A12" s="212">
        <f t="shared" si="0"/>
        <v>7</v>
      </c>
      <c r="B12" s="307" t="s">
        <v>77</v>
      </c>
      <c r="C12" s="89">
        <v>339.2</v>
      </c>
      <c r="D12" s="89">
        <v>328.1</v>
      </c>
      <c r="E12" s="89">
        <v>297.5</v>
      </c>
      <c r="F12" s="89">
        <v>298.60000000000002</v>
      </c>
      <c r="G12" s="43">
        <v>305.39999999999998</v>
      </c>
      <c r="H12" s="89">
        <v>311.8</v>
      </c>
      <c r="I12" s="89">
        <v>321.60000000000002</v>
      </c>
      <c r="J12" s="89">
        <v>331.4</v>
      </c>
      <c r="K12" s="89">
        <v>343.6</v>
      </c>
      <c r="L12" s="89">
        <v>357.3</v>
      </c>
      <c r="M12" s="89">
        <v>378.1</v>
      </c>
      <c r="N12" s="45">
        <v>311</v>
      </c>
      <c r="O12" s="89">
        <v>309.89999999999998</v>
      </c>
      <c r="P12" s="89">
        <v>311.7</v>
      </c>
      <c r="Q12" s="89">
        <v>314.60000000000002</v>
      </c>
      <c r="R12" s="89">
        <v>323.10000000000002</v>
      </c>
      <c r="S12" s="89">
        <v>319.60000000000002</v>
      </c>
      <c r="T12" s="89">
        <v>321.60000000000002</v>
      </c>
      <c r="U12" s="89">
        <v>321.89999999999998</v>
      </c>
      <c r="V12" s="89">
        <v>323.89999999999998</v>
      </c>
      <c r="W12" s="89">
        <v>329.5</v>
      </c>
      <c r="X12" s="89">
        <v>334.2</v>
      </c>
      <c r="Y12" s="89">
        <v>338</v>
      </c>
      <c r="Z12" s="89">
        <v>337.6</v>
      </c>
      <c r="AA12" s="89">
        <v>340.6</v>
      </c>
      <c r="AB12" s="89">
        <v>345.7</v>
      </c>
      <c r="AC12" s="89">
        <v>350.6</v>
      </c>
      <c r="AD12" s="89">
        <v>352.7</v>
      </c>
      <c r="AE12" s="89">
        <v>356.5</v>
      </c>
      <c r="AF12" s="89">
        <v>359.9</v>
      </c>
      <c r="AG12" s="89">
        <v>360.2</v>
      </c>
      <c r="AH12" s="89">
        <v>368.2</v>
      </c>
      <c r="AI12" s="89">
        <v>378.2</v>
      </c>
      <c r="AJ12" s="89">
        <v>379.9</v>
      </c>
      <c r="AK12" s="89">
        <v>386.3</v>
      </c>
      <c r="AL12" s="89">
        <v>388.5</v>
      </c>
      <c r="AM12" s="44">
        <v>391.9</v>
      </c>
    </row>
    <row r="13" spans="1:39" ht="15" x14ac:dyDescent="0.25">
      <c r="A13" s="212">
        <f t="shared" si="0"/>
        <v>8</v>
      </c>
      <c r="B13" s="307" t="s">
        <v>78</v>
      </c>
      <c r="C13" s="89">
        <v>164.8</v>
      </c>
      <c r="D13" s="89">
        <v>163</v>
      </c>
      <c r="E13" s="89">
        <v>157.69999999999999</v>
      </c>
      <c r="F13" s="89">
        <v>165</v>
      </c>
      <c r="G13" s="43">
        <v>176.1</v>
      </c>
      <c r="H13" s="89">
        <v>181.9</v>
      </c>
      <c r="I13" s="89">
        <v>186.7</v>
      </c>
      <c r="J13" s="89">
        <v>194.5</v>
      </c>
      <c r="K13" s="89">
        <v>201</v>
      </c>
      <c r="L13" s="89">
        <v>204.3</v>
      </c>
      <c r="M13" s="89">
        <v>214.7</v>
      </c>
      <c r="N13" s="45">
        <v>181</v>
      </c>
      <c r="O13" s="89">
        <v>180.4</v>
      </c>
      <c r="P13" s="89">
        <v>182.2</v>
      </c>
      <c r="Q13" s="89">
        <v>183.8</v>
      </c>
      <c r="R13" s="89">
        <v>186.5</v>
      </c>
      <c r="S13" s="89">
        <v>185.5</v>
      </c>
      <c r="T13" s="89">
        <v>185.4</v>
      </c>
      <c r="U13" s="89">
        <v>189.5</v>
      </c>
      <c r="V13" s="89">
        <v>189.8</v>
      </c>
      <c r="W13" s="89">
        <v>193.7</v>
      </c>
      <c r="X13" s="89">
        <v>196.2</v>
      </c>
      <c r="Y13" s="89">
        <v>198.1</v>
      </c>
      <c r="Z13" s="89">
        <v>199.2</v>
      </c>
      <c r="AA13" s="89">
        <v>200.9</v>
      </c>
      <c r="AB13" s="89">
        <v>201.7</v>
      </c>
      <c r="AC13" s="89">
        <v>202.3</v>
      </c>
      <c r="AD13" s="89">
        <v>201.9</v>
      </c>
      <c r="AE13" s="89">
        <v>204.3</v>
      </c>
      <c r="AF13" s="89">
        <v>205</v>
      </c>
      <c r="AG13" s="89">
        <v>206.1</v>
      </c>
      <c r="AH13" s="89">
        <v>208.5</v>
      </c>
      <c r="AI13" s="89">
        <v>212.6</v>
      </c>
      <c r="AJ13" s="89">
        <v>217.3</v>
      </c>
      <c r="AK13" s="89">
        <v>220.4</v>
      </c>
      <c r="AL13" s="89">
        <v>223.4</v>
      </c>
      <c r="AM13" s="44">
        <v>230.2</v>
      </c>
    </row>
    <row r="14" spans="1:39" ht="15" x14ac:dyDescent="0.25">
      <c r="A14" s="212">
        <f t="shared" si="0"/>
        <v>9</v>
      </c>
      <c r="B14" s="306" t="s">
        <v>26</v>
      </c>
      <c r="C14" s="89">
        <v>2179</v>
      </c>
      <c r="D14" s="89">
        <v>2264.5</v>
      </c>
      <c r="E14" s="89">
        <v>2167.9</v>
      </c>
      <c r="F14" s="89">
        <v>2268.9</v>
      </c>
      <c r="G14" s="43">
        <v>2424.6</v>
      </c>
      <c r="H14" s="89">
        <v>2493.5</v>
      </c>
      <c r="I14" s="89">
        <v>2540.6</v>
      </c>
      <c r="J14" s="89">
        <v>2619.1999999999998</v>
      </c>
      <c r="K14" s="89">
        <v>2613.1</v>
      </c>
      <c r="L14" s="89">
        <v>2649.7</v>
      </c>
      <c r="M14" s="89">
        <v>2749.6</v>
      </c>
      <c r="N14" s="45">
        <v>2490.6</v>
      </c>
      <c r="O14" s="89">
        <v>2482.8000000000002</v>
      </c>
      <c r="P14" s="89">
        <v>2490.1</v>
      </c>
      <c r="Q14" s="89">
        <v>2510.5</v>
      </c>
      <c r="R14" s="89">
        <v>2542.8000000000002</v>
      </c>
      <c r="S14" s="89">
        <v>2513.9</v>
      </c>
      <c r="T14" s="89">
        <v>2541.4</v>
      </c>
      <c r="U14" s="89">
        <v>2564.1</v>
      </c>
      <c r="V14" s="89">
        <v>2585.5</v>
      </c>
      <c r="W14" s="89">
        <v>2621.1999999999998</v>
      </c>
      <c r="X14" s="89">
        <v>2639.9</v>
      </c>
      <c r="Y14" s="89">
        <v>2630</v>
      </c>
      <c r="Z14" s="89">
        <v>2577.6999999999998</v>
      </c>
      <c r="AA14" s="89">
        <v>2614.4</v>
      </c>
      <c r="AB14" s="89">
        <v>2639.5</v>
      </c>
      <c r="AC14" s="89">
        <v>2620.8000000000002</v>
      </c>
      <c r="AD14" s="89">
        <v>2608.5</v>
      </c>
      <c r="AE14" s="89">
        <v>2654</v>
      </c>
      <c r="AF14" s="89">
        <v>2656.3</v>
      </c>
      <c r="AG14" s="89">
        <v>2680.1</v>
      </c>
      <c r="AH14" s="89">
        <v>2714.8</v>
      </c>
      <c r="AI14" s="89">
        <v>2723.7</v>
      </c>
      <c r="AJ14" s="89">
        <v>2754.8</v>
      </c>
      <c r="AK14" s="89">
        <v>2805.2</v>
      </c>
      <c r="AL14" s="89">
        <v>2833.2</v>
      </c>
      <c r="AM14" s="44">
        <v>2872.5</v>
      </c>
    </row>
    <row r="15" spans="1:39" ht="30" x14ac:dyDescent="0.25">
      <c r="A15" s="247">
        <f t="shared" si="0"/>
        <v>10</v>
      </c>
      <c r="B15" s="307" t="s">
        <v>259</v>
      </c>
      <c r="C15" s="89">
        <v>737.3</v>
      </c>
      <c r="D15" s="89">
        <v>769.1</v>
      </c>
      <c r="E15" s="89">
        <v>772.9</v>
      </c>
      <c r="F15" s="89">
        <v>786.9</v>
      </c>
      <c r="G15" s="43">
        <v>819.5</v>
      </c>
      <c r="H15" s="89">
        <v>846.2</v>
      </c>
      <c r="I15" s="89">
        <v>864</v>
      </c>
      <c r="J15" s="89">
        <v>897.6</v>
      </c>
      <c r="K15" s="89">
        <v>921</v>
      </c>
      <c r="L15" s="89">
        <v>944.2</v>
      </c>
      <c r="M15" s="89">
        <v>965.8</v>
      </c>
      <c r="N15" s="45">
        <v>839.1</v>
      </c>
      <c r="O15" s="89">
        <v>845.4</v>
      </c>
      <c r="P15" s="89">
        <v>847.4</v>
      </c>
      <c r="Q15" s="89">
        <v>852.9</v>
      </c>
      <c r="R15" s="89">
        <v>859.3</v>
      </c>
      <c r="S15" s="89">
        <v>857.9</v>
      </c>
      <c r="T15" s="89">
        <v>866.2</v>
      </c>
      <c r="U15" s="89">
        <v>872.6</v>
      </c>
      <c r="V15" s="89">
        <v>882.8</v>
      </c>
      <c r="W15" s="89">
        <v>893.3</v>
      </c>
      <c r="X15" s="89">
        <v>903.3</v>
      </c>
      <c r="Y15" s="89">
        <v>911.2</v>
      </c>
      <c r="Z15" s="89">
        <v>917.3</v>
      </c>
      <c r="AA15" s="89">
        <v>916.6</v>
      </c>
      <c r="AB15" s="89">
        <v>923.8</v>
      </c>
      <c r="AC15" s="89">
        <v>926.5</v>
      </c>
      <c r="AD15" s="89">
        <v>934.4</v>
      </c>
      <c r="AE15" s="89">
        <v>946.7</v>
      </c>
      <c r="AF15" s="89">
        <v>946.5</v>
      </c>
      <c r="AG15" s="89">
        <v>949.3</v>
      </c>
      <c r="AH15" s="89">
        <v>953.2</v>
      </c>
      <c r="AI15" s="89">
        <v>959.5</v>
      </c>
      <c r="AJ15" s="89">
        <v>967.9</v>
      </c>
      <c r="AK15" s="89">
        <v>982.6</v>
      </c>
      <c r="AL15" s="89">
        <v>988.3</v>
      </c>
      <c r="AM15" s="44">
        <v>997.3</v>
      </c>
    </row>
    <row r="16" spans="1:39" ht="15" x14ac:dyDescent="0.25">
      <c r="A16" s="212">
        <f t="shared" si="0"/>
        <v>11</v>
      </c>
      <c r="B16" s="307" t="s">
        <v>79</v>
      </c>
      <c r="C16" s="89">
        <v>323.5</v>
      </c>
      <c r="D16" s="89">
        <v>317.39999999999998</v>
      </c>
      <c r="E16" s="89">
        <v>304</v>
      </c>
      <c r="F16" s="89">
        <v>316.60000000000002</v>
      </c>
      <c r="G16" s="43">
        <v>332.6</v>
      </c>
      <c r="H16" s="89">
        <v>345.2</v>
      </c>
      <c r="I16" s="89">
        <v>350.5</v>
      </c>
      <c r="J16" s="89">
        <v>358</v>
      </c>
      <c r="K16" s="89">
        <v>366.3</v>
      </c>
      <c r="L16" s="89">
        <v>373</v>
      </c>
      <c r="M16" s="89">
        <v>379.7</v>
      </c>
      <c r="N16" s="45">
        <v>345.1</v>
      </c>
      <c r="O16" s="89">
        <v>342.5</v>
      </c>
      <c r="P16" s="89">
        <v>346.2</v>
      </c>
      <c r="Q16" s="89">
        <v>347.1</v>
      </c>
      <c r="R16" s="89">
        <v>352</v>
      </c>
      <c r="S16" s="89">
        <v>349.6</v>
      </c>
      <c r="T16" s="89">
        <v>349.5</v>
      </c>
      <c r="U16" s="89">
        <v>351.1</v>
      </c>
      <c r="V16" s="89">
        <v>350.4</v>
      </c>
      <c r="W16" s="89">
        <v>358.2</v>
      </c>
      <c r="X16" s="89">
        <v>359.6</v>
      </c>
      <c r="Y16" s="89">
        <v>363.8</v>
      </c>
      <c r="Z16" s="89">
        <v>363</v>
      </c>
      <c r="AA16" s="89">
        <v>365.3</v>
      </c>
      <c r="AB16" s="89">
        <v>368.5</v>
      </c>
      <c r="AC16" s="89">
        <v>368.3</v>
      </c>
      <c r="AD16" s="89">
        <v>370.8</v>
      </c>
      <c r="AE16" s="89">
        <v>372.8</v>
      </c>
      <c r="AF16" s="89">
        <v>375.1</v>
      </c>
      <c r="AG16" s="89">
        <v>373.3</v>
      </c>
      <c r="AH16" s="89">
        <v>375.3</v>
      </c>
      <c r="AI16" s="89">
        <v>378.5</v>
      </c>
      <c r="AJ16" s="89">
        <v>380.2</v>
      </c>
      <c r="AK16" s="89">
        <v>384.7</v>
      </c>
      <c r="AL16" s="89">
        <v>385.5</v>
      </c>
      <c r="AM16" s="44">
        <v>394.1</v>
      </c>
    </row>
    <row r="17" spans="1:39" ht="15" x14ac:dyDescent="0.25">
      <c r="A17" s="212">
        <f t="shared" si="0"/>
        <v>12</v>
      </c>
      <c r="B17" s="307" t="s">
        <v>80</v>
      </c>
      <c r="C17" s="89">
        <v>345.5</v>
      </c>
      <c r="D17" s="89">
        <v>391.1</v>
      </c>
      <c r="E17" s="89">
        <v>287</v>
      </c>
      <c r="F17" s="89">
        <v>336.7</v>
      </c>
      <c r="G17" s="43">
        <v>413.8</v>
      </c>
      <c r="H17" s="89">
        <v>421.9</v>
      </c>
      <c r="I17" s="89">
        <v>418.2</v>
      </c>
      <c r="J17" s="89">
        <v>403.3</v>
      </c>
      <c r="K17" s="89">
        <v>309.2</v>
      </c>
      <c r="L17" s="89">
        <v>274.89999999999998</v>
      </c>
      <c r="M17" s="89">
        <v>307</v>
      </c>
      <c r="N17" s="45">
        <v>425.8</v>
      </c>
      <c r="O17" s="89">
        <v>417</v>
      </c>
      <c r="P17" s="89">
        <v>418.1</v>
      </c>
      <c r="Q17" s="89">
        <v>426.9</v>
      </c>
      <c r="R17" s="89">
        <v>431.8</v>
      </c>
      <c r="S17" s="89">
        <v>408.8</v>
      </c>
      <c r="T17" s="89">
        <v>415.2</v>
      </c>
      <c r="U17" s="89">
        <v>417.1</v>
      </c>
      <c r="V17" s="89">
        <v>422</v>
      </c>
      <c r="W17" s="89">
        <v>416.1</v>
      </c>
      <c r="X17" s="89">
        <v>406</v>
      </c>
      <c r="Y17" s="89">
        <v>369.2</v>
      </c>
      <c r="Z17" s="89">
        <v>303.5</v>
      </c>
      <c r="AA17" s="89">
        <v>323</v>
      </c>
      <c r="AB17" s="89">
        <v>322.10000000000002</v>
      </c>
      <c r="AC17" s="89">
        <v>288.10000000000002</v>
      </c>
      <c r="AD17" s="89">
        <v>260</v>
      </c>
      <c r="AE17" s="89">
        <v>275.3</v>
      </c>
      <c r="AF17" s="89">
        <v>273</v>
      </c>
      <c r="AG17" s="89">
        <v>291.3</v>
      </c>
      <c r="AH17" s="89">
        <v>307.10000000000002</v>
      </c>
      <c r="AI17" s="89">
        <v>292.60000000000002</v>
      </c>
      <c r="AJ17" s="89">
        <v>301</v>
      </c>
      <c r="AK17" s="89">
        <v>327.3</v>
      </c>
      <c r="AL17" s="89">
        <v>340.6</v>
      </c>
      <c r="AM17" s="44">
        <v>345.9</v>
      </c>
    </row>
    <row r="18" spans="1:39" ht="15" x14ac:dyDescent="0.25">
      <c r="A18" s="212">
        <f t="shared" si="0"/>
        <v>13</v>
      </c>
      <c r="B18" s="307" t="s">
        <v>81</v>
      </c>
      <c r="C18" s="89">
        <v>772.6</v>
      </c>
      <c r="D18" s="89">
        <v>786.9</v>
      </c>
      <c r="E18" s="89">
        <v>803.9</v>
      </c>
      <c r="F18" s="89">
        <v>828.7</v>
      </c>
      <c r="G18" s="43">
        <v>858.7</v>
      </c>
      <c r="H18" s="89">
        <v>880.2</v>
      </c>
      <c r="I18" s="89">
        <v>907.8</v>
      </c>
      <c r="J18" s="89">
        <v>960.2</v>
      </c>
      <c r="K18" s="89">
        <v>1016.6</v>
      </c>
      <c r="L18" s="89">
        <v>1057.5999999999999</v>
      </c>
      <c r="M18" s="89">
        <v>1097.2</v>
      </c>
      <c r="N18" s="45">
        <v>880.6</v>
      </c>
      <c r="O18" s="89">
        <v>878</v>
      </c>
      <c r="P18" s="89">
        <v>878.5</v>
      </c>
      <c r="Q18" s="89">
        <v>883.6</v>
      </c>
      <c r="R18" s="89">
        <v>899.8</v>
      </c>
      <c r="S18" s="89">
        <v>897.6</v>
      </c>
      <c r="T18" s="89">
        <v>910.5</v>
      </c>
      <c r="U18" s="89">
        <v>923.3</v>
      </c>
      <c r="V18" s="89">
        <v>930.3</v>
      </c>
      <c r="W18" s="89">
        <v>953.7</v>
      </c>
      <c r="X18" s="89">
        <v>971</v>
      </c>
      <c r="Y18" s="89">
        <v>985.9</v>
      </c>
      <c r="Z18" s="89">
        <v>993.9</v>
      </c>
      <c r="AA18" s="89">
        <v>1009.5</v>
      </c>
      <c r="AB18" s="89">
        <v>1025.2</v>
      </c>
      <c r="AC18" s="89">
        <v>1037.9000000000001</v>
      </c>
      <c r="AD18" s="89">
        <v>1043.2</v>
      </c>
      <c r="AE18" s="89">
        <v>1059.2</v>
      </c>
      <c r="AF18" s="89">
        <v>1061.7</v>
      </c>
      <c r="AG18" s="89">
        <v>1066.2</v>
      </c>
      <c r="AH18" s="89">
        <v>1079.2</v>
      </c>
      <c r="AI18" s="89">
        <v>1093.2</v>
      </c>
      <c r="AJ18" s="89">
        <v>1105.8</v>
      </c>
      <c r="AK18" s="89">
        <v>1110.5</v>
      </c>
      <c r="AL18" s="89">
        <v>1118.8</v>
      </c>
      <c r="AM18" s="44">
        <v>1135.0999999999999</v>
      </c>
    </row>
    <row r="19" spans="1:39" ht="15" x14ac:dyDescent="0.25">
      <c r="A19" s="212">
        <f t="shared" si="0"/>
        <v>14</v>
      </c>
      <c r="B19" s="310" t="s">
        <v>14</v>
      </c>
      <c r="C19" s="87">
        <v>6339.4</v>
      </c>
      <c r="D19" s="87">
        <v>6613.1</v>
      </c>
      <c r="E19" s="87">
        <v>6662.2</v>
      </c>
      <c r="F19" s="87">
        <v>6868</v>
      </c>
      <c r="G19" s="126">
        <v>7123</v>
      </c>
      <c r="H19" s="87">
        <v>7369.1</v>
      </c>
      <c r="I19" s="87">
        <v>7587.2</v>
      </c>
      <c r="J19" s="87">
        <v>7962.5</v>
      </c>
      <c r="K19" s="87">
        <v>8374.7999999999993</v>
      </c>
      <c r="L19" s="87">
        <v>8770.6</v>
      </c>
      <c r="M19" s="87">
        <v>9165.2999999999993</v>
      </c>
      <c r="N19" s="112">
        <v>7293.7</v>
      </c>
      <c r="O19" s="87">
        <v>7348.5</v>
      </c>
      <c r="P19" s="87">
        <v>7382.4</v>
      </c>
      <c r="Q19" s="87">
        <v>7451.7</v>
      </c>
      <c r="R19" s="87">
        <v>7491.6</v>
      </c>
      <c r="S19" s="87">
        <v>7540.3</v>
      </c>
      <c r="T19" s="87">
        <v>7600.6</v>
      </c>
      <c r="U19" s="87">
        <v>7716.5</v>
      </c>
      <c r="V19" s="87">
        <v>7785.8</v>
      </c>
      <c r="W19" s="87">
        <v>7895.2</v>
      </c>
      <c r="X19" s="87">
        <v>8024.5</v>
      </c>
      <c r="Y19" s="87">
        <v>8144.7</v>
      </c>
      <c r="Z19" s="87">
        <v>8236.4</v>
      </c>
      <c r="AA19" s="87">
        <v>8334</v>
      </c>
      <c r="AB19" s="87">
        <v>8424</v>
      </c>
      <c r="AC19" s="87">
        <v>8505</v>
      </c>
      <c r="AD19" s="87">
        <v>8594.2999999999993</v>
      </c>
      <c r="AE19" s="87">
        <v>8716.2000000000007</v>
      </c>
      <c r="AF19" s="87">
        <v>8831.2000000000007</v>
      </c>
      <c r="AG19" s="87">
        <v>8940.6</v>
      </c>
      <c r="AH19" s="87">
        <v>9023.7000000000007</v>
      </c>
      <c r="AI19" s="87">
        <v>9116.1</v>
      </c>
      <c r="AJ19" s="87">
        <v>9193.1</v>
      </c>
      <c r="AK19" s="87">
        <v>9328.2999999999993</v>
      </c>
      <c r="AL19" s="87">
        <v>9411.9</v>
      </c>
      <c r="AM19" s="144">
        <v>9543.2000000000007</v>
      </c>
    </row>
    <row r="20" spans="1:39" ht="33" customHeight="1" x14ac:dyDescent="0.25">
      <c r="A20" s="212">
        <f t="shared" si="0"/>
        <v>15</v>
      </c>
      <c r="B20" s="306" t="s">
        <v>91</v>
      </c>
      <c r="C20" s="89">
        <v>6090.6</v>
      </c>
      <c r="D20" s="89">
        <v>6325.8</v>
      </c>
      <c r="E20" s="89">
        <v>6373</v>
      </c>
      <c r="F20" s="89">
        <v>6573.6</v>
      </c>
      <c r="G20" s="43">
        <v>6811.1</v>
      </c>
      <c r="H20" s="89">
        <v>7027.5</v>
      </c>
      <c r="I20" s="89">
        <v>7234.6</v>
      </c>
      <c r="J20" s="89">
        <v>7596.3</v>
      </c>
      <c r="K20" s="89">
        <v>8007.8</v>
      </c>
      <c r="L20" s="89">
        <v>8378.4</v>
      </c>
      <c r="M20" s="89">
        <v>8761.9</v>
      </c>
      <c r="N20" s="45">
        <v>6968.4</v>
      </c>
      <c r="O20" s="89">
        <v>7007.9</v>
      </c>
      <c r="P20" s="89">
        <v>7040.2</v>
      </c>
      <c r="Q20" s="89">
        <v>7093.7</v>
      </c>
      <c r="R20" s="89">
        <v>7145.5</v>
      </c>
      <c r="S20" s="89">
        <v>7187.3</v>
      </c>
      <c r="T20" s="89">
        <v>7244.9</v>
      </c>
      <c r="U20" s="89">
        <v>7360.9</v>
      </c>
      <c r="V20" s="89">
        <v>7425.7</v>
      </c>
      <c r="W20" s="89">
        <v>7527.9</v>
      </c>
      <c r="X20" s="89">
        <v>7654.7</v>
      </c>
      <c r="Y20" s="89">
        <v>7776.8</v>
      </c>
      <c r="Z20" s="89">
        <v>7877.7</v>
      </c>
      <c r="AA20" s="89">
        <v>7974</v>
      </c>
      <c r="AB20" s="89">
        <v>8054.2</v>
      </c>
      <c r="AC20" s="89">
        <v>8125.2</v>
      </c>
      <c r="AD20" s="89">
        <v>8212.4</v>
      </c>
      <c r="AE20" s="89">
        <v>8332.9</v>
      </c>
      <c r="AF20" s="89">
        <v>8430</v>
      </c>
      <c r="AG20" s="89">
        <v>8538.2000000000007</v>
      </c>
      <c r="AH20" s="89">
        <v>8620.5</v>
      </c>
      <c r="AI20" s="89">
        <v>8710.4</v>
      </c>
      <c r="AJ20" s="89">
        <v>8791.9</v>
      </c>
      <c r="AK20" s="89">
        <v>8924.9</v>
      </c>
      <c r="AL20" s="89">
        <v>8992.5</v>
      </c>
      <c r="AM20" s="44">
        <v>9114.5</v>
      </c>
    </row>
    <row r="21" spans="1:39" ht="15" x14ac:dyDescent="0.25">
      <c r="A21" s="212">
        <f t="shared" si="0"/>
        <v>16</v>
      </c>
      <c r="B21" s="307" t="s">
        <v>82</v>
      </c>
      <c r="C21" s="89">
        <v>1758.2</v>
      </c>
      <c r="D21" s="89">
        <v>1835.4</v>
      </c>
      <c r="E21" s="89">
        <v>1877.7</v>
      </c>
      <c r="F21" s="89">
        <v>1903.9</v>
      </c>
      <c r="G21" s="43">
        <v>1955.9</v>
      </c>
      <c r="H21" s="89">
        <v>1996.3</v>
      </c>
      <c r="I21" s="89">
        <v>2055.3000000000002</v>
      </c>
      <c r="J21" s="89">
        <v>2154.5</v>
      </c>
      <c r="K21" s="89">
        <v>2257.9</v>
      </c>
      <c r="L21" s="89">
        <v>2353</v>
      </c>
      <c r="M21" s="89">
        <v>2447.8000000000002</v>
      </c>
      <c r="N21" s="45">
        <v>1967.3</v>
      </c>
      <c r="O21" s="89">
        <v>1994.4</v>
      </c>
      <c r="P21" s="89">
        <v>2009.8</v>
      </c>
      <c r="Q21" s="89">
        <v>2013.8</v>
      </c>
      <c r="R21" s="89">
        <v>2034.9</v>
      </c>
      <c r="S21" s="89">
        <v>2045.6</v>
      </c>
      <c r="T21" s="89">
        <v>2054</v>
      </c>
      <c r="U21" s="89">
        <v>2086.5</v>
      </c>
      <c r="V21" s="89">
        <v>2128.4</v>
      </c>
      <c r="W21" s="89">
        <v>2140.9</v>
      </c>
      <c r="X21" s="89">
        <v>2156</v>
      </c>
      <c r="Y21" s="89">
        <v>2192.8000000000002</v>
      </c>
      <c r="Z21" s="89">
        <v>2231</v>
      </c>
      <c r="AA21" s="89">
        <v>2243.6999999999998</v>
      </c>
      <c r="AB21" s="89">
        <v>2272.1999999999998</v>
      </c>
      <c r="AC21" s="89">
        <v>2284.6</v>
      </c>
      <c r="AD21" s="89">
        <v>2306.1999999999998</v>
      </c>
      <c r="AE21" s="89">
        <v>2341.1</v>
      </c>
      <c r="AF21" s="89">
        <v>2375.1</v>
      </c>
      <c r="AG21" s="89">
        <v>2389.4</v>
      </c>
      <c r="AH21" s="89">
        <v>2402.4</v>
      </c>
      <c r="AI21" s="89">
        <v>2438.1999999999998</v>
      </c>
      <c r="AJ21" s="89">
        <v>2458.1999999999998</v>
      </c>
      <c r="AK21" s="89">
        <v>2492.6</v>
      </c>
      <c r="AL21" s="89">
        <v>2515.6</v>
      </c>
      <c r="AM21" s="44">
        <v>2548.9</v>
      </c>
    </row>
    <row r="22" spans="1:39" ht="15" x14ac:dyDescent="0.25">
      <c r="A22" s="212">
        <f t="shared" si="0"/>
        <v>17</v>
      </c>
      <c r="B22" s="307" t="s">
        <v>83</v>
      </c>
      <c r="C22" s="89">
        <v>1478.2</v>
      </c>
      <c r="D22" s="89">
        <v>1555.3</v>
      </c>
      <c r="E22" s="89">
        <v>1632.7</v>
      </c>
      <c r="F22" s="89">
        <v>1699.6</v>
      </c>
      <c r="G22" s="43">
        <v>1757.1</v>
      </c>
      <c r="H22" s="89">
        <v>1821.3</v>
      </c>
      <c r="I22" s="89">
        <v>1858.2</v>
      </c>
      <c r="J22" s="89">
        <v>1938.3</v>
      </c>
      <c r="K22" s="89">
        <v>2062.5</v>
      </c>
      <c r="L22" s="89">
        <v>2171.6</v>
      </c>
      <c r="M22" s="89">
        <v>2271.1999999999998</v>
      </c>
      <c r="N22" s="45">
        <v>1811.2</v>
      </c>
      <c r="O22" s="89">
        <v>1814.2</v>
      </c>
      <c r="P22" s="89">
        <v>1823.4</v>
      </c>
      <c r="Q22" s="89">
        <v>1836.5</v>
      </c>
      <c r="R22" s="89">
        <v>1838.3</v>
      </c>
      <c r="S22" s="89">
        <v>1848.2</v>
      </c>
      <c r="T22" s="89">
        <v>1859.1</v>
      </c>
      <c r="U22" s="89">
        <v>1887.4</v>
      </c>
      <c r="V22" s="89">
        <v>1877.6</v>
      </c>
      <c r="W22" s="89">
        <v>1918.1</v>
      </c>
      <c r="X22" s="89">
        <v>1959.8</v>
      </c>
      <c r="Y22" s="89">
        <v>1997.8</v>
      </c>
      <c r="Z22" s="89">
        <v>2024.6</v>
      </c>
      <c r="AA22" s="89">
        <v>2049.5</v>
      </c>
      <c r="AB22" s="89">
        <v>2078.4</v>
      </c>
      <c r="AC22" s="89">
        <v>2097.5</v>
      </c>
      <c r="AD22" s="89">
        <v>2123.3000000000002</v>
      </c>
      <c r="AE22" s="89">
        <v>2170</v>
      </c>
      <c r="AF22" s="89">
        <v>2171.9</v>
      </c>
      <c r="AG22" s="89">
        <v>2221.1</v>
      </c>
      <c r="AH22" s="89">
        <v>2238.1999999999998</v>
      </c>
      <c r="AI22" s="89">
        <v>2248.6999999999998</v>
      </c>
      <c r="AJ22" s="89">
        <v>2284.6</v>
      </c>
      <c r="AK22" s="89">
        <v>2313.1999999999998</v>
      </c>
      <c r="AL22" s="89">
        <v>2331</v>
      </c>
      <c r="AM22" s="44">
        <v>2361.6</v>
      </c>
    </row>
    <row r="23" spans="1:39" ht="15" x14ac:dyDescent="0.25">
      <c r="A23" s="212">
        <f t="shared" si="0"/>
        <v>18</v>
      </c>
      <c r="B23" s="307" t="s">
        <v>84</v>
      </c>
      <c r="C23" s="89">
        <v>307.60000000000002</v>
      </c>
      <c r="D23" s="89">
        <v>312.7</v>
      </c>
      <c r="E23" s="89">
        <v>297.39999999999998</v>
      </c>
      <c r="F23" s="89">
        <v>305.2</v>
      </c>
      <c r="G23" s="43">
        <v>328.4</v>
      </c>
      <c r="H23" s="89">
        <v>341.1</v>
      </c>
      <c r="I23" s="89">
        <v>359.9</v>
      </c>
      <c r="J23" s="89">
        <v>383.2</v>
      </c>
      <c r="K23" s="89">
        <v>399.3</v>
      </c>
      <c r="L23" s="89">
        <v>417.8</v>
      </c>
      <c r="M23" s="89">
        <v>437</v>
      </c>
      <c r="N23" s="45">
        <v>334.4</v>
      </c>
      <c r="O23" s="89">
        <v>343.7</v>
      </c>
      <c r="P23" s="89">
        <v>342</v>
      </c>
      <c r="Q23" s="89">
        <v>344.1</v>
      </c>
      <c r="R23" s="89">
        <v>351.7</v>
      </c>
      <c r="S23" s="89">
        <v>357.6</v>
      </c>
      <c r="T23" s="89">
        <v>364.4</v>
      </c>
      <c r="U23" s="89">
        <v>366</v>
      </c>
      <c r="V23" s="89">
        <v>375.4</v>
      </c>
      <c r="W23" s="89">
        <v>379.9</v>
      </c>
      <c r="X23" s="89">
        <v>387.7</v>
      </c>
      <c r="Y23" s="89">
        <v>389.8</v>
      </c>
      <c r="Z23" s="89">
        <v>393.3</v>
      </c>
      <c r="AA23" s="89">
        <v>398.7</v>
      </c>
      <c r="AB23" s="89">
        <v>400.3</v>
      </c>
      <c r="AC23" s="89">
        <v>404.9</v>
      </c>
      <c r="AD23" s="89">
        <v>410.6</v>
      </c>
      <c r="AE23" s="89">
        <v>413.9</v>
      </c>
      <c r="AF23" s="89">
        <v>419.1</v>
      </c>
      <c r="AG23" s="89">
        <v>427.5</v>
      </c>
      <c r="AH23" s="89">
        <v>427.4</v>
      </c>
      <c r="AI23" s="89">
        <v>432.9</v>
      </c>
      <c r="AJ23" s="89">
        <v>435.5</v>
      </c>
      <c r="AK23" s="89">
        <v>452.3</v>
      </c>
      <c r="AL23" s="89">
        <v>450.1</v>
      </c>
      <c r="AM23" s="44">
        <v>455.6</v>
      </c>
    </row>
    <row r="24" spans="1:39" ht="15" x14ac:dyDescent="0.25">
      <c r="A24" s="212">
        <f t="shared" si="0"/>
        <v>19</v>
      </c>
      <c r="B24" s="307" t="s">
        <v>85</v>
      </c>
      <c r="C24" s="89">
        <v>375.6</v>
      </c>
      <c r="D24" s="89">
        <v>389.1</v>
      </c>
      <c r="E24" s="89">
        <v>388.4</v>
      </c>
      <c r="F24" s="89">
        <v>403.7</v>
      </c>
      <c r="G24" s="43">
        <v>409</v>
      </c>
      <c r="H24" s="89">
        <v>430.8</v>
      </c>
      <c r="I24" s="89">
        <v>447.1</v>
      </c>
      <c r="J24" s="89">
        <v>465.8</v>
      </c>
      <c r="K24" s="89">
        <v>493.5</v>
      </c>
      <c r="L24" s="89">
        <v>516.1</v>
      </c>
      <c r="M24" s="89">
        <v>541.79999999999995</v>
      </c>
      <c r="N24" s="45">
        <v>420.2</v>
      </c>
      <c r="O24" s="89">
        <v>428.4</v>
      </c>
      <c r="P24" s="89">
        <v>433.4</v>
      </c>
      <c r="Q24" s="89">
        <v>441.1</v>
      </c>
      <c r="R24" s="89">
        <v>444</v>
      </c>
      <c r="S24" s="89">
        <v>440.8</v>
      </c>
      <c r="T24" s="89">
        <v>449.5</v>
      </c>
      <c r="U24" s="89">
        <v>454</v>
      </c>
      <c r="V24" s="89">
        <v>461</v>
      </c>
      <c r="W24" s="89">
        <v>459.1</v>
      </c>
      <c r="X24" s="89">
        <v>467.8</v>
      </c>
      <c r="Y24" s="89">
        <v>475.4</v>
      </c>
      <c r="Z24" s="89">
        <v>482.4</v>
      </c>
      <c r="AA24" s="89">
        <v>491.4</v>
      </c>
      <c r="AB24" s="89">
        <v>493.5</v>
      </c>
      <c r="AC24" s="89">
        <v>506.8</v>
      </c>
      <c r="AD24" s="89">
        <v>508.1</v>
      </c>
      <c r="AE24" s="89">
        <v>508.9</v>
      </c>
      <c r="AF24" s="89">
        <v>518.20000000000005</v>
      </c>
      <c r="AG24" s="89">
        <v>528.9</v>
      </c>
      <c r="AH24" s="89">
        <v>539</v>
      </c>
      <c r="AI24" s="89">
        <v>541.20000000000005</v>
      </c>
      <c r="AJ24" s="89">
        <v>543.29999999999995</v>
      </c>
      <c r="AK24" s="89">
        <v>543.6</v>
      </c>
      <c r="AL24" s="89">
        <v>549</v>
      </c>
      <c r="AM24" s="44">
        <v>553.9</v>
      </c>
    </row>
    <row r="25" spans="1:39" ht="15" x14ac:dyDescent="0.25">
      <c r="A25" s="212">
        <f t="shared" si="0"/>
        <v>20</v>
      </c>
      <c r="B25" s="307" t="s">
        <v>86</v>
      </c>
      <c r="C25" s="89">
        <v>601.5</v>
      </c>
      <c r="D25" s="89">
        <v>620.20000000000005</v>
      </c>
      <c r="E25" s="89">
        <v>612.70000000000005</v>
      </c>
      <c r="F25" s="89">
        <v>635.70000000000005</v>
      </c>
      <c r="G25" s="43">
        <v>669.5</v>
      </c>
      <c r="H25" s="89">
        <v>704.9</v>
      </c>
      <c r="I25" s="89">
        <v>732.3</v>
      </c>
      <c r="J25" s="89">
        <v>776.6</v>
      </c>
      <c r="K25" s="89">
        <v>832.7</v>
      </c>
      <c r="L25" s="89">
        <v>873.5</v>
      </c>
      <c r="M25" s="89">
        <v>897.3</v>
      </c>
      <c r="N25" s="45">
        <v>692</v>
      </c>
      <c r="O25" s="89">
        <v>701.7</v>
      </c>
      <c r="P25" s="89">
        <v>708.7</v>
      </c>
      <c r="Q25" s="89">
        <v>717.3</v>
      </c>
      <c r="R25" s="89">
        <v>727.4</v>
      </c>
      <c r="S25" s="89">
        <v>725.2</v>
      </c>
      <c r="T25" s="89">
        <v>731.4</v>
      </c>
      <c r="U25" s="89">
        <v>745</v>
      </c>
      <c r="V25" s="89">
        <v>750.7</v>
      </c>
      <c r="W25" s="89">
        <v>769.2</v>
      </c>
      <c r="X25" s="89">
        <v>784.2</v>
      </c>
      <c r="Y25" s="89">
        <v>802.4</v>
      </c>
      <c r="Z25" s="89">
        <v>812.2</v>
      </c>
      <c r="AA25" s="89">
        <v>829.5</v>
      </c>
      <c r="AB25" s="89">
        <v>837.7</v>
      </c>
      <c r="AC25" s="89">
        <v>851.3</v>
      </c>
      <c r="AD25" s="89">
        <v>859.8</v>
      </c>
      <c r="AE25" s="89">
        <v>872.3</v>
      </c>
      <c r="AF25" s="89">
        <v>880.2</v>
      </c>
      <c r="AG25" s="89">
        <v>881.6</v>
      </c>
      <c r="AH25" s="89">
        <v>891.7</v>
      </c>
      <c r="AI25" s="89">
        <v>894.1</v>
      </c>
      <c r="AJ25" s="89">
        <v>898.8</v>
      </c>
      <c r="AK25" s="89">
        <v>904.6</v>
      </c>
      <c r="AL25" s="89">
        <v>914.2</v>
      </c>
      <c r="AM25" s="44">
        <v>938.7</v>
      </c>
    </row>
    <row r="26" spans="1:39" ht="15" x14ac:dyDescent="0.25">
      <c r="A26" s="212">
        <f t="shared" si="0"/>
        <v>21</v>
      </c>
      <c r="B26" s="307" t="s">
        <v>87</v>
      </c>
      <c r="C26" s="89">
        <v>737.2</v>
      </c>
      <c r="D26" s="89">
        <v>756.6</v>
      </c>
      <c r="E26" s="89">
        <v>711.3</v>
      </c>
      <c r="F26" s="89">
        <v>754.4</v>
      </c>
      <c r="G26" s="43">
        <v>797.9</v>
      </c>
      <c r="H26" s="89">
        <v>820.1</v>
      </c>
      <c r="I26" s="89">
        <v>858.4</v>
      </c>
      <c r="J26" s="89">
        <v>908.7</v>
      </c>
      <c r="K26" s="89">
        <v>963.1</v>
      </c>
      <c r="L26" s="89">
        <v>989.1</v>
      </c>
      <c r="M26" s="89">
        <v>1060.4000000000001</v>
      </c>
      <c r="N26" s="45">
        <v>826.1</v>
      </c>
      <c r="O26" s="89">
        <v>816.5</v>
      </c>
      <c r="P26" s="89">
        <v>816.1</v>
      </c>
      <c r="Q26" s="89">
        <v>821.9</v>
      </c>
      <c r="R26" s="89">
        <v>838.6</v>
      </c>
      <c r="S26" s="89">
        <v>854.7</v>
      </c>
      <c r="T26" s="89">
        <v>859</v>
      </c>
      <c r="U26" s="89">
        <v>881.1</v>
      </c>
      <c r="V26" s="89">
        <v>884.6</v>
      </c>
      <c r="W26" s="89">
        <v>899.8</v>
      </c>
      <c r="X26" s="89">
        <v>920.6</v>
      </c>
      <c r="Y26" s="89">
        <v>929.8</v>
      </c>
      <c r="Z26" s="89">
        <v>947.3</v>
      </c>
      <c r="AA26" s="89">
        <v>966.2</v>
      </c>
      <c r="AB26" s="89">
        <v>968.5</v>
      </c>
      <c r="AC26" s="89">
        <v>970.3</v>
      </c>
      <c r="AD26" s="89">
        <v>969.1</v>
      </c>
      <c r="AE26" s="89">
        <v>978.1</v>
      </c>
      <c r="AF26" s="89">
        <v>1000</v>
      </c>
      <c r="AG26" s="89">
        <v>1009.4</v>
      </c>
      <c r="AH26" s="89">
        <v>1029.3</v>
      </c>
      <c r="AI26" s="89">
        <v>1050.8</v>
      </c>
      <c r="AJ26" s="89">
        <v>1066.9000000000001</v>
      </c>
      <c r="AK26" s="89">
        <v>1094.4000000000001</v>
      </c>
      <c r="AL26" s="89">
        <v>1102.5</v>
      </c>
      <c r="AM26" s="44">
        <v>1115.8</v>
      </c>
    </row>
    <row r="27" spans="1:39" ht="17.100000000000001" customHeight="1" x14ac:dyDescent="0.25">
      <c r="A27" s="212">
        <f t="shared" si="0"/>
        <v>22</v>
      </c>
      <c r="B27" s="307" t="s">
        <v>88</v>
      </c>
      <c r="C27" s="89">
        <v>832.4</v>
      </c>
      <c r="D27" s="89">
        <v>856.6</v>
      </c>
      <c r="E27" s="89">
        <v>852.9</v>
      </c>
      <c r="F27" s="89">
        <v>871.1</v>
      </c>
      <c r="G27" s="43">
        <v>893.3</v>
      </c>
      <c r="H27" s="89">
        <v>913</v>
      </c>
      <c r="I27" s="89">
        <v>923.5</v>
      </c>
      <c r="J27" s="89">
        <v>969</v>
      </c>
      <c r="K27" s="89">
        <v>998.8</v>
      </c>
      <c r="L27" s="89">
        <v>1057.4000000000001</v>
      </c>
      <c r="M27" s="89">
        <v>1106.5</v>
      </c>
      <c r="N27" s="45">
        <v>917.3</v>
      </c>
      <c r="O27" s="89">
        <v>909</v>
      </c>
      <c r="P27" s="89">
        <v>906.8</v>
      </c>
      <c r="Q27" s="89">
        <v>919</v>
      </c>
      <c r="R27" s="89">
        <v>910.6</v>
      </c>
      <c r="S27" s="89">
        <v>915.1</v>
      </c>
      <c r="T27" s="89">
        <v>927.5</v>
      </c>
      <c r="U27" s="89">
        <v>940.8</v>
      </c>
      <c r="V27" s="89">
        <v>947.8</v>
      </c>
      <c r="W27" s="89">
        <v>960.9</v>
      </c>
      <c r="X27" s="89">
        <v>978.6</v>
      </c>
      <c r="Y27" s="89">
        <v>988.8</v>
      </c>
      <c r="Z27" s="89">
        <v>986.8</v>
      </c>
      <c r="AA27" s="89">
        <v>995</v>
      </c>
      <c r="AB27" s="89">
        <v>1003.5</v>
      </c>
      <c r="AC27" s="89">
        <v>1009.9</v>
      </c>
      <c r="AD27" s="89">
        <v>1035.2</v>
      </c>
      <c r="AE27" s="89">
        <v>1048.7</v>
      </c>
      <c r="AF27" s="89">
        <v>1065.4000000000001</v>
      </c>
      <c r="AG27" s="89">
        <v>1080.3</v>
      </c>
      <c r="AH27" s="89">
        <v>1092.4000000000001</v>
      </c>
      <c r="AI27" s="89">
        <v>1104.5999999999999</v>
      </c>
      <c r="AJ27" s="89">
        <v>1104.5999999999999</v>
      </c>
      <c r="AK27" s="89">
        <v>1124.3</v>
      </c>
      <c r="AL27" s="89">
        <v>1130.0999999999999</v>
      </c>
      <c r="AM27" s="44">
        <v>1140</v>
      </c>
    </row>
    <row r="28" spans="1:39" ht="30" x14ac:dyDescent="0.25">
      <c r="A28" s="247">
        <f t="shared" si="0"/>
        <v>23</v>
      </c>
      <c r="B28" s="306" t="s">
        <v>260</v>
      </c>
      <c r="C28" s="89">
        <v>248.8</v>
      </c>
      <c r="D28" s="89">
        <v>287.3</v>
      </c>
      <c r="E28" s="89">
        <v>289.2</v>
      </c>
      <c r="F28" s="89">
        <v>294.39999999999998</v>
      </c>
      <c r="G28" s="43">
        <v>311.89999999999998</v>
      </c>
      <c r="H28" s="89">
        <v>341.5</v>
      </c>
      <c r="I28" s="89">
        <v>352.6</v>
      </c>
      <c r="J28" s="89">
        <v>366.2</v>
      </c>
      <c r="K28" s="89">
        <v>367.1</v>
      </c>
      <c r="L28" s="89">
        <v>392.2</v>
      </c>
      <c r="M28" s="89">
        <v>403.4</v>
      </c>
      <c r="N28" s="45">
        <v>325.3</v>
      </c>
      <c r="O28" s="89">
        <v>340.6</v>
      </c>
      <c r="P28" s="89">
        <v>342.3</v>
      </c>
      <c r="Q28" s="89">
        <v>358</v>
      </c>
      <c r="R28" s="89">
        <v>346.1</v>
      </c>
      <c r="S28" s="89">
        <v>353</v>
      </c>
      <c r="T28" s="89">
        <v>355.7</v>
      </c>
      <c r="U28" s="89">
        <v>355.6</v>
      </c>
      <c r="V28" s="89">
        <v>360.1</v>
      </c>
      <c r="W28" s="89">
        <v>367.2</v>
      </c>
      <c r="X28" s="89">
        <v>369.8</v>
      </c>
      <c r="Y28" s="89">
        <v>367.9</v>
      </c>
      <c r="Z28" s="89">
        <v>358.7</v>
      </c>
      <c r="AA28" s="89">
        <v>360</v>
      </c>
      <c r="AB28" s="89">
        <v>369.7</v>
      </c>
      <c r="AC28" s="89">
        <v>379.8</v>
      </c>
      <c r="AD28" s="89">
        <v>381.9</v>
      </c>
      <c r="AE28" s="89">
        <v>383.3</v>
      </c>
      <c r="AF28" s="89">
        <v>401.2</v>
      </c>
      <c r="AG28" s="89">
        <v>402.3</v>
      </c>
      <c r="AH28" s="89">
        <v>403.3</v>
      </c>
      <c r="AI28" s="89">
        <v>405.7</v>
      </c>
      <c r="AJ28" s="89">
        <v>401.2</v>
      </c>
      <c r="AK28" s="89">
        <v>403.4</v>
      </c>
      <c r="AL28" s="89">
        <v>419.4</v>
      </c>
      <c r="AM28" s="44">
        <v>428.7</v>
      </c>
    </row>
    <row r="29" spans="1:39" ht="15" x14ac:dyDescent="0.25">
      <c r="A29" s="212">
        <f t="shared" si="0"/>
        <v>24</v>
      </c>
      <c r="B29" s="307" t="s">
        <v>89</v>
      </c>
      <c r="C29" s="89">
        <v>983.1</v>
      </c>
      <c r="D29" s="89">
        <v>1047.4000000000001</v>
      </c>
      <c r="E29" s="89">
        <v>1088.3</v>
      </c>
      <c r="F29" s="89">
        <v>1128.5999999999999</v>
      </c>
      <c r="G29" s="43">
        <v>1173.5</v>
      </c>
      <c r="H29" s="89">
        <v>1236.5</v>
      </c>
      <c r="I29" s="89">
        <v>1271.7</v>
      </c>
      <c r="J29" s="89">
        <v>1322.3</v>
      </c>
      <c r="K29" s="89">
        <v>1372.8</v>
      </c>
      <c r="L29" s="89">
        <v>1452</v>
      </c>
      <c r="M29" s="89">
        <v>1511.5</v>
      </c>
      <c r="N29" s="45">
        <v>1219.9000000000001</v>
      </c>
      <c r="O29" s="89">
        <v>1224.4000000000001</v>
      </c>
      <c r="P29" s="89">
        <v>1246</v>
      </c>
      <c r="Q29" s="89">
        <v>1255.7</v>
      </c>
      <c r="R29" s="89">
        <v>1253.5</v>
      </c>
      <c r="S29" s="89">
        <v>1267.2</v>
      </c>
      <c r="T29" s="89">
        <v>1274.0999999999999</v>
      </c>
      <c r="U29" s="89">
        <v>1292</v>
      </c>
      <c r="V29" s="89">
        <v>1285.5999999999999</v>
      </c>
      <c r="W29" s="89">
        <v>1314.3</v>
      </c>
      <c r="X29" s="89">
        <v>1335.8</v>
      </c>
      <c r="Y29" s="89">
        <v>1353.5</v>
      </c>
      <c r="Z29" s="89">
        <v>1359.8</v>
      </c>
      <c r="AA29" s="89">
        <v>1365.5</v>
      </c>
      <c r="AB29" s="89">
        <v>1374.5</v>
      </c>
      <c r="AC29" s="89">
        <v>1391.4</v>
      </c>
      <c r="AD29" s="89">
        <v>1413</v>
      </c>
      <c r="AE29" s="89">
        <v>1442.2</v>
      </c>
      <c r="AF29" s="89">
        <v>1464.9</v>
      </c>
      <c r="AG29" s="89">
        <v>1487.8</v>
      </c>
      <c r="AH29" s="89">
        <v>1499.6</v>
      </c>
      <c r="AI29" s="89">
        <v>1499.4</v>
      </c>
      <c r="AJ29" s="89">
        <v>1517</v>
      </c>
      <c r="AK29" s="89">
        <v>1530</v>
      </c>
      <c r="AL29" s="89">
        <v>1544.6</v>
      </c>
      <c r="AM29" s="44">
        <v>1562.1</v>
      </c>
    </row>
    <row r="30" spans="1:39" ht="30" x14ac:dyDescent="0.25">
      <c r="A30" s="247">
        <f t="shared" si="0"/>
        <v>25</v>
      </c>
      <c r="B30" s="307" t="s">
        <v>261</v>
      </c>
      <c r="C30" s="89">
        <v>734.4</v>
      </c>
      <c r="D30" s="89">
        <v>760.1</v>
      </c>
      <c r="E30" s="89">
        <v>799.1</v>
      </c>
      <c r="F30" s="89">
        <v>834.2</v>
      </c>
      <c r="G30" s="43">
        <v>861.7</v>
      </c>
      <c r="H30" s="89">
        <v>895</v>
      </c>
      <c r="I30" s="89">
        <v>919.1</v>
      </c>
      <c r="J30" s="89">
        <v>956.1</v>
      </c>
      <c r="K30" s="89">
        <v>1005.7</v>
      </c>
      <c r="L30" s="89">
        <v>1059.8</v>
      </c>
      <c r="M30" s="89">
        <v>1108.0999999999999</v>
      </c>
      <c r="N30" s="45">
        <v>894.6</v>
      </c>
      <c r="O30" s="89">
        <v>883.8</v>
      </c>
      <c r="P30" s="89">
        <v>903.7</v>
      </c>
      <c r="Q30" s="89">
        <v>897.8</v>
      </c>
      <c r="R30" s="89">
        <v>907.5</v>
      </c>
      <c r="S30" s="89">
        <v>914.2</v>
      </c>
      <c r="T30" s="89">
        <v>918.4</v>
      </c>
      <c r="U30" s="89">
        <v>936.4</v>
      </c>
      <c r="V30" s="89">
        <v>925.5</v>
      </c>
      <c r="W30" s="89">
        <v>947.1</v>
      </c>
      <c r="X30" s="89">
        <v>966</v>
      </c>
      <c r="Y30" s="89">
        <v>985.7</v>
      </c>
      <c r="Z30" s="89">
        <v>1001.1</v>
      </c>
      <c r="AA30" s="89">
        <v>1005.4</v>
      </c>
      <c r="AB30" s="89">
        <v>1004.8</v>
      </c>
      <c r="AC30" s="89">
        <v>1011.6</v>
      </c>
      <c r="AD30" s="89">
        <v>1031.0999999999999</v>
      </c>
      <c r="AE30" s="89">
        <v>1058.9000000000001</v>
      </c>
      <c r="AF30" s="89">
        <v>1063.7</v>
      </c>
      <c r="AG30" s="89">
        <v>1085.5</v>
      </c>
      <c r="AH30" s="89">
        <v>1096.3</v>
      </c>
      <c r="AI30" s="89">
        <v>1093.7</v>
      </c>
      <c r="AJ30" s="89">
        <v>1115.8</v>
      </c>
      <c r="AK30" s="89">
        <v>1126.5999999999999</v>
      </c>
      <c r="AL30" s="89">
        <v>1125.2</v>
      </c>
      <c r="AM30" s="44">
        <v>1133.4000000000001</v>
      </c>
    </row>
    <row r="31" spans="1:39" ht="15" x14ac:dyDescent="0.25">
      <c r="A31" s="212">
        <f t="shared" si="0"/>
        <v>26</v>
      </c>
      <c r="B31" s="309" t="s">
        <v>156</v>
      </c>
      <c r="C31" s="87">
        <v>2673</v>
      </c>
      <c r="D31" s="87">
        <v>2477.6</v>
      </c>
      <c r="E31" s="87">
        <v>1929.7</v>
      </c>
      <c r="F31" s="87">
        <v>2165.5</v>
      </c>
      <c r="G31" s="126">
        <v>2332.6</v>
      </c>
      <c r="H31" s="87">
        <v>2621.8</v>
      </c>
      <c r="I31" s="87">
        <v>2826</v>
      </c>
      <c r="J31" s="87">
        <v>3038.9</v>
      </c>
      <c r="K31" s="87">
        <v>3212</v>
      </c>
      <c r="L31" s="87">
        <v>3169.9</v>
      </c>
      <c r="M31" s="87">
        <v>3368</v>
      </c>
      <c r="N31" s="112">
        <v>2567.8000000000002</v>
      </c>
      <c r="O31" s="87">
        <v>2636.9</v>
      </c>
      <c r="P31" s="87">
        <v>2644.1</v>
      </c>
      <c r="Q31" s="87">
        <v>2638.3</v>
      </c>
      <c r="R31" s="87">
        <v>2738.2</v>
      </c>
      <c r="S31" s="87">
        <v>2775.3</v>
      </c>
      <c r="T31" s="87">
        <v>2880</v>
      </c>
      <c r="U31" s="87">
        <v>2910.5</v>
      </c>
      <c r="V31" s="87">
        <v>2901.6</v>
      </c>
      <c r="W31" s="87">
        <v>3028.8</v>
      </c>
      <c r="X31" s="87">
        <v>3099</v>
      </c>
      <c r="Y31" s="87">
        <v>3126.3</v>
      </c>
      <c r="Z31" s="87">
        <v>3216.8</v>
      </c>
      <c r="AA31" s="87">
        <v>3225.9</v>
      </c>
      <c r="AB31" s="87">
        <v>3229.6</v>
      </c>
      <c r="AC31" s="87">
        <v>3175.5</v>
      </c>
      <c r="AD31" s="87">
        <v>3142.1</v>
      </c>
      <c r="AE31" s="87">
        <v>3152.2</v>
      </c>
      <c r="AF31" s="87">
        <v>3157.7</v>
      </c>
      <c r="AG31" s="87">
        <v>3227.6</v>
      </c>
      <c r="AH31" s="87">
        <v>3278.6</v>
      </c>
      <c r="AI31" s="87">
        <v>3337.9</v>
      </c>
      <c r="AJ31" s="87">
        <v>3413.9</v>
      </c>
      <c r="AK31" s="87">
        <v>3441.4</v>
      </c>
      <c r="AL31" s="87">
        <v>3543.8</v>
      </c>
      <c r="AM31" s="144">
        <v>3575.9</v>
      </c>
    </row>
    <row r="32" spans="1:39" ht="13.9" customHeight="1" x14ac:dyDescent="0.25">
      <c r="A32" s="212">
        <f t="shared" si="0"/>
        <v>27</v>
      </c>
      <c r="B32" s="310" t="s">
        <v>27</v>
      </c>
      <c r="C32" s="87">
        <v>2639.1</v>
      </c>
      <c r="D32" s="87">
        <v>2506.9</v>
      </c>
      <c r="E32" s="87">
        <v>2080.4</v>
      </c>
      <c r="F32" s="87">
        <v>2111.6</v>
      </c>
      <c r="G32" s="126">
        <v>2286.3000000000002</v>
      </c>
      <c r="H32" s="87">
        <v>2550.5</v>
      </c>
      <c r="I32" s="87">
        <v>2721.5</v>
      </c>
      <c r="J32" s="87">
        <v>2954.4</v>
      </c>
      <c r="K32" s="87">
        <v>3083.2</v>
      </c>
      <c r="L32" s="87">
        <v>3140.9</v>
      </c>
      <c r="M32" s="87">
        <v>3342.5</v>
      </c>
      <c r="N32" s="112">
        <v>2487.5</v>
      </c>
      <c r="O32" s="87">
        <v>2545.5</v>
      </c>
      <c r="P32" s="87">
        <v>2559.6999999999998</v>
      </c>
      <c r="Q32" s="87">
        <v>2609.5</v>
      </c>
      <c r="R32" s="87">
        <v>2656</v>
      </c>
      <c r="S32" s="87">
        <v>2687.5</v>
      </c>
      <c r="T32" s="87">
        <v>2743.8</v>
      </c>
      <c r="U32" s="87">
        <v>2798.7</v>
      </c>
      <c r="V32" s="87">
        <v>2845.5</v>
      </c>
      <c r="W32" s="87">
        <v>2926.7</v>
      </c>
      <c r="X32" s="87">
        <v>3002.9</v>
      </c>
      <c r="Y32" s="87">
        <v>3042.7</v>
      </c>
      <c r="Z32" s="87">
        <v>3052.1</v>
      </c>
      <c r="AA32" s="87">
        <v>3081.7</v>
      </c>
      <c r="AB32" s="87">
        <v>3109.3</v>
      </c>
      <c r="AC32" s="87">
        <v>3089.9</v>
      </c>
      <c r="AD32" s="87">
        <v>3094.1</v>
      </c>
      <c r="AE32" s="87">
        <v>3127.1</v>
      </c>
      <c r="AF32" s="87">
        <v>3157.2</v>
      </c>
      <c r="AG32" s="87">
        <v>3185.4</v>
      </c>
      <c r="AH32" s="87">
        <v>3270.6</v>
      </c>
      <c r="AI32" s="87">
        <v>3320.8</v>
      </c>
      <c r="AJ32" s="87">
        <v>3358.5</v>
      </c>
      <c r="AK32" s="87">
        <v>3420</v>
      </c>
      <c r="AL32" s="87">
        <v>3507.4</v>
      </c>
      <c r="AM32" s="144">
        <v>3581.9</v>
      </c>
    </row>
    <row r="33" spans="1:39" ht="15" x14ac:dyDescent="0.25">
      <c r="A33" s="212">
        <f t="shared" si="0"/>
        <v>28</v>
      </c>
      <c r="B33" s="306" t="s">
        <v>28</v>
      </c>
      <c r="C33" s="89">
        <v>1948.6</v>
      </c>
      <c r="D33" s="89">
        <v>1990.9</v>
      </c>
      <c r="E33" s="89">
        <v>1690.4</v>
      </c>
      <c r="F33" s="89">
        <v>1735</v>
      </c>
      <c r="G33" s="43">
        <v>1907.5</v>
      </c>
      <c r="H33" s="89">
        <v>2118.5</v>
      </c>
      <c r="I33" s="89">
        <v>2211.5</v>
      </c>
      <c r="J33" s="89">
        <v>2394.3000000000002</v>
      </c>
      <c r="K33" s="89">
        <v>2449.6999999999998</v>
      </c>
      <c r="L33" s="89">
        <v>2442.1</v>
      </c>
      <c r="M33" s="89">
        <v>2587.9</v>
      </c>
      <c r="N33" s="45">
        <v>2073.4</v>
      </c>
      <c r="O33" s="89">
        <v>2126.1999999999998</v>
      </c>
      <c r="P33" s="89">
        <v>2126</v>
      </c>
      <c r="Q33" s="89">
        <v>2148.6</v>
      </c>
      <c r="R33" s="89">
        <v>2170.9</v>
      </c>
      <c r="S33" s="89">
        <v>2180.3000000000002</v>
      </c>
      <c r="T33" s="89">
        <v>2220.6999999999998</v>
      </c>
      <c r="U33" s="89">
        <v>2274</v>
      </c>
      <c r="V33" s="89">
        <v>2314.5</v>
      </c>
      <c r="W33" s="89">
        <v>2376.1999999999998</v>
      </c>
      <c r="X33" s="89">
        <v>2434</v>
      </c>
      <c r="Y33" s="89">
        <v>2452.6</v>
      </c>
      <c r="Z33" s="89">
        <v>2447.5</v>
      </c>
      <c r="AA33" s="89">
        <v>2458</v>
      </c>
      <c r="AB33" s="89">
        <v>2463</v>
      </c>
      <c r="AC33" s="89">
        <v>2430.3000000000002</v>
      </c>
      <c r="AD33" s="89">
        <v>2409.8000000000002</v>
      </c>
      <c r="AE33" s="89">
        <v>2435.6</v>
      </c>
      <c r="AF33" s="89">
        <v>2458.4</v>
      </c>
      <c r="AG33" s="89">
        <v>2464.6999999999998</v>
      </c>
      <c r="AH33" s="89">
        <v>2525.1999999999998</v>
      </c>
      <c r="AI33" s="89">
        <v>2576.6999999999998</v>
      </c>
      <c r="AJ33" s="89">
        <v>2607</v>
      </c>
      <c r="AK33" s="89">
        <v>2642.6</v>
      </c>
      <c r="AL33" s="89">
        <v>2720.3</v>
      </c>
      <c r="AM33" s="44">
        <v>2782.5</v>
      </c>
    </row>
    <row r="34" spans="1:39" ht="15" x14ac:dyDescent="0.25">
      <c r="A34" s="212">
        <f t="shared" si="0"/>
        <v>29</v>
      </c>
      <c r="B34" s="307" t="s">
        <v>29</v>
      </c>
      <c r="C34" s="89">
        <v>510.3</v>
      </c>
      <c r="D34" s="89">
        <v>571.1</v>
      </c>
      <c r="E34" s="89">
        <v>455.8</v>
      </c>
      <c r="F34" s="89">
        <v>379.8</v>
      </c>
      <c r="G34" s="43">
        <v>404.5</v>
      </c>
      <c r="H34" s="89">
        <v>479.4</v>
      </c>
      <c r="I34" s="89">
        <v>492.5</v>
      </c>
      <c r="J34" s="89">
        <v>577.1</v>
      </c>
      <c r="K34" s="89">
        <v>572.20000000000005</v>
      </c>
      <c r="L34" s="89">
        <v>545.70000000000005</v>
      </c>
      <c r="M34" s="89">
        <v>585.4</v>
      </c>
      <c r="N34" s="45">
        <v>470.1</v>
      </c>
      <c r="O34" s="89">
        <v>488.1</v>
      </c>
      <c r="P34" s="89">
        <v>484.7</v>
      </c>
      <c r="Q34" s="89">
        <v>474.9</v>
      </c>
      <c r="R34" s="89">
        <v>463</v>
      </c>
      <c r="S34" s="89">
        <v>480</v>
      </c>
      <c r="T34" s="89">
        <v>507.5</v>
      </c>
      <c r="U34" s="89">
        <v>519.5</v>
      </c>
      <c r="V34" s="89">
        <v>546.70000000000005</v>
      </c>
      <c r="W34" s="89">
        <v>574.1</v>
      </c>
      <c r="X34" s="89">
        <v>585.20000000000005</v>
      </c>
      <c r="Y34" s="89">
        <v>602.29999999999995</v>
      </c>
      <c r="Z34" s="89">
        <v>589</v>
      </c>
      <c r="AA34" s="89">
        <v>589.9</v>
      </c>
      <c r="AB34" s="89">
        <v>570.9</v>
      </c>
      <c r="AC34" s="89">
        <v>539</v>
      </c>
      <c r="AD34" s="89">
        <v>531.20000000000005</v>
      </c>
      <c r="AE34" s="89">
        <v>539.70000000000005</v>
      </c>
      <c r="AF34" s="89">
        <v>555.1</v>
      </c>
      <c r="AG34" s="89">
        <v>556.70000000000005</v>
      </c>
      <c r="AH34" s="89">
        <v>577.5</v>
      </c>
      <c r="AI34" s="89">
        <v>588.29999999999995</v>
      </c>
      <c r="AJ34" s="89">
        <v>585.29999999999995</v>
      </c>
      <c r="AK34" s="89">
        <v>590.6</v>
      </c>
      <c r="AL34" s="89">
        <v>614.9</v>
      </c>
      <c r="AM34" s="44">
        <v>641.5</v>
      </c>
    </row>
    <row r="35" spans="1:39" ht="17.100000000000001" customHeight="1" x14ac:dyDescent="0.25">
      <c r="A35" s="212">
        <f t="shared" si="0"/>
        <v>30</v>
      </c>
      <c r="B35" s="307" t="s">
        <v>30</v>
      </c>
      <c r="C35" s="89">
        <v>893.4</v>
      </c>
      <c r="D35" s="89">
        <v>845.4</v>
      </c>
      <c r="E35" s="89">
        <v>670.3</v>
      </c>
      <c r="F35" s="89">
        <v>777</v>
      </c>
      <c r="G35" s="43">
        <v>881.3</v>
      </c>
      <c r="H35" s="89">
        <v>983.4</v>
      </c>
      <c r="I35" s="89">
        <v>1027</v>
      </c>
      <c r="J35" s="89">
        <v>1090.8</v>
      </c>
      <c r="K35" s="89">
        <v>1118.3</v>
      </c>
      <c r="L35" s="89">
        <v>1090.9000000000001</v>
      </c>
      <c r="M35" s="89">
        <v>1150.4000000000001</v>
      </c>
      <c r="N35" s="45">
        <v>957.8</v>
      </c>
      <c r="O35" s="89">
        <v>984.4</v>
      </c>
      <c r="P35" s="89">
        <v>984.3</v>
      </c>
      <c r="Q35" s="89">
        <v>1007.1</v>
      </c>
      <c r="R35" s="89">
        <v>1022.8</v>
      </c>
      <c r="S35" s="89">
        <v>1018</v>
      </c>
      <c r="T35" s="89">
        <v>1016.5</v>
      </c>
      <c r="U35" s="89">
        <v>1050.9000000000001</v>
      </c>
      <c r="V35" s="89">
        <v>1057.5</v>
      </c>
      <c r="W35" s="89">
        <v>1082.7</v>
      </c>
      <c r="X35" s="89">
        <v>1119.4000000000001</v>
      </c>
      <c r="Y35" s="89">
        <v>1103.5999999999999</v>
      </c>
      <c r="Z35" s="89">
        <v>1114.9000000000001</v>
      </c>
      <c r="AA35" s="89">
        <v>1114.5999999999999</v>
      </c>
      <c r="AB35" s="89">
        <v>1130.2</v>
      </c>
      <c r="AC35" s="89">
        <v>1113.7</v>
      </c>
      <c r="AD35" s="89">
        <v>1092.8</v>
      </c>
      <c r="AE35" s="89">
        <v>1091.4000000000001</v>
      </c>
      <c r="AF35" s="89">
        <v>1090.2</v>
      </c>
      <c r="AG35" s="89">
        <v>1089.3</v>
      </c>
      <c r="AH35" s="89">
        <v>1112.3</v>
      </c>
      <c r="AI35" s="89">
        <v>1137.4000000000001</v>
      </c>
      <c r="AJ35" s="89">
        <v>1162.8</v>
      </c>
      <c r="AK35" s="89">
        <v>1189.0999999999999</v>
      </c>
      <c r="AL35" s="89">
        <v>1212.5999999999999</v>
      </c>
      <c r="AM35" s="44">
        <v>1227</v>
      </c>
    </row>
    <row r="36" spans="1:39" ht="15" x14ac:dyDescent="0.25">
      <c r="A36" s="212">
        <f t="shared" si="0"/>
        <v>31</v>
      </c>
      <c r="B36" s="308" t="s">
        <v>134</v>
      </c>
      <c r="C36" s="89">
        <v>310.89999999999998</v>
      </c>
      <c r="D36" s="89">
        <v>306.3</v>
      </c>
      <c r="E36" s="89">
        <v>275.60000000000002</v>
      </c>
      <c r="F36" s="89">
        <v>307.5</v>
      </c>
      <c r="G36" s="43">
        <v>313.3</v>
      </c>
      <c r="H36" s="89">
        <v>331.2</v>
      </c>
      <c r="I36" s="89">
        <v>341.7</v>
      </c>
      <c r="J36" s="89">
        <v>345.7</v>
      </c>
      <c r="K36" s="89">
        <v>353.2</v>
      </c>
      <c r="L36" s="89">
        <v>354.3</v>
      </c>
      <c r="M36" s="89">
        <v>381.9</v>
      </c>
      <c r="N36" s="45">
        <v>331</v>
      </c>
      <c r="O36" s="89">
        <v>333.6</v>
      </c>
      <c r="P36" s="89">
        <v>325.89999999999998</v>
      </c>
      <c r="Q36" s="89">
        <v>334.5</v>
      </c>
      <c r="R36" s="89">
        <v>345.2</v>
      </c>
      <c r="S36" s="89">
        <v>339.6</v>
      </c>
      <c r="T36" s="89">
        <v>341</v>
      </c>
      <c r="U36" s="89">
        <v>340.9</v>
      </c>
      <c r="V36" s="89">
        <v>339.9</v>
      </c>
      <c r="W36" s="89">
        <v>348.5</v>
      </c>
      <c r="X36" s="89">
        <v>346.8</v>
      </c>
      <c r="Y36" s="89">
        <v>347.8</v>
      </c>
      <c r="Z36" s="89">
        <v>347.5</v>
      </c>
      <c r="AA36" s="89">
        <v>350.1</v>
      </c>
      <c r="AB36" s="89">
        <v>357.8</v>
      </c>
      <c r="AC36" s="89">
        <v>357.4</v>
      </c>
      <c r="AD36" s="89">
        <v>349</v>
      </c>
      <c r="AE36" s="89">
        <v>353.1</v>
      </c>
      <c r="AF36" s="89">
        <v>356.3</v>
      </c>
      <c r="AG36" s="89">
        <v>358.8</v>
      </c>
      <c r="AH36" s="89">
        <v>368.5</v>
      </c>
      <c r="AI36" s="89">
        <v>379</v>
      </c>
      <c r="AJ36" s="89">
        <v>386.5</v>
      </c>
      <c r="AK36" s="89">
        <v>393.7</v>
      </c>
      <c r="AL36" s="89">
        <v>401.9</v>
      </c>
      <c r="AM36" s="44">
        <v>411.8</v>
      </c>
    </row>
    <row r="37" spans="1:39" ht="15" x14ac:dyDescent="0.25">
      <c r="A37" s="212">
        <f t="shared" si="0"/>
        <v>32</v>
      </c>
      <c r="B37" s="308" t="s">
        <v>135</v>
      </c>
      <c r="C37" s="89">
        <v>194.1</v>
      </c>
      <c r="D37" s="89">
        <v>194.3</v>
      </c>
      <c r="E37" s="89">
        <v>153.69999999999999</v>
      </c>
      <c r="F37" s="89">
        <v>155.19999999999999</v>
      </c>
      <c r="G37" s="43">
        <v>191.5</v>
      </c>
      <c r="H37" s="89">
        <v>211.2</v>
      </c>
      <c r="I37" s="89">
        <v>209.3</v>
      </c>
      <c r="J37" s="89">
        <v>218.9</v>
      </c>
      <c r="K37" s="89">
        <v>218.6</v>
      </c>
      <c r="L37" s="89">
        <v>215</v>
      </c>
      <c r="M37" s="89">
        <v>231.3</v>
      </c>
      <c r="N37" s="45">
        <v>209.3</v>
      </c>
      <c r="O37" s="89">
        <v>214.8</v>
      </c>
      <c r="P37" s="89">
        <v>207.7</v>
      </c>
      <c r="Q37" s="89">
        <v>213.1</v>
      </c>
      <c r="R37" s="89">
        <v>211.4</v>
      </c>
      <c r="S37" s="89">
        <v>208.5</v>
      </c>
      <c r="T37" s="89">
        <v>209.9</v>
      </c>
      <c r="U37" s="89">
        <v>207.2</v>
      </c>
      <c r="V37" s="89">
        <v>212.8</v>
      </c>
      <c r="W37" s="89">
        <v>219.8</v>
      </c>
      <c r="X37" s="89">
        <v>225.2</v>
      </c>
      <c r="Y37" s="89">
        <v>217.7</v>
      </c>
      <c r="Z37" s="89">
        <v>218.4</v>
      </c>
      <c r="AA37" s="89">
        <v>220.5</v>
      </c>
      <c r="AB37" s="89">
        <v>217.4</v>
      </c>
      <c r="AC37" s="89">
        <v>218</v>
      </c>
      <c r="AD37" s="89">
        <v>212.2</v>
      </c>
      <c r="AE37" s="89">
        <v>214.2</v>
      </c>
      <c r="AF37" s="89">
        <v>215.3</v>
      </c>
      <c r="AG37" s="89">
        <v>218.1</v>
      </c>
      <c r="AH37" s="89">
        <v>222.1</v>
      </c>
      <c r="AI37" s="89">
        <v>230.1</v>
      </c>
      <c r="AJ37" s="89">
        <v>234.6</v>
      </c>
      <c r="AK37" s="89">
        <v>238.5</v>
      </c>
      <c r="AL37" s="89">
        <v>243.9</v>
      </c>
      <c r="AM37" s="44">
        <v>242.1</v>
      </c>
    </row>
    <row r="38" spans="1:39" ht="15" x14ac:dyDescent="0.25">
      <c r="A38" s="212">
        <f t="shared" si="0"/>
        <v>33</v>
      </c>
      <c r="B38" s="308" t="s">
        <v>136</v>
      </c>
      <c r="C38" s="89">
        <v>188.8</v>
      </c>
      <c r="D38" s="89">
        <v>148.69999999999999</v>
      </c>
      <c r="E38" s="89">
        <v>74.900000000000006</v>
      </c>
      <c r="F38" s="89">
        <v>135.80000000000001</v>
      </c>
      <c r="G38" s="43">
        <v>177.8</v>
      </c>
      <c r="H38" s="89">
        <v>215.3</v>
      </c>
      <c r="I38" s="89">
        <v>242.5</v>
      </c>
      <c r="J38" s="89">
        <v>272.2</v>
      </c>
      <c r="K38" s="89">
        <v>304.89999999999998</v>
      </c>
      <c r="L38" s="89">
        <v>290.5</v>
      </c>
      <c r="M38" s="89">
        <v>284.3</v>
      </c>
      <c r="N38" s="45">
        <v>204.3</v>
      </c>
      <c r="O38" s="89">
        <v>214.7</v>
      </c>
      <c r="P38" s="89">
        <v>216</v>
      </c>
      <c r="Q38" s="89">
        <v>226.2</v>
      </c>
      <c r="R38" s="89">
        <v>235.1</v>
      </c>
      <c r="S38" s="89">
        <v>240.5</v>
      </c>
      <c r="T38" s="89">
        <v>241.7</v>
      </c>
      <c r="U38" s="89">
        <v>252.5</v>
      </c>
      <c r="V38" s="89">
        <v>257.2</v>
      </c>
      <c r="W38" s="89">
        <v>266.89999999999998</v>
      </c>
      <c r="X38" s="89">
        <v>284.7</v>
      </c>
      <c r="Y38" s="89">
        <v>280</v>
      </c>
      <c r="Z38" s="89">
        <v>299</v>
      </c>
      <c r="AA38" s="89">
        <v>301.89999999999998</v>
      </c>
      <c r="AB38" s="89">
        <v>315.39999999999998</v>
      </c>
      <c r="AC38" s="89">
        <v>303.3</v>
      </c>
      <c r="AD38" s="89">
        <v>298.8</v>
      </c>
      <c r="AE38" s="89">
        <v>295.2</v>
      </c>
      <c r="AF38" s="89">
        <v>287.5</v>
      </c>
      <c r="AG38" s="89">
        <v>280.5</v>
      </c>
      <c r="AH38" s="89">
        <v>282.39999999999998</v>
      </c>
      <c r="AI38" s="89">
        <v>279.39999999999998</v>
      </c>
      <c r="AJ38" s="89">
        <v>285</v>
      </c>
      <c r="AK38" s="89">
        <v>290.39999999999998</v>
      </c>
      <c r="AL38" s="89">
        <v>300.7</v>
      </c>
      <c r="AM38" s="44">
        <v>301.60000000000002</v>
      </c>
    </row>
    <row r="39" spans="1:39" ht="15" x14ac:dyDescent="0.25">
      <c r="A39" s="212">
        <f t="shared" si="0"/>
        <v>34</v>
      </c>
      <c r="B39" s="308" t="s">
        <v>137</v>
      </c>
      <c r="C39" s="89">
        <v>199.6</v>
      </c>
      <c r="D39" s="89">
        <v>196.1</v>
      </c>
      <c r="E39" s="89">
        <v>166.1</v>
      </c>
      <c r="F39" s="89">
        <v>178.5</v>
      </c>
      <c r="G39" s="43">
        <v>198.7</v>
      </c>
      <c r="H39" s="89">
        <v>225.7</v>
      </c>
      <c r="I39" s="89">
        <v>233.6</v>
      </c>
      <c r="J39" s="89">
        <v>254</v>
      </c>
      <c r="K39" s="89">
        <v>241.7</v>
      </c>
      <c r="L39" s="89">
        <v>231.1</v>
      </c>
      <c r="M39" s="89">
        <v>252.9</v>
      </c>
      <c r="N39" s="45">
        <v>213.3</v>
      </c>
      <c r="O39" s="89">
        <v>221.3</v>
      </c>
      <c r="P39" s="89">
        <v>234.7</v>
      </c>
      <c r="Q39" s="89">
        <v>233.4</v>
      </c>
      <c r="R39" s="89">
        <v>231.1</v>
      </c>
      <c r="S39" s="89">
        <v>229.3</v>
      </c>
      <c r="T39" s="89">
        <v>223.9</v>
      </c>
      <c r="U39" s="89">
        <v>250.2</v>
      </c>
      <c r="V39" s="89">
        <v>247.6</v>
      </c>
      <c r="W39" s="89">
        <v>247.6</v>
      </c>
      <c r="X39" s="89">
        <v>262.7</v>
      </c>
      <c r="Y39" s="89">
        <v>258</v>
      </c>
      <c r="Z39" s="89">
        <v>250</v>
      </c>
      <c r="AA39" s="89">
        <v>242.2</v>
      </c>
      <c r="AB39" s="89">
        <v>239.6</v>
      </c>
      <c r="AC39" s="89">
        <v>235</v>
      </c>
      <c r="AD39" s="89">
        <v>232.7</v>
      </c>
      <c r="AE39" s="89">
        <v>228.8</v>
      </c>
      <c r="AF39" s="89">
        <v>231</v>
      </c>
      <c r="AG39" s="89">
        <v>231.9</v>
      </c>
      <c r="AH39" s="89">
        <v>239.2</v>
      </c>
      <c r="AI39" s="89">
        <v>249</v>
      </c>
      <c r="AJ39" s="89">
        <v>256.8</v>
      </c>
      <c r="AK39" s="89">
        <v>266.39999999999998</v>
      </c>
      <c r="AL39" s="89">
        <v>266.10000000000002</v>
      </c>
      <c r="AM39" s="44">
        <v>271.5</v>
      </c>
    </row>
    <row r="40" spans="1:39" ht="15" x14ac:dyDescent="0.25">
      <c r="A40" s="212">
        <f t="shared" si="0"/>
        <v>35</v>
      </c>
      <c r="B40" s="307" t="s">
        <v>31</v>
      </c>
      <c r="C40" s="89">
        <v>544.79999999999995</v>
      </c>
      <c r="D40" s="89">
        <v>574.4</v>
      </c>
      <c r="E40" s="89">
        <v>564.4</v>
      </c>
      <c r="F40" s="89">
        <v>578.20000000000005</v>
      </c>
      <c r="G40" s="43">
        <v>621.70000000000005</v>
      </c>
      <c r="H40" s="89">
        <v>655.7</v>
      </c>
      <c r="I40" s="89">
        <v>691.9</v>
      </c>
      <c r="J40" s="89">
        <v>726.4</v>
      </c>
      <c r="K40" s="89">
        <v>759.2</v>
      </c>
      <c r="L40" s="89">
        <v>805.5</v>
      </c>
      <c r="M40" s="89">
        <v>852</v>
      </c>
      <c r="N40" s="45">
        <v>645.4</v>
      </c>
      <c r="O40" s="89">
        <v>653.70000000000005</v>
      </c>
      <c r="P40" s="89">
        <v>657</v>
      </c>
      <c r="Q40" s="89">
        <v>666.6</v>
      </c>
      <c r="R40" s="89">
        <v>685.1</v>
      </c>
      <c r="S40" s="89">
        <v>682.3</v>
      </c>
      <c r="T40" s="89">
        <v>696.7</v>
      </c>
      <c r="U40" s="89">
        <v>703.6</v>
      </c>
      <c r="V40" s="89">
        <v>710.3</v>
      </c>
      <c r="W40" s="89">
        <v>719.3</v>
      </c>
      <c r="X40" s="89">
        <v>729.4</v>
      </c>
      <c r="Y40" s="89">
        <v>746.7</v>
      </c>
      <c r="Z40" s="89">
        <v>743.6</v>
      </c>
      <c r="AA40" s="89">
        <v>753.4</v>
      </c>
      <c r="AB40" s="89">
        <v>762</v>
      </c>
      <c r="AC40" s="89">
        <v>777.6</v>
      </c>
      <c r="AD40" s="89">
        <v>785.8</v>
      </c>
      <c r="AE40" s="89">
        <v>804.5</v>
      </c>
      <c r="AF40" s="89">
        <v>813.2</v>
      </c>
      <c r="AG40" s="89">
        <v>818.7</v>
      </c>
      <c r="AH40" s="89">
        <v>835.4</v>
      </c>
      <c r="AI40" s="89">
        <v>850.9</v>
      </c>
      <c r="AJ40" s="89">
        <v>858.9</v>
      </c>
      <c r="AK40" s="89">
        <v>862.9</v>
      </c>
      <c r="AL40" s="89">
        <v>892.7</v>
      </c>
      <c r="AM40" s="44">
        <v>914</v>
      </c>
    </row>
    <row r="41" spans="1:39" ht="15" x14ac:dyDescent="0.25">
      <c r="A41" s="212">
        <f t="shared" si="0"/>
        <v>36</v>
      </c>
      <c r="B41" s="308" t="s">
        <v>138</v>
      </c>
      <c r="C41" s="89">
        <v>206.4</v>
      </c>
      <c r="D41" s="89">
        <v>223.8</v>
      </c>
      <c r="E41" s="89">
        <v>226</v>
      </c>
      <c r="F41" s="89">
        <v>226.4</v>
      </c>
      <c r="G41" s="43">
        <v>249.8</v>
      </c>
      <c r="H41" s="89">
        <v>272.10000000000002</v>
      </c>
      <c r="I41" s="89">
        <v>283.7</v>
      </c>
      <c r="J41" s="89">
        <v>297.5</v>
      </c>
      <c r="K41" s="89">
        <v>307.3</v>
      </c>
      <c r="L41" s="89">
        <v>327.5</v>
      </c>
      <c r="M41" s="89">
        <v>352.9</v>
      </c>
      <c r="N41" s="45">
        <v>266</v>
      </c>
      <c r="O41" s="89">
        <v>272.3</v>
      </c>
      <c r="P41" s="89">
        <v>272</v>
      </c>
      <c r="Q41" s="89">
        <v>277.89999999999998</v>
      </c>
      <c r="R41" s="89">
        <v>285.8</v>
      </c>
      <c r="S41" s="89">
        <v>277.60000000000002</v>
      </c>
      <c r="T41" s="89">
        <v>284.5</v>
      </c>
      <c r="U41" s="89">
        <v>286.8</v>
      </c>
      <c r="V41" s="89">
        <v>290.89999999999998</v>
      </c>
      <c r="W41" s="89">
        <v>296</v>
      </c>
      <c r="X41" s="89">
        <v>301.7</v>
      </c>
      <c r="Y41" s="89">
        <v>301.60000000000002</v>
      </c>
      <c r="Z41" s="89">
        <v>304.5</v>
      </c>
      <c r="AA41" s="89">
        <v>305.7</v>
      </c>
      <c r="AB41" s="89">
        <v>307.2</v>
      </c>
      <c r="AC41" s="89">
        <v>311.7</v>
      </c>
      <c r="AD41" s="89">
        <v>319</v>
      </c>
      <c r="AE41" s="89">
        <v>325.5</v>
      </c>
      <c r="AF41" s="89">
        <v>330</v>
      </c>
      <c r="AG41" s="89">
        <v>335.4</v>
      </c>
      <c r="AH41" s="89">
        <v>342.7</v>
      </c>
      <c r="AI41" s="89">
        <v>353.5</v>
      </c>
      <c r="AJ41" s="89">
        <v>359.7</v>
      </c>
      <c r="AK41" s="89">
        <v>355.9</v>
      </c>
      <c r="AL41" s="89">
        <v>370.3</v>
      </c>
      <c r="AM41" s="44">
        <v>376.6</v>
      </c>
    </row>
    <row r="42" spans="1:39" ht="15" x14ac:dyDescent="0.25">
      <c r="A42" s="212">
        <f t="shared" si="0"/>
        <v>37</v>
      </c>
      <c r="B42" s="308" t="s">
        <v>90</v>
      </c>
      <c r="C42" s="89">
        <v>268</v>
      </c>
      <c r="D42" s="89">
        <v>284.2</v>
      </c>
      <c r="E42" s="89">
        <v>274.60000000000002</v>
      </c>
      <c r="F42" s="89">
        <v>282.39999999999998</v>
      </c>
      <c r="G42" s="43">
        <v>303.39999999999998</v>
      </c>
      <c r="H42" s="89">
        <v>313.39999999999998</v>
      </c>
      <c r="I42" s="89">
        <v>337.9</v>
      </c>
      <c r="J42" s="89">
        <v>357.6</v>
      </c>
      <c r="K42" s="89">
        <v>374.8</v>
      </c>
      <c r="L42" s="89">
        <v>398.8</v>
      </c>
      <c r="M42" s="89">
        <v>417.9</v>
      </c>
      <c r="N42" s="45">
        <v>309.5</v>
      </c>
      <c r="O42" s="89">
        <v>311.3</v>
      </c>
      <c r="P42" s="89">
        <v>314.60000000000002</v>
      </c>
      <c r="Q42" s="89">
        <v>318.39999999999998</v>
      </c>
      <c r="R42" s="89">
        <v>329.2</v>
      </c>
      <c r="S42" s="89">
        <v>334.2</v>
      </c>
      <c r="T42" s="89">
        <v>341.7</v>
      </c>
      <c r="U42" s="89">
        <v>346.6</v>
      </c>
      <c r="V42" s="89">
        <v>349.4</v>
      </c>
      <c r="W42" s="89">
        <v>352.8</v>
      </c>
      <c r="X42" s="89">
        <v>356.1</v>
      </c>
      <c r="Y42" s="89">
        <v>372.1</v>
      </c>
      <c r="Z42" s="89">
        <v>364.1</v>
      </c>
      <c r="AA42" s="89">
        <v>370.9</v>
      </c>
      <c r="AB42" s="89">
        <v>376.9</v>
      </c>
      <c r="AC42" s="89">
        <v>387.4</v>
      </c>
      <c r="AD42" s="89">
        <v>388.1</v>
      </c>
      <c r="AE42" s="89">
        <v>400.1</v>
      </c>
      <c r="AF42" s="89">
        <v>403.7</v>
      </c>
      <c r="AG42" s="89">
        <v>403.2</v>
      </c>
      <c r="AH42" s="89">
        <v>412.1</v>
      </c>
      <c r="AI42" s="89">
        <v>416.5</v>
      </c>
      <c r="AJ42" s="89">
        <v>417.8</v>
      </c>
      <c r="AK42" s="89">
        <v>425</v>
      </c>
      <c r="AL42" s="89">
        <v>439.7</v>
      </c>
      <c r="AM42" s="44">
        <v>454</v>
      </c>
    </row>
    <row r="43" spans="1:39" ht="15" x14ac:dyDescent="0.25">
      <c r="A43" s="247">
        <f t="shared" si="0"/>
        <v>38</v>
      </c>
      <c r="B43" s="308" t="s">
        <v>142</v>
      </c>
      <c r="C43" s="89">
        <v>70.400000000000006</v>
      </c>
      <c r="D43" s="89">
        <v>66.400000000000006</v>
      </c>
      <c r="E43" s="89">
        <v>63.7</v>
      </c>
      <c r="F43" s="89">
        <v>69.400000000000006</v>
      </c>
      <c r="G43" s="43">
        <v>68.599999999999994</v>
      </c>
      <c r="H43" s="89">
        <v>70.2</v>
      </c>
      <c r="I43" s="89">
        <v>70.3</v>
      </c>
      <c r="J43" s="89">
        <v>71.3</v>
      </c>
      <c r="K43" s="89">
        <v>77.099999999999994</v>
      </c>
      <c r="L43" s="89">
        <v>79.3</v>
      </c>
      <c r="M43" s="89">
        <v>81.2</v>
      </c>
      <c r="N43" s="45">
        <v>69.900000000000006</v>
      </c>
      <c r="O43" s="89">
        <v>70.099999999999994</v>
      </c>
      <c r="P43" s="89">
        <v>70.3</v>
      </c>
      <c r="Q43" s="89">
        <v>70.400000000000006</v>
      </c>
      <c r="R43" s="89">
        <v>70.2</v>
      </c>
      <c r="S43" s="89">
        <v>70.5</v>
      </c>
      <c r="T43" s="89">
        <v>70.5</v>
      </c>
      <c r="U43" s="89">
        <v>70.2</v>
      </c>
      <c r="V43" s="89">
        <v>70.099999999999994</v>
      </c>
      <c r="W43" s="89">
        <v>70.5</v>
      </c>
      <c r="X43" s="89">
        <v>71.599999999999994</v>
      </c>
      <c r="Y43" s="89">
        <v>73</v>
      </c>
      <c r="Z43" s="89">
        <v>75.099999999999994</v>
      </c>
      <c r="AA43" s="89">
        <v>76.8</v>
      </c>
      <c r="AB43" s="89">
        <v>77.900000000000006</v>
      </c>
      <c r="AC43" s="89">
        <v>78.5</v>
      </c>
      <c r="AD43" s="89">
        <v>78.7</v>
      </c>
      <c r="AE43" s="89">
        <v>78.900000000000006</v>
      </c>
      <c r="AF43" s="89">
        <v>79.5</v>
      </c>
      <c r="AG43" s="89">
        <v>80</v>
      </c>
      <c r="AH43" s="89">
        <v>80.599999999999994</v>
      </c>
      <c r="AI43" s="89">
        <v>80.900000000000006</v>
      </c>
      <c r="AJ43" s="89">
        <v>81.400000000000006</v>
      </c>
      <c r="AK43" s="89">
        <v>82</v>
      </c>
      <c r="AL43" s="89">
        <v>82.7</v>
      </c>
      <c r="AM43" s="44">
        <v>83.5</v>
      </c>
    </row>
    <row r="44" spans="1:39" ht="15" x14ac:dyDescent="0.25">
      <c r="A44" s="212">
        <f t="shared" si="0"/>
        <v>39</v>
      </c>
      <c r="B44" s="306" t="s">
        <v>32</v>
      </c>
      <c r="C44" s="89">
        <v>690.5</v>
      </c>
      <c r="D44" s="89">
        <v>516</v>
      </c>
      <c r="E44" s="89">
        <v>390</v>
      </c>
      <c r="F44" s="89">
        <v>376.6</v>
      </c>
      <c r="G44" s="43">
        <v>378.8</v>
      </c>
      <c r="H44" s="89">
        <v>432</v>
      </c>
      <c r="I44" s="89">
        <v>510</v>
      </c>
      <c r="J44" s="89">
        <v>560.1</v>
      </c>
      <c r="K44" s="89">
        <v>633.6</v>
      </c>
      <c r="L44" s="89">
        <v>698.8</v>
      </c>
      <c r="M44" s="89">
        <v>754.6</v>
      </c>
      <c r="N44" s="45">
        <v>414.1</v>
      </c>
      <c r="O44" s="89">
        <v>419.3</v>
      </c>
      <c r="P44" s="89">
        <v>433.7</v>
      </c>
      <c r="Q44" s="89">
        <v>460.9</v>
      </c>
      <c r="R44" s="89">
        <v>485.1</v>
      </c>
      <c r="S44" s="89">
        <v>507.2</v>
      </c>
      <c r="T44" s="89">
        <v>523.1</v>
      </c>
      <c r="U44" s="89">
        <v>524.6</v>
      </c>
      <c r="V44" s="89">
        <v>531</v>
      </c>
      <c r="W44" s="89">
        <v>550.5</v>
      </c>
      <c r="X44" s="89">
        <v>568.9</v>
      </c>
      <c r="Y44" s="89">
        <v>590.1</v>
      </c>
      <c r="Z44" s="89">
        <v>604.6</v>
      </c>
      <c r="AA44" s="89">
        <v>623.70000000000005</v>
      </c>
      <c r="AB44" s="89">
        <v>646.29999999999995</v>
      </c>
      <c r="AC44" s="89">
        <v>659.6</v>
      </c>
      <c r="AD44" s="89">
        <v>684.2</v>
      </c>
      <c r="AE44" s="89">
        <v>691.5</v>
      </c>
      <c r="AF44" s="89">
        <v>698.8</v>
      </c>
      <c r="AG44" s="89">
        <v>720.8</v>
      </c>
      <c r="AH44" s="89">
        <v>745.5</v>
      </c>
      <c r="AI44" s="89">
        <v>744.1</v>
      </c>
      <c r="AJ44" s="89">
        <v>751.5</v>
      </c>
      <c r="AK44" s="89">
        <v>777.4</v>
      </c>
      <c r="AL44" s="89">
        <v>787.2</v>
      </c>
      <c r="AM44" s="44">
        <v>799.4</v>
      </c>
    </row>
    <row r="45" spans="1:39" ht="15" x14ac:dyDescent="0.25">
      <c r="A45" s="212">
        <f t="shared" si="0"/>
        <v>40</v>
      </c>
      <c r="B45" s="310" t="s">
        <v>157</v>
      </c>
      <c r="C45" s="87">
        <v>34</v>
      </c>
      <c r="D45" s="87">
        <v>-29.2</v>
      </c>
      <c r="E45" s="87">
        <v>-150.80000000000001</v>
      </c>
      <c r="F45" s="87">
        <v>53.9</v>
      </c>
      <c r="G45" s="126">
        <v>46.3</v>
      </c>
      <c r="H45" s="87">
        <v>71.2</v>
      </c>
      <c r="I45" s="87">
        <v>104.5</v>
      </c>
      <c r="J45" s="87">
        <v>84.5</v>
      </c>
      <c r="K45" s="87">
        <v>128.69999999999999</v>
      </c>
      <c r="L45" s="87">
        <v>28.9</v>
      </c>
      <c r="M45" s="87">
        <v>25.5</v>
      </c>
      <c r="N45" s="112">
        <v>80.3</v>
      </c>
      <c r="O45" s="87">
        <v>91.4</v>
      </c>
      <c r="P45" s="87">
        <v>84.4</v>
      </c>
      <c r="Q45" s="87">
        <v>28.7</v>
      </c>
      <c r="R45" s="87">
        <v>82.3</v>
      </c>
      <c r="S45" s="87">
        <v>87.8</v>
      </c>
      <c r="T45" s="87">
        <v>136.19999999999999</v>
      </c>
      <c r="U45" s="87">
        <v>111.9</v>
      </c>
      <c r="V45" s="87">
        <v>56.1</v>
      </c>
      <c r="W45" s="87">
        <v>102.1</v>
      </c>
      <c r="X45" s="87">
        <v>96.1</v>
      </c>
      <c r="Y45" s="87">
        <v>83.7</v>
      </c>
      <c r="Z45" s="87">
        <v>164.7</v>
      </c>
      <c r="AA45" s="87">
        <v>144.30000000000001</v>
      </c>
      <c r="AB45" s="87">
        <v>120.3</v>
      </c>
      <c r="AC45" s="87">
        <v>85.6</v>
      </c>
      <c r="AD45" s="87">
        <v>48</v>
      </c>
      <c r="AE45" s="87">
        <v>25.1</v>
      </c>
      <c r="AF45" s="87">
        <v>0.5</v>
      </c>
      <c r="AG45" s="87">
        <v>42.1</v>
      </c>
      <c r="AH45" s="87">
        <v>8</v>
      </c>
      <c r="AI45" s="87">
        <v>17.100000000000001</v>
      </c>
      <c r="AJ45" s="87">
        <v>55.4</v>
      </c>
      <c r="AK45" s="87">
        <v>21.5</v>
      </c>
      <c r="AL45" s="87">
        <v>36.299999999999997</v>
      </c>
      <c r="AM45" s="144">
        <v>-6</v>
      </c>
    </row>
    <row r="46" spans="1:39" ht="15" x14ac:dyDescent="0.25">
      <c r="A46" s="212">
        <f t="shared" si="0"/>
        <v>41</v>
      </c>
      <c r="B46" s="306" t="s">
        <v>65</v>
      </c>
      <c r="C46" s="89">
        <v>0.6</v>
      </c>
      <c r="D46" s="89">
        <v>-0.5</v>
      </c>
      <c r="E46" s="89">
        <v>-6.7</v>
      </c>
      <c r="F46" s="89">
        <v>-12.2</v>
      </c>
      <c r="G46" s="43">
        <v>-2.1</v>
      </c>
      <c r="H46" s="89">
        <v>-18.7</v>
      </c>
      <c r="I46" s="89">
        <v>11.7</v>
      </c>
      <c r="J46" s="89">
        <v>-3.2</v>
      </c>
      <c r="K46" s="89">
        <v>1.6</v>
      </c>
      <c r="L46" s="89">
        <v>-5</v>
      </c>
      <c r="M46" s="89">
        <v>-5</v>
      </c>
      <c r="N46" s="45">
        <v>-6.4</v>
      </c>
      <c r="O46" s="89">
        <v>-15.4</v>
      </c>
      <c r="P46" s="89">
        <v>-29.9</v>
      </c>
      <c r="Q46" s="89">
        <v>-23.1</v>
      </c>
      <c r="R46" s="89">
        <v>2.4</v>
      </c>
      <c r="S46" s="89">
        <v>15</v>
      </c>
      <c r="T46" s="89">
        <v>17.399999999999999</v>
      </c>
      <c r="U46" s="89">
        <v>11.9</v>
      </c>
      <c r="V46" s="89">
        <v>-6.2</v>
      </c>
      <c r="W46" s="89">
        <v>-1.9</v>
      </c>
      <c r="X46" s="89">
        <v>-1.3</v>
      </c>
      <c r="Y46" s="89">
        <v>-3.6</v>
      </c>
      <c r="Z46" s="89">
        <v>5</v>
      </c>
      <c r="AA46" s="89">
        <v>1.3</v>
      </c>
      <c r="AB46" s="89">
        <v>0</v>
      </c>
      <c r="AC46" s="89">
        <v>0</v>
      </c>
      <c r="AD46" s="89">
        <v>-10.199999999999999</v>
      </c>
      <c r="AE46" s="89">
        <v>-1.9</v>
      </c>
      <c r="AF46" s="89">
        <v>-1.1000000000000001</v>
      </c>
      <c r="AG46" s="89">
        <v>-6.6</v>
      </c>
      <c r="AH46" s="89">
        <v>-6.8</v>
      </c>
      <c r="AI46" s="89">
        <v>-5.4</v>
      </c>
      <c r="AJ46" s="89">
        <v>-3.6</v>
      </c>
      <c r="AK46" s="89">
        <v>-4.2</v>
      </c>
      <c r="AL46" s="89">
        <v>-1.9</v>
      </c>
      <c r="AM46" s="44">
        <v>-2.1</v>
      </c>
    </row>
    <row r="47" spans="1:39" ht="15" x14ac:dyDescent="0.25">
      <c r="A47" s="212">
        <f t="shared" si="0"/>
        <v>42</v>
      </c>
      <c r="B47" s="306" t="s">
        <v>66</v>
      </c>
      <c r="C47" s="89">
        <v>33.299999999999997</v>
      </c>
      <c r="D47" s="89">
        <v>-28.7</v>
      </c>
      <c r="E47" s="89">
        <v>-144.1</v>
      </c>
      <c r="F47" s="89">
        <v>66.099999999999994</v>
      </c>
      <c r="G47" s="43">
        <v>48.3</v>
      </c>
      <c r="H47" s="89">
        <v>89.9</v>
      </c>
      <c r="I47" s="89">
        <v>92.8</v>
      </c>
      <c r="J47" s="89">
        <v>87.7</v>
      </c>
      <c r="K47" s="89">
        <v>127.1</v>
      </c>
      <c r="L47" s="89">
        <v>33.9</v>
      </c>
      <c r="M47" s="89">
        <v>30.5</v>
      </c>
      <c r="N47" s="45">
        <v>86.7</v>
      </c>
      <c r="O47" s="89">
        <v>106.8</v>
      </c>
      <c r="P47" s="89">
        <v>114.3</v>
      </c>
      <c r="Q47" s="89">
        <v>51.8</v>
      </c>
      <c r="R47" s="89">
        <v>79.900000000000006</v>
      </c>
      <c r="S47" s="89">
        <v>72.7</v>
      </c>
      <c r="T47" s="89">
        <v>118.8</v>
      </c>
      <c r="U47" s="89">
        <v>100</v>
      </c>
      <c r="V47" s="89">
        <v>62.3</v>
      </c>
      <c r="W47" s="89">
        <v>104</v>
      </c>
      <c r="X47" s="89">
        <v>97.3</v>
      </c>
      <c r="Y47" s="89">
        <v>87.3</v>
      </c>
      <c r="Z47" s="89">
        <v>159.6</v>
      </c>
      <c r="AA47" s="89">
        <v>143</v>
      </c>
      <c r="AB47" s="89">
        <v>120.4</v>
      </c>
      <c r="AC47" s="89">
        <v>85.6</v>
      </c>
      <c r="AD47" s="89">
        <v>58.3</v>
      </c>
      <c r="AE47" s="89">
        <v>27</v>
      </c>
      <c r="AF47" s="89">
        <v>1.6</v>
      </c>
      <c r="AG47" s="89">
        <v>48.7</v>
      </c>
      <c r="AH47" s="89">
        <v>14.8</v>
      </c>
      <c r="AI47" s="89">
        <v>22.5</v>
      </c>
      <c r="AJ47" s="89">
        <v>59</v>
      </c>
      <c r="AK47" s="89">
        <v>25.7</v>
      </c>
      <c r="AL47" s="89">
        <v>38.200000000000003</v>
      </c>
      <c r="AM47" s="44">
        <v>-3.9</v>
      </c>
    </row>
    <row r="48" spans="1:39" ht="15" x14ac:dyDescent="0.25">
      <c r="A48" s="212">
        <f t="shared" si="0"/>
        <v>43</v>
      </c>
      <c r="B48" s="309" t="s">
        <v>33</v>
      </c>
      <c r="C48" s="87">
        <v>-718.4</v>
      </c>
      <c r="D48" s="87">
        <v>-723.1</v>
      </c>
      <c r="E48" s="87">
        <v>-396.5</v>
      </c>
      <c r="F48" s="87">
        <v>-513.9</v>
      </c>
      <c r="G48" s="126">
        <v>-579.5</v>
      </c>
      <c r="H48" s="87">
        <v>-568.6</v>
      </c>
      <c r="I48" s="87">
        <v>-490.8</v>
      </c>
      <c r="J48" s="87">
        <v>-508.3</v>
      </c>
      <c r="K48" s="87">
        <v>-521.4</v>
      </c>
      <c r="L48" s="87">
        <v>-520.6</v>
      </c>
      <c r="M48" s="87">
        <v>-578.4</v>
      </c>
      <c r="N48" s="112">
        <v>-615.1</v>
      </c>
      <c r="O48" s="87">
        <v>-580.5</v>
      </c>
      <c r="P48" s="87">
        <v>-540.79999999999995</v>
      </c>
      <c r="Q48" s="87">
        <v>-537.79999999999995</v>
      </c>
      <c r="R48" s="87">
        <v>-516.9</v>
      </c>
      <c r="S48" s="87">
        <v>-508.9</v>
      </c>
      <c r="T48" s="87">
        <v>-496.3</v>
      </c>
      <c r="U48" s="87">
        <v>-441.1</v>
      </c>
      <c r="V48" s="87">
        <v>-511.7</v>
      </c>
      <c r="W48" s="87">
        <v>-510</v>
      </c>
      <c r="X48" s="87">
        <v>-489.8</v>
      </c>
      <c r="Y48" s="87">
        <v>-521.5</v>
      </c>
      <c r="Z48" s="87">
        <v>-530.4</v>
      </c>
      <c r="AA48" s="87">
        <v>-499</v>
      </c>
      <c r="AB48" s="87">
        <v>-536.20000000000005</v>
      </c>
      <c r="AC48" s="87">
        <v>-520.1</v>
      </c>
      <c r="AD48" s="87">
        <v>-522.20000000000005</v>
      </c>
      <c r="AE48" s="87">
        <v>-496.2</v>
      </c>
      <c r="AF48" s="87">
        <v>-503.7</v>
      </c>
      <c r="AG48" s="87">
        <v>-560.20000000000005</v>
      </c>
      <c r="AH48" s="87">
        <v>-576.6</v>
      </c>
      <c r="AI48" s="87">
        <v>-571.9</v>
      </c>
      <c r="AJ48" s="87">
        <v>-557.29999999999995</v>
      </c>
      <c r="AK48" s="87">
        <v>-607.9</v>
      </c>
      <c r="AL48" s="87">
        <v>-639.20000000000005</v>
      </c>
      <c r="AM48" s="144">
        <v>-552.4</v>
      </c>
    </row>
    <row r="49" spans="1:39" ht="15" x14ac:dyDescent="0.25">
      <c r="A49" s="212">
        <f t="shared" si="0"/>
        <v>44</v>
      </c>
      <c r="B49" s="310" t="s">
        <v>12</v>
      </c>
      <c r="C49" s="87">
        <v>1660.9</v>
      </c>
      <c r="D49" s="87">
        <v>1837.1</v>
      </c>
      <c r="E49" s="87">
        <v>1582</v>
      </c>
      <c r="F49" s="87">
        <v>1846.3</v>
      </c>
      <c r="G49" s="126">
        <v>2103</v>
      </c>
      <c r="H49" s="87">
        <v>2191.3000000000002</v>
      </c>
      <c r="I49" s="87">
        <v>2273.4</v>
      </c>
      <c r="J49" s="87">
        <v>2371</v>
      </c>
      <c r="K49" s="87">
        <v>2265</v>
      </c>
      <c r="L49" s="87">
        <v>2217.6</v>
      </c>
      <c r="M49" s="87">
        <v>2350.1999999999998</v>
      </c>
      <c r="N49" s="112">
        <v>2164.6</v>
      </c>
      <c r="O49" s="87">
        <v>2192.1</v>
      </c>
      <c r="P49" s="87">
        <v>2201.8000000000002</v>
      </c>
      <c r="Q49" s="87">
        <v>2206.6</v>
      </c>
      <c r="R49" s="87">
        <v>2239.1999999999998</v>
      </c>
      <c r="S49" s="87">
        <v>2250.6999999999998</v>
      </c>
      <c r="T49" s="87">
        <v>2269.4</v>
      </c>
      <c r="U49" s="87">
        <v>2334.4</v>
      </c>
      <c r="V49" s="87">
        <v>2338.3000000000002</v>
      </c>
      <c r="W49" s="87">
        <v>2386.1</v>
      </c>
      <c r="X49" s="87">
        <v>2388.4</v>
      </c>
      <c r="Y49" s="87">
        <v>2371.4</v>
      </c>
      <c r="Z49" s="87">
        <v>2286.6</v>
      </c>
      <c r="AA49" s="87">
        <v>2303.1999999999998</v>
      </c>
      <c r="AB49" s="87">
        <v>2259.1999999999998</v>
      </c>
      <c r="AC49" s="87">
        <v>2211.1999999999998</v>
      </c>
      <c r="AD49" s="87">
        <v>2165.6</v>
      </c>
      <c r="AE49" s="87">
        <v>2206.6</v>
      </c>
      <c r="AF49" s="87">
        <v>2252.5</v>
      </c>
      <c r="AG49" s="87">
        <v>2245.6</v>
      </c>
      <c r="AH49" s="87">
        <v>2294.1</v>
      </c>
      <c r="AI49" s="87">
        <v>2316.3000000000002</v>
      </c>
      <c r="AJ49" s="87">
        <v>2358.3000000000002</v>
      </c>
      <c r="AK49" s="87">
        <v>2432</v>
      </c>
      <c r="AL49" s="87">
        <v>2477.4</v>
      </c>
      <c r="AM49" s="144">
        <v>2568.9</v>
      </c>
    </row>
    <row r="50" spans="1:39" ht="15" x14ac:dyDescent="0.25">
      <c r="A50" s="212">
        <f t="shared" si="0"/>
        <v>45</v>
      </c>
      <c r="B50" s="306" t="s">
        <v>24</v>
      </c>
      <c r="C50" s="89">
        <v>1161.3</v>
      </c>
      <c r="D50" s="89">
        <v>1292.5</v>
      </c>
      <c r="E50" s="89">
        <v>1058.4000000000001</v>
      </c>
      <c r="F50" s="89">
        <v>1272.4000000000001</v>
      </c>
      <c r="G50" s="43">
        <v>1462.3</v>
      </c>
      <c r="H50" s="89">
        <v>1521.6</v>
      </c>
      <c r="I50" s="89">
        <v>1559.2</v>
      </c>
      <c r="J50" s="89">
        <v>1614.9</v>
      </c>
      <c r="K50" s="89">
        <v>1494.4</v>
      </c>
      <c r="L50" s="89">
        <v>1442.7</v>
      </c>
      <c r="M50" s="89">
        <v>1535.9</v>
      </c>
      <c r="N50" s="45">
        <v>1507.4</v>
      </c>
      <c r="O50" s="89">
        <v>1524.9</v>
      </c>
      <c r="P50" s="89">
        <v>1533.3</v>
      </c>
      <c r="Q50" s="89">
        <v>1520.8</v>
      </c>
      <c r="R50" s="89">
        <v>1534.9</v>
      </c>
      <c r="S50" s="89">
        <v>1542.2</v>
      </c>
      <c r="T50" s="89">
        <v>1552.6</v>
      </c>
      <c r="U50" s="89">
        <v>1607.1</v>
      </c>
      <c r="V50" s="89">
        <v>1593.8</v>
      </c>
      <c r="W50" s="89">
        <v>1627.8</v>
      </c>
      <c r="X50" s="89">
        <v>1630.7</v>
      </c>
      <c r="Y50" s="89">
        <v>1607.2</v>
      </c>
      <c r="Z50" s="89">
        <v>1515.3</v>
      </c>
      <c r="AA50" s="89">
        <v>1531.6</v>
      </c>
      <c r="AB50" s="89">
        <v>1489.7</v>
      </c>
      <c r="AC50" s="89">
        <v>1440.9</v>
      </c>
      <c r="AD50" s="89">
        <v>1402.3</v>
      </c>
      <c r="AE50" s="89">
        <v>1434.1</v>
      </c>
      <c r="AF50" s="89">
        <v>1469.4</v>
      </c>
      <c r="AG50" s="89">
        <v>1464.9</v>
      </c>
      <c r="AH50" s="89">
        <v>1497.3</v>
      </c>
      <c r="AI50" s="89">
        <v>1510.8</v>
      </c>
      <c r="AJ50" s="89">
        <v>1536.7</v>
      </c>
      <c r="AK50" s="89">
        <v>1598.8</v>
      </c>
      <c r="AL50" s="89">
        <v>1628.1</v>
      </c>
      <c r="AM50" s="44">
        <v>1705.6</v>
      </c>
    </row>
    <row r="51" spans="1:39" ht="15" x14ac:dyDescent="0.25">
      <c r="A51" s="212">
        <f t="shared" si="0"/>
        <v>46</v>
      </c>
      <c r="B51" s="306" t="s">
        <v>14</v>
      </c>
      <c r="C51" s="89">
        <v>499.6</v>
      </c>
      <c r="D51" s="89">
        <v>544.5</v>
      </c>
      <c r="E51" s="89">
        <v>523.6</v>
      </c>
      <c r="F51" s="89">
        <v>573.79999999999995</v>
      </c>
      <c r="G51" s="43">
        <v>640.70000000000005</v>
      </c>
      <c r="H51" s="89">
        <v>669.7</v>
      </c>
      <c r="I51" s="89">
        <v>714.2</v>
      </c>
      <c r="J51" s="89">
        <v>756.1</v>
      </c>
      <c r="K51" s="89">
        <v>770.7</v>
      </c>
      <c r="L51" s="89">
        <v>774.9</v>
      </c>
      <c r="M51" s="89">
        <v>814.3</v>
      </c>
      <c r="N51" s="45">
        <v>657.2</v>
      </c>
      <c r="O51" s="89">
        <v>667.2</v>
      </c>
      <c r="P51" s="89">
        <v>668.5</v>
      </c>
      <c r="Q51" s="89">
        <v>685.9</v>
      </c>
      <c r="R51" s="89">
        <v>704.3</v>
      </c>
      <c r="S51" s="89">
        <v>708.5</v>
      </c>
      <c r="T51" s="89">
        <v>716.8</v>
      </c>
      <c r="U51" s="89">
        <v>727.3</v>
      </c>
      <c r="V51" s="89">
        <v>744.4</v>
      </c>
      <c r="W51" s="89">
        <v>758.3</v>
      </c>
      <c r="X51" s="89">
        <v>757.6</v>
      </c>
      <c r="Y51" s="89">
        <v>764.2</v>
      </c>
      <c r="Z51" s="89">
        <v>771.3</v>
      </c>
      <c r="AA51" s="89">
        <v>771.6</v>
      </c>
      <c r="AB51" s="89">
        <v>769.5</v>
      </c>
      <c r="AC51" s="89">
        <v>770.3</v>
      </c>
      <c r="AD51" s="89">
        <v>763.3</v>
      </c>
      <c r="AE51" s="89">
        <v>772.5</v>
      </c>
      <c r="AF51" s="89">
        <v>783.2</v>
      </c>
      <c r="AG51" s="89">
        <v>780.7</v>
      </c>
      <c r="AH51" s="89">
        <v>796.9</v>
      </c>
      <c r="AI51" s="89">
        <v>805.4</v>
      </c>
      <c r="AJ51" s="89">
        <v>821.6</v>
      </c>
      <c r="AK51" s="89">
        <v>833.2</v>
      </c>
      <c r="AL51" s="89">
        <v>849.3</v>
      </c>
      <c r="AM51" s="44">
        <v>863.2</v>
      </c>
    </row>
    <row r="52" spans="1:39" ht="15" x14ac:dyDescent="0.25">
      <c r="A52" s="212">
        <f t="shared" si="0"/>
        <v>47</v>
      </c>
      <c r="B52" s="310" t="s">
        <v>34</v>
      </c>
      <c r="C52" s="87">
        <v>2379.3000000000002</v>
      </c>
      <c r="D52" s="87">
        <v>2560.1</v>
      </c>
      <c r="E52" s="87">
        <v>1978.4</v>
      </c>
      <c r="F52" s="87">
        <v>2360.1999999999998</v>
      </c>
      <c r="G52" s="126">
        <v>2682.5</v>
      </c>
      <c r="H52" s="87">
        <v>2759.9</v>
      </c>
      <c r="I52" s="87">
        <v>2764.2</v>
      </c>
      <c r="J52" s="87">
        <v>2879.3</v>
      </c>
      <c r="K52" s="87">
        <v>2786.5</v>
      </c>
      <c r="L52" s="87">
        <v>2738.1</v>
      </c>
      <c r="M52" s="87">
        <v>2928.6</v>
      </c>
      <c r="N52" s="112">
        <v>2779.7</v>
      </c>
      <c r="O52" s="87">
        <v>2772.6</v>
      </c>
      <c r="P52" s="87">
        <v>2742.6</v>
      </c>
      <c r="Q52" s="87">
        <v>2744.5</v>
      </c>
      <c r="R52" s="87">
        <v>2756</v>
      </c>
      <c r="S52" s="87">
        <v>2759.6</v>
      </c>
      <c r="T52" s="87">
        <v>2765.7</v>
      </c>
      <c r="U52" s="87">
        <v>2775.5</v>
      </c>
      <c r="V52" s="87">
        <v>2850</v>
      </c>
      <c r="W52" s="87">
        <v>2896</v>
      </c>
      <c r="X52" s="87">
        <v>2878.2</v>
      </c>
      <c r="Y52" s="87">
        <v>2892.9</v>
      </c>
      <c r="Z52" s="87">
        <v>2817</v>
      </c>
      <c r="AA52" s="87">
        <v>2802.2</v>
      </c>
      <c r="AB52" s="87">
        <v>2795.4</v>
      </c>
      <c r="AC52" s="87">
        <v>2731.3</v>
      </c>
      <c r="AD52" s="87">
        <v>2687.8</v>
      </c>
      <c r="AE52" s="87">
        <v>2702.7</v>
      </c>
      <c r="AF52" s="87">
        <v>2756.3</v>
      </c>
      <c r="AG52" s="87">
        <v>2805.8</v>
      </c>
      <c r="AH52" s="87">
        <v>2870.7</v>
      </c>
      <c r="AI52" s="87">
        <v>2888.2</v>
      </c>
      <c r="AJ52" s="87">
        <v>2915.5</v>
      </c>
      <c r="AK52" s="87">
        <v>3039.9</v>
      </c>
      <c r="AL52" s="87">
        <v>3116.6</v>
      </c>
      <c r="AM52" s="144">
        <v>3121.3</v>
      </c>
    </row>
    <row r="53" spans="1:39" ht="15" x14ac:dyDescent="0.25">
      <c r="A53" s="212">
        <f t="shared" si="0"/>
        <v>48</v>
      </c>
      <c r="B53" s="306" t="s">
        <v>24</v>
      </c>
      <c r="C53" s="89">
        <v>1999.7</v>
      </c>
      <c r="D53" s="89">
        <v>2144.3000000000002</v>
      </c>
      <c r="E53" s="89">
        <v>1585.4</v>
      </c>
      <c r="F53" s="89">
        <v>1944.8</v>
      </c>
      <c r="G53" s="43">
        <v>2240.5</v>
      </c>
      <c r="H53" s="89">
        <v>2301.4</v>
      </c>
      <c r="I53" s="89">
        <v>2296.4</v>
      </c>
      <c r="J53" s="89">
        <v>2391.5</v>
      </c>
      <c r="K53" s="89">
        <v>2287.3000000000002</v>
      </c>
      <c r="L53" s="89">
        <v>2221</v>
      </c>
      <c r="M53" s="89">
        <v>2378.5</v>
      </c>
      <c r="N53" s="45">
        <v>2326.4</v>
      </c>
      <c r="O53" s="89">
        <v>2314.1999999999998</v>
      </c>
      <c r="P53" s="89">
        <v>2282.3000000000002</v>
      </c>
      <c r="Q53" s="89">
        <v>2282.6999999999998</v>
      </c>
      <c r="R53" s="89">
        <v>2294.5</v>
      </c>
      <c r="S53" s="89">
        <v>2293.8000000000002</v>
      </c>
      <c r="T53" s="89">
        <v>2296.8000000000002</v>
      </c>
      <c r="U53" s="89">
        <v>2300.4</v>
      </c>
      <c r="V53" s="89">
        <v>2372</v>
      </c>
      <c r="W53" s="89">
        <v>2408.5</v>
      </c>
      <c r="X53" s="89">
        <v>2388.8000000000002</v>
      </c>
      <c r="Y53" s="89">
        <v>2396.5</v>
      </c>
      <c r="Z53" s="89">
        <v>2324.3000000000002</v>
      </c>
      <c r="AA53" s="89">
        <v>2306.6</v>
      </c>
      <c r="AB53" s="89">
        <v>2292.1</v>
      </c>
      <c r="AC53" s="89">
        <v>2226.4</v>
      </c>
      <c r="AD53" s="89">
        <v>2177.6999999999998</v>
      </c>
      <c r="AE53" s="89">
        <v>2191.6999999999998</v>
      </c>
      <c r="AF53" s="89">
        <v>2236.1</v>
      </c>
      <c r="AG53" s="89">
        <v>2278.4</v>
      </c>
      <c r="AH53" s="89">
        <v>2336.1</v>
      </c>
      <c r="AI53" s="89">
        <v>2344.6</v>
      </c>
      <c r="AJ53" s="89">
        <v>2358.9</v>
      </c>
      <c r="AK53" s="89">
        <v>2474.6</v>
      </c>
      <c r="AL53" s="89">
        <v>2537.1</v>
      </c>
      <c r="AM53" s="44">
        <v>2539.1999999999998</v>
      </c>
    </row>
    <row r="54" spans="1:39" ht="15" x14ac:dyDescent="0.25">
      <c r="A54" s="212">
        <f t="shared" si="0"/>
        <v>49</v>
      </c>
      <c r="B54" s="306" t="s">
        <v>14</v>
      </c>
      <c r="C54" s="89">
        <v>379.6</v>
      </c>
      <c r="D54" s="89">
        <v>415.9</v>
      </c>
      <c r="E54" s="89">
        <v>393.1</v>
      </c>
      <c r="F54" s="89">
        <v>415.4</v>
      </c>
      <c r="G54" s="43">
        <v>441.9</v>
      </c>
      <c r="H54" s="89">
        <v>458.5</v>
      </c>
      <c r="I54" s="89">
        <v>467.8</v>
      </c>
      <c r="J54" s="89">
        <v>487.8</v>
      </c>
      <c r="K54" s="89">
        <v>499.1</v>
      </c>
      <c r="L54" s="89">
        <v>517.20000000000005</v>
      </c>
      <c r="M54" s="89">
        <v>550</v>
      </c>
      <c r="N54" s="45">
        <v>453.3</v>
      </c>
      <c r="O54" s="89">
        <v>458.4</v>
      </c>
      <c r="P54" s="89">
        <v>460.3</v>
      </c>
      <c r="Q54" s="89">
        <v>461.8</v>
      </c>
      <c r="R54" s="89">
        <v>461.5</v>
      </c>
      <c r="S54" s="89">
        <v>465.8</v>
      </c>
      <c r="T54" s="89">
        <v>468.9</v>
      </c>
      <c r="U54" s="89">
        <v>475.1</v>
      </c>
      <c r="V54" s="89">
        <v>478</v>
      </c>
      <c r="W54" s="89">
        <v>487.5</v>
      </c>
      <c r="X54" s="89">
        <v>489.4</v>
      </c>
      <c r="Y54" s="89">
        <v>496.4</v>
      </c>
      <c r="Z54" s="89">
        <v>492.7</v>
      </c>
      <c r="AA54" s="89">
        <v>495.6</v>
      </c>
      <c r="AB54" s="89">
        <v>503.3</v>
      </c>
      <c r="AC54" s="89">
        <v>505</v>
      </c>
      <c r="AD54" s="89">
        <v>510.2</v>
      </c>
      <c r="AE54" s="89">
        <v>511</v>
      </c>
      <c r="AF54" s="89">
        <v>520.20000000000005</v>
      </c>
      <c r="AG54" s="89">
        <v>527.29999999999995</v>
      </c>
      <c r="AH54" s="89">
        <v>534.6</v>
      </c>
      <c r="AI54" s="89">
        <v>543.6</v>
      </c>
      <c r="AJ54" s="89">
        <v>556.70000000000005</v>
      </c>
      <c r="AK54" s="89">
        <v>565.29999999999995</v>
      </c>
      <c r="AL54" s="89">
        <v>579.4</v>
      </c>
      <c r="AM54" s="44">
        <v>582.1</v>
      </c>
    </row>
    <row r="55" spans="1:39" ht="30" x14ac:dyDescent="0.25">
      <c r="A55" s="247">
        <f t="shared" si="0"/>
        <v>50</v>
      </c>
      <c r="B55" s="309" t="s">
        <v>244</v>
      </c>
      <c r="C55" s="87">
        <v>2790.8</v>
      </c>
      <c r="D55" s="87">
        <v>2982</v>
      </c>
      <c r="E55" s="87">
        <v>3073.5</v>
      </c>
      <c r="F55" s="87">
        <v>3154.6</v>
      </c>
      <c r="G55" s="126">
        <v>3148.4</v>
      </c>
      <c r="H55" s="87">
        <v>3137</v>
      </c>
      <c r="I55" s="87">
        <v>3132.4</v>
      </c>
      <c r="J55" s="87">
        <v>3167</v>
      </c>
      <c r="K55" s="87">
        <v>3234.2</v>
      </c>
      <c r="L55" s="87">
        <v>3291</v>
      </c>
      <c r="M55" s="87">
        <v>3374.4</v>
      </c>
      <c r="N55" s="112">
        <v>3144.7</v>
      </c>
      <c r="O55" s="87">
        <v>3131</v>
      </c>
      <c r="P55" s="87">
        <v>3139.6</v>
      </c>
      <c r="Q55" s="87">
        <v>3132.7</v>
      </c>
      <c r="R55" s="87">
        <v>3125</v>
      </c>
      <c r="S55" s="87">
        <v>3132</v>
      </c>
      <c r="T55" s="87">
        <v>3134.1</v>
      </c>
      <c r="U55" s="87">
        <v>3138.5</v>
      </c>
      <c r="V55" s="87">
        <v>3139.1</v>
      </c>
      <c r="W55" s="87">
        <v>3150.9</v>
      </c>
      <c r="X55" s="87">
        <v>3189.9</v>
      </c>
      <c r="Y55" s="87">
        <v>3188.2</v>
      </c>
      <c r="Z55" s="87">
        <v>3188.5</v>
      </c>
      <c r="AA55" s="87">
        <v>3237.6</v>
      </c>
      <c r="AB55" s="87">
        <v>3257</v>
      </c>
      <c r="AC55" s="87">
        <v>3253.8</v>
      </c>
      <c r="AD55" s="87">
        <v>3262.7</v>
      </c>
      <c r="AE55" s="87">
        <v>3278.2</v>
      </c>
      <c r="AF55" s="87">
        <v>3300.5</v>
      </c>
      <c r="AG55" s="87">
        <v>3322.4</v>
      </c>
      <c r="AH55" s="87">
        <v>3346.4</v>
      </c>
      <c r="AI55" s="87">
        <v>3360</v>
      </c>
      <c r="AJ55" s="87">
        <v>3372.3</v>
      </c>
      <c r="AK55" s="87">
        <v>3419.1</v>
      </c>
      <c r="AL55" s="87">
        <v>3456.8</v>
      </c>
      <c r="AM55" s="144">
        <v>3501.8</v>
      </c>
    </row>
    <row r="56" spans="1:39" ht="15" x14ac:dyDescent="0.25">
      <c r="A56" s="212">
        <f t="shared" si="0"/>
        <v>51</v>
      </c>
      <c r="B56" s="310" t="s">
        <v>35</v>
      </c>
      <c r="C56" s="87">
        <v>1050.5</v>
      </c>
      <c r="D56" s="87">
        <v>1150.5999999999999</v>
      </c>
      <c r="E56" s="87">
        <v>1218.2</v>
      </c>
      <c r="F56" s="87">
        <v>1297.9000000000001</v>
      </c>
      <c r="G56" s="126">
        <v>1298.9000000000001</v>
      </c>
      <c r="H56" s="87">
        <v>1286.5</v>
      </c>
      <c r="I56" s="87">
        <v>1226.5999999999999</v>
      </c>
      <c r="J56" s="87">
        <v>1214.2</v>
      </c>
      <c r="K56" s="87">
        <v>1220.9000000000001</v>
      </c>
      <c r="L56" s="87">
        <v>1232.2</v>
      </c>
      <c r="M56" s="87">
        <v>1265.2</v>
      </c>
      <c r="N56" s="112">
        <v>1295.5999999999999</v>
      </c>
      <c r="O56" s="87">
        <v>1288.2</v>
      </c>
      <c r="P56" s="87">
        <v>1293.3</v>
      </c>
      <c r="Q56" s="87">
        <v>1269.0999999999999</v>
      </c>
      <c r="R56" s="87">
        <v>1240</v>
      </c>
      <c r="S56" s="87">
        <v>1232.3</v>
      </c>
      <c r="T56" s="87">
        <v>1218.4000000000001</v>
      </c>
      <c r="U56" s="87">
        <v>1215.5999999999999</v>
      </c>
      <c r="V56" s="87">
        <v>1213.2</v>
      </c>
      <c r="W56" s="87">
        <v>1207.2</v>
      </c>
      <c r="X56" s="87">
        <v>1226.8</v>
      </c>
      <c r="Y56" s="87">
        <v>1209.5</v>
      </c>
      <c r="Z56" s="87">
        <v>1214.5</v>
      </c>
      <c r="AA56" s="87">
        <v>1221</v>
      </c>
      <c r="AB56" s="87">
        <v>1221.4000000000001</v>
      </c>
      <c r="AC56" s="87">
        <v>1226.5999999999999</v>
      </c>
      <c r="AD56" s="87">
        <v>1223.5</v>
      </c>
      <c r="AE56" s="87">
        <v>1225.4000000000001</v>
      </c>
      <c r="AF56" s="87">
        <v>1235.9000000000001</v>
      </c>
      <c r="AG56" s="87">
        <v>1244.0999999999999</v>
      </c>
      <c r="AH56" s="87">
        <v>1252.4000000000001</v>
      </c>
      <c r="AI56" s="87">
        <v>1264</v>
      </c>
      <c r="AJ56" s="87">
        <v>1263.8</v>
      </c>
      <c r="AK56" s="87">
        <v>1280.5999999999999</v>
      </c>
      <c r="AL56" s="87">
        <v>1294.8</v>
      </c>
      <c r="AM56" s="144">
        <v>1312.5</v>
      </c>
    </row>
    <row r="57" spans="1:39" ht="15" x14ac:dyDescent="0.25">
      <c r="A57" s="212">
        <f t="shared" si="0"/>
        <v>52</v>
      </c>
      <c r="B57" s="306" t="s">
        <v>36</v>
      </c>
      <c r="C57" s="89">
        <v>679.3</v>
      </c>
      <c r="D57" s="89">
        <v>750.3</v>
      </c>
      <c r="E57" s="89">
        <v>787.6</v>
      </c>
      <c r="F57" s="89">
        <v>828</v>
      </c>
      <c r="G57" s="43">
        <v>834</v>
      </c>
      <c r="H57" s="89">
        <v>814.2</v>
      </c>
      <c r="I57" s="89">
        <v>764.2</v>
      </c>
      <c r="J57" s="89">
        <v>742.5</v>
      </c>
      <c r="K57" s="89">
        <v>729.5</v>
      </c>
      <c r="L57" s="89">
        <v>727.3</v>
      </c>
      <c r="M57" s="89">
        <v>743.9</v>
      </c>
      <c r="N57" s="45">
        <v>824.1</v>
      </c>
      <c r="O57" s="89">
        <v>816</v>
      </c>
      <c r="P57" s="89">
        <v>820.2</v>
      </c>
      <c r="Q57" s="89">
        <v>796.4</v>
      </c>
      <c r="R57" s="89">
        <v>775.3</v>
      </c>
      <c r="S57" s="89">
        <v>770.9</v>
      </c>
      <c r="T57" s="89">
        <v>757</v>
      </c>
      <c r="U57" s="89">
        <v>753.6</v>
      </c>
      <c r="V57" s="89">
        <v>746.7</v>
      </c>
      <c r="W57" s="89">
        <v>740</v>
      </c>
      <c r="X57" s="89">
        <v>752.5</v>
      </c>
      <c r="Y57" s="89">
        <v>730.9</v>
      </c>
      <c r="Z57" s="89">
        <v>729.5</v>
      </c>
      <c r="AA57" s="89">
        <v>732.7</v>
      </c>
      <c r="AB57" s="89">
        <v>726.5</v>
      </c>
      <c r="AC57" s="89">
        <v>729.6</v>
      </c>
      <c r="AD57" s="89">
        <v>724.8</v>
      </c>
      <c r="AE57" s="89">
        <v>722.4</v>
      </c>
      <c r="AF57" s="89">
        <v>730.6</v>
      </c>
      <c r="AG57" s="89">
        <v>731.5</v>
      </c>
      <c r="AH57" s="89">
        <v>734.9</v>
      </c>
      <c r="AI57" s="89">
        <v>746.7</v>
      </c>
      <c r="AJ57" s="89">
        <v>743.1</v>
      </c>
      <c r="AK57" s="89">
        <v>750.7</v>
      </c>
      <c r="AL57" s="89">
        <v>759</v>
      </c>
      <c r="AM57" s="44">
        <v>772</v>
      </c>
    </row>
    <row r="58" spans="1:39" ht="15" x14ac:dyDescent="0.25">
      <c r="A58" s="212">
        <f t="shared" si="0"/>
        <v>53</v>
      </c>
      <c r="B58" s="307" t="s">
        <v>139</v>
      </c>
      <c r="C58" s="89">
        <v>528.1</v>
      </c>
      <c r="D58" s="89">
        <v>583.20000000000005</v>
      </c>
      <c r="E58" s="89">
        <v>614.29999999999995</v>
      </c>
      <c r="F58" s="89">
        <v>651.79999999999995</v>
      </c>
      <c r="G58" s="43">
        <v>662</v>
      </c>
      <c r="H58" s="89">
        <v>650.29999999999995</v>
      </c>
      <c r="I58" s="89">
        <v>611.20000000000005</v>
      </c>
      <c r="J58" s="89">
        <v>597.79999999999995</v>
      </c>
      <c r="K58" s="89">
        <v>587</v>
      </c>
      <c r="L58" s="89">
        <v>587.20000000000005</v>
      </c>
      <c r="M58" s="89">
        <v>594</v>
      </c>
      <c r="N58" s="45">
        <v>658.3</v>
      </c>
      <c r="O58" s="89">
        <v>649.9</v>
      </c>
      <c r="P58" s="89">
        <v>656.1</v>
      </c>
      <c r="Q58" s="89">
        <v>637.1</v>
      </c>
      <c r="R58" s="89">
        <v>620.79999999999995</v>
      </c>
      <c r="S58" s="89">
        <v>618.9</v>
      </c>
      <c r="T58" s="89">
        <v>603.5</v>
      </c>
      <c r="U58" s="89">
        <v>601.6</v>
      </c>
      <c r="V58" s="89">
        <v>603.9</v>
      </c>
      <c r="W58" s="89">
        <v>593.70000000000005</v>
      </c>
      <c r="X58" s="89">
        <v>607.4</v>
      </c>
      <c r="Y58" s="89">
        <v>586.1</v>
      </c>
      <c r="Z58" s="89">
        <v>588.79999999999995</v>
      </c>
      <c r="AA58" s="89">
        <v>588.70000000000005</v>
      </c>
      <c r="AB58" s="89">
        <v>584.5</v>
      </c>
      <c r="AC58" s="89">
        <v>585.9</v>
      </c>
      <c r="AD58" s="89">
        <v>583.20000000000005</v>
      </c>
      <c r="AE58" s="89">
        <v>583.29999999999995</v>
      </c>
      <c r="AF58" s="89">
        <v>591.29999999999995</v>
      </c>
      <c r="AG58" s="89">
        <v>591</v>
      </c>
      <c r="AH58" s="89">
        <v>590.1</v>
      </c>
      <c r="AI58" s="89">
        <v>595.20000000000005</v>
      </c>
      <c r="AJ58" s="89">
        <v>592.29999999999995</v>
      </c>
      <c r="AK58" s="89">
        <v>598.5</v>
      </c>
      <c r="AL58" s="89">
        <v>606.6</v>
      </c>
      <c r="AM58" s="44">
        <v>618.20000000000005</v>
      </c>
    </row>
    <row r="59" spans="1:39" ht="15" x14ac:dyDescent="0.25">
      <c r="A59" s="212">
        <f t="shared" si="0"/>
        <v>54</v>
      </c>
      <c r="B59" s="307" t="s">
        <v>140</v>
      </c>
      <c r="C59" s="89">
        <v>151.1</v>
      </c>
      <c r="D59" s="89">
        <v>167.1</v>
      </c>
      <c r="E59" s="89">
        <v>173.3</v>
      </c>
      <c r="F59" s="89">
        <v>176.2</v>
      </c>
      <c r="G59" s="43">
        <v>172</v>
      </c>
      <c r="H59" s="89">
        <v>163.80000000000001</v>
      </c>
      <c r="I59" s="89">
        <v>153</v>
      </c>
      <c r="J59" s="89">
        <v>144.80000000000001</v>
      </c>
      <c r="K59" s="89">
        <v>142.6</v>
      </c>
      <c r="L59" s="89">
        <v>140.1</v>
      </c>
      <c r="M59" s="89">
        <v>149.9</v>
      </c>
      <c r="N59" s="45">
        <v>165.7</v>
      </c>
      <c r="O59" s="89">
        <v>166.2</v>
      </c>
      <c r="P59" s="89">
        <v>164.1</v>
      </c>
      <c r="Q59" s="89">
        <v>159.30000000000001</v>
      </c>
      <c r="R59" s="89">
        <v>154.6</v>
      </c>
      <c r="S59" s="89">
        <v>152</v>
      </c>
      <c r="T59" s="89">
        <v>153.4</v>
      </c>
      <c r="U59" s="89">
        <v>152</v>
      </c>
      <c r="V59" s="89">
        <v>142.80000000000001</v>
      </c>
      <c r="W59" s="89">
        <v>146.30000000000001</v>
      </c>
      <c r="X59" s="89">
        <v>145.19999999999999</v>
      </c>
      <c r="Y59" s="89">
        <v>144.80000000000001</v>
      </c>
      <c r="Z59" s="89">
        <v>140.69999999999999</v>
      </c>
      <c r="AA59" s="89">
        <v>144</v>
      </c>
      <c r="AB59" s="89">
        <v>141.9</v>
      </c>
      <c r="AC59" s="89">
        <v>143.6</v>
      </c>
      <c r="AD59" s="89">
        <v>141.5</v>
      </c>
      <c r="AE59" s="89">
        <v>139.1</v>
      </c>
      <c r="AF59" s="89">
        <v>139.30000000000001</v>
      </c>
      <c r="AG59" s="89">
        <v>140.5</v>
      </c>
      <c r="AH59" s="89">
        <v>144.9</v>
      </c>
      <c r="AI59" s="89">
        <v>151.5</v>
      </c>
      <c r="AJ59" s="89">
        <v>150.80000000000001</v>
      </c>
      <c r="AK59" s="89">
        <v>152.30000000000001</v>
      </c>
      <c r="AL59" s="89">
        <v>152.4</v>
      </c>
      <c r="AM59" s="44">
        <v>153.80000000000001</v>
      </c>
    </row>
    <row r="60" spans="1:39" ht="15" x14ac:dyDescent="0.25">
      <c r="A60" s="212">
        <f t="shared" si="0"/>
        <v>55</v>
      </c>
      <c r="B60" s="306" t="s">
        <v>37</v>
      </c>
      <c r="C60" s="89">
        <v>371.2</v>
      </c>
      <c r="D60" s="89">
        <v>400.2</v>
      </c>
      <c r="E60" s="89">
        <v>430.6</v>
      </c>
      <c r="F60" s="89">
        <v>469.9</v>
      </c>
      <c r="G60" s="43">
        <v>465</v>
      </c>
      <c r="H60" s="89">
        <v>472.4</v>
      </c>
      <c r="I60" s="89">
        <v>462.4</v>
      </c>
      <c r="J60" s="89">
        <v>471.6</v>
      </c>
      <c r="K60" s="89">
        <v>491.3</v>
      </c>
      <c r="L60" s="89">
        <v>504.9</v>
      </c>
      <c r="M60" s="89">
        <v>521.29999999999995</v>
      </c>
      <c r="N60" s="45">
        <v>471.5</v>
      </c>
      <c r="O60" s="89">
        <v>472.1</v>
      </c>
      <c r="P60" s="89">
        <v>473.1</v>
      </c>
      <c r="Q60" s="89">
        <v>472.7</v>
      </c>
      <c r="R60" s="89">
        <v>464.7</v>
      </c>
      <c r="S60" s="89">
        <v>461.4</v>
      </c>
      <c r="T60" s="89">
        <v>461.4</v>
      </c>
      <c r="U60" s="89">
        <v>461.9</v>
      </c>
      <c r="V60" s="89">
        <v>466.5</v>
      </c>
      <c r="W60" s="89">
        <v>467.2</v>
      </c>
      <c r="X60" s="89">
        <v>474.2</v>
      </c>
      <c r="Y60" s="89">
        <v>478.7</v>
      </c>
      <c r="Z60" s="89">
        <v>485</v>
      </c>
      <c r="AA60" s="89">
        <v>488.3</v>
      </c>
      <c r="AB60" s="89">
        <v>495</v>
      </c>
      <c r="AC60" s="89">
        <v>497</v>
      </c>
      <c r="AD60" s="89">
        <v>498.7</v>
      </c>
      <c r="AE60" s="89">
        <v>502.9</v>
      </c>
      <c r="AF60" s="89">
        <v>505.3</v>
      </c>
      <c r="AG60" s="89">
        <v>512.70000000000005</v>
      </c>
      <c r="AH60" s="89">
        <v>517.5</v>
      </c>
      <c r="AI60" s="89">
        <v>517.29999999999995</v>
      </c>
      <c r="AJ60" s="89">
        <v>520.70000000000005</v>
      </c>
      <c r="AK60" s="89">
        <v>529.79999999999995</v>
      </c>
      <c r="AL60" s="89">
        <v>535.79999999999995</v>
      </c>
      <c r="AM60" s="44">
        <v>540.5</v>
      </c>
    </row>
    <row r="61" spans="1:39" ht="15" x14ac:dyDescent="0.25">
      <c r="A61" s="212">
        <f t="shared" si="0"/>
        <v>56</v>
      </c>
      <c r="B61" s="307" t="s">
        <v>139</v>
      </c>
      <c r="C61" s="89">
        <v>272.39999999999998</v>
      </c>
      <c r="D61" s="89">
        <v>295.7</v>
      </c>
      <c r="E61" s="89">
        <v>321.3</v>
      </c>
      <c r="F61" s="89">
        <v>348.9</v>
      </c>
      <c r="G61" s="43">
        <v>341.3</v>
      </c>
      <c r="H61" s="89">
        <v>348.9</v>
      </c>
      <c r="I61" s="89">
        <v>345.7</v>
      </c>
      <c r="J61" s="89">
        <v>352.6</v>
      </c>
      <c r="K61" s="89">
        <v>368.9</v>
      </c>
      <c r="L61" s="89">
        <v>380.3</v>
      </c>
      <c r="M61" s="89">
        <v>392.8</v>
      </c>
      <c r="N61" s="45">
        <v>348.1</v>
      </c>
      <c r="O61" s="89">
        <v>348.2</v>
      </c>
      <c r="P61" s="89">
        <v>349.9</v>
      </c>
      <c r="Q61" s="89">
        <v>349.5</v>
      </c>
      <c r="R61" s="89">
        <v>346.7</v>
      </c>
      <c r="S61" s="89">
        <v>345.2</v>
      </c>
      <c r="T61" s="89">
        <v>345.1</v>
      </c>
      <c r="U61" s="89">
        <v>345.9</v>
      </c>
      <c r="V61" s="89">
        <v>349.1</v>
      </c>
      <c r="W61" s="89">
        <v>348.7</v>
      </c>
      <c r="X61" s="89">
        <v>354.9</v>
      </c>
      <c r="Y61" s="89">
        <v>357.5</v>
      </c>
      <c r="Z61" s="89">
        <v>363.4</v>
      </c>
      <c r="AA61" s="89">
        <v>365.8</v>
      </c>
      <c r="AB61" s="89">
        <v>371.9</v>
      </c>
      <c r="AC61" s="89">
        <v>374.3</v>
      </c>
      <c r="AD61" s="89">
        <v>375.6</v>
      </c>
      <c r="AE61" s="89">
        <v>378.5</v>
      </c>
      <c r="AF61" s="89">
        <v>380.7</v>
      </c>
      <c r="AG61" s="89">
        <v>386.7</v>
      </c>
      <c r="AH61" s="89">
        <v>390.4</v>
      </c>
      <c r="AI61" s="89">
        <v>388.9</v>
      </c>
      <c r="AJ61" s="89">
        <v>392.4</v>
      </c>
      <c r="AK61" s="89">
        <v>399.5</v>
      </c>
      <c r="AL61" s="89">
        <v>406</v>
      </c>
      <c r="AM61" s="44">
        <v>409.9</v>
      </c>
    </row>
    <row r="62" spans="1:39" ht="15" x14ac:dyDescent="0.25">
      <c r="A62" s="212">
        <f t="shared" si="0"/>
        <v>57</v>
      </c>
      <c r="B62" s="307" t="s">
        <v>140</v>
      </c>
      <c r="C62" s="89">
        <v>98.9</v>
      </c>
      <c r="D62" s="89">
        <v>104.6</v>
      </c>
      <c r="E62" s="89">
        <v>109.4</v>
      </c>
      <c r="F62" s="89">
        <v>121</v>
      </c>
      <c r="G62" s="43">
        <v>123.7</v>
      </c>
      <c r="H62" s="89">
        <v>123.5</v>
      </c>
      <c r="I62" s="89">
        <v>116.6</v>
      </c>
      <c r="J62" s="89">
        <v>119.1</v>
      </c>
      <c r="K62" s="89">
        <v>122.5</v>
      </c>
      <c r="L62" s="89">
        <v>124.5</v>
      </c>
      <c r="M62" s="89">
        <v>128.5</v>
      </c>
      <c r="N62" s="45">
        <v>123.5</v>
      </c>
      <c r="O62" s="89">
        <v>123.9</v>
      </c>
      <c r="P62" s="89">
        <v>123.2</v>
      </c>
      <c r="Q62" s="89">
        <v>123.2</v>
      </c>
      <c r="R62" s="89">
        <v>117.9</v>
      </c>
      <c r="S62" s="89">
        <v>116.3</v>
      </c>
      <c r="T62" s="89">
        <v>116.3</v>
      </c>
      <c r="U62" s="89">
        <v>116</v>
      </c>
      <c r="V62" s="89">
        <v>117.4</v>
      </c>
      <c r="W62" s="89">
        <v>118.4</v>
      </c>
      <c r="X62" s="89">
        <v>119.3</v>
      </c>
      <c r="Y62" s="89">
        <v>121.1</v>
      </c>
      <c r="Z62" s="89">
        <v>121.5</v>
      </c>
      <c r="AA62" s="89">
        <v>122.5</v>
      </c>
      <c r="AB62" s="89">
        <v>123.1</v>
      </c>
      <c r="AC62" s="89">
        <v>122.7</v>
      </c>
      <c r="AD62" s="89">
        <v>123.1</v>
      </c>
      <c r="AE62" s="89">
        <v>124.4</v>
      </c>
      <c r="AF62" s="89">
        <v>124.6</v>
      </c>
      <c r="AG62" s="89">
        <v>126</v>
      </c>
      <c r="AH62" s="89">
        <v>127.1</v>
      </c>
      <c r="AI62" s="89">
        <v>128.4</v>
      </c>
      <c r="AJ62" s="89">
        <v>128.30000000000001</v>
      </c>
      <c r="AK62" s="89">
        <v>130.4</v>
      </c>
      <c r="AL62" s="89">
        <v>129.80000000000001</v>
      </c>
      <c r="AM62" s="44">
        <v>130.6</v>
      </c>
    </row>
    <row r="63" spans="1:39" ht="15" x14ac:dyDescent="0.25">
      <c r="A63" s="212">
        <f t="shared" si="0"/>
        <v>58</v>
      </c>
      <c r="B63" s="310" t="s">
        <v>38</v>
      </c>
      <c r="C63" s="87">
        <v>1740.3</v>
      </c>
      <c r="D63" s="87">
        <v>1831.4</v>
      </c>
      <c r="E63" s="87">
        <v>1855.3</v>
      </c>
      <c r="F63" s="87">
        <v>1856.7</v>
      </c>
      <c r="G63" s="126">
        <v>1849.4</v>
      </c>
      <c r="H63" s="87">
        <v>1850.5</v>
      </c>
      <c r="I63" s="87">
        <v>1905.8</v>
      </c>
      <c r="J63" s="87">
        <v>1952.9</v>
      </c>
      <c r="K63" s="87">
        <v>2013.3</v>
      </c>
      <c r="L63" s="87">
        <v>2058.8000000000002</v>
      </c>
      <c r="M63" s="87">
        <v>2109.1999999999998</v>
      </c>
      <c r="N63" s="112">
        <v>1849</v>
      </c>
      <c r="O63" s="87">
        <v>1842.9</v>
      </c>
      <c r="P63" s="87">
        <v>1846.3</v>
      </c>
      <c r="Q63" s="87">
        <v>1863.7</v>
      </c>
      <c r="R63" s="87">
        <v>1885</v>
      </c>
      <c r="S63" s="87">
        <v>1899.6</v>
      </c>
      <c r="T63" s="87">
        <v>1915.7</v>
      </c>
      <c r="U63" s="87">
        <v>1923</v>
      </c>
      <c r="V63" s="87">
        <v>1925.9</v>
      </c>
      <c r="W63" s="87">
        <v>1943.8</v>
      </c>
      <c r="X63" s="87">
        <v>1963.2</v>
      </c>
      <c r="Y63" s="87">
        <v>1978.6</v>
      </c>
      <c r="Z63" s="87">
        <v>1974</v>
      </c>
      <c r="AA63" s="87">
        <v>2016.6</v>
      </c>
      <c r="AB63" s="87">
        <v>2035.5</v>
      </c>
      <c r="AC63" s="87">
        <v>2027.2</v>
      </c>
      <c r="AD63" s="87">
        <v>2039.2</v>
      </c>
      <c r="AE63" s="87">
        <v>2052.9</v>
      </c>
      <c r="AF63" s="87">
        <v>2064.6999999999998</v>
      </c>
      <c r="AG63" s="87">
        <v>2078.3000000000002</v>
      </c>
      <c r="AH63" s="87">
        <v>2093.9</v>
      </c>
      <c r="AI63" s="87">
        <v>2096</v>
      </c>
      <c r="AJ63" s="87">
        <v>2108.5</v>
      </c>
      <c r="AK63" s="87">
        <v>2138.5</v>
      </c>
      <c r="AL63" s="87">
        <v>2162</v>
      </c>
      <c r="AM63" s="144">
        <v>2189.3000000000002</v>
      </c>
    </row>
    <row r="64" spans="1:39" ht="15" x14ac:dyDescent="0.25">
      <c r="A64" s="212">
        <f t="shared" si="0"/>
        <v>59</v>
      </c>
      <c r="B64" s="306" t="s">
        <v>139</v>
      </c>
      <c r="C64" s="89">
        <v>1398.3</v>
      </c>
      <c r="D64" s="89">
        <v>1473.5</v>
      </c>
      <c r="E64" s="89">
        <v>1495</v>
      </c>
      <c r="F64" s="89">
        <v>1509.5</v>
      </c>
      <c r="G64" s="43">
        <v>1508.5</v>
      </c>
      <c r="H64" s="89">
        <v>1516.7</v>
      </c>
      <c r="I64" s="89">
        <v>1575.1</v>
      </c>
      <c r="J64" s="89">
        <v>1614.9</v>
      </c>
      <c r="K64" s="89">
        <v>1656.9</v>
      </c>
      <c r="L64" s="89">
        <v>1691.9</v>
      </c>
      <c r="M64" s="89">
        <v>1744.5</v>
      </c>
      <c r="N64" s="45">
        <v>1511.4</v>
      </c>
      <c r="O64" s="89">
        <v>1505.9</v>
      </c>
      <c r="P64" s="89">
        <v>1514.2</v>
      </c>
      <c r="Q64" s="89">
        <v>1535.4</v>
      </c>
      <c r="R64" s="89">
        <v>1558.8</v>
      </c>
      <c r="S64" s="89">
        <v>1569.5</v>
      </c>
      <c r="T64" s="89">
        <v>1582.3</v>
      </c>
      <c r="U64" s="89">
        <v>1589.7</v>
      </c>
      <c r="V64" s="89">
        <v>1598.3</v>
      </c>
      <c r="W64" s="89">
        <v>1607</v>
      </c>
      <c r="X64" s="89">
        <v>1621.7</v>
      </c>
      <c r="Y64" s="89">
        <v>1632.5</v>
      </c>
      <c r="Z64" s="89">
        <v>1630.1</v>
      </c>
      <c r="AA64" s="89">
        <v>1656.2</v>
      </c>
      <c r="AB64" s="89">
        <v>1669.6</v>
      </c>
      <c r="AC64" s="89">
        <v>1671.6</v>
      </c>
      <c r="AD64" s="89">
        <v>1667.5</v>
      </c>
      <c r="AE64" s="89">
        <v>1686.2</v>
      </c>
      <c r="AF64" s="89">
        <v>1701.5</v>
      </c>
      <c r="AG64" s="89">
        <v>1712.5</v>
      </c>
      <c r="AH64" s="89">
        <v>1728.8</v>
      </c>
      <c r="AI64" s="89">
        <v>1733.6</v>
      </c>
      <c r="AJ64" s="89">
        <v>1747.5</v>
      </c>
      <c r="AK64" s="89">
        <v>1768</v>
      </c>
      <c r="AL64" s="89">
        <v>1784.4</v>
      </c>
      <c r="AM64" s="44">
        <v>1801.4</v>
      </c>
    </row>
    <row r="65" spans="1:39" ht="15" x14ac:dyDescent="0.25">
      <c r="A65" s="212">
        <f t="shared" si="0"/>
        <v>60</v>
      </c>
      <c r="B65" s="306" t="s">
        <v>140</v>
      </c>
      <c r="C65" s="89">
        <v>342</v>
      </c>
      <c r="D65" s="89">
        <v>357.9</v>
      </c>
      <c r="E65" s="89">
        <v>360.3</v>
      </c>
      <c r="F65" s="89">
        <v>347.3</v>
      </c>
      <c r="G65" s="43">
        <v>341</v>
      </c>
      <c r="H65" s="89">
        <v>333.7</v>
      </c>
      <c r="I65" s="89">
        <v>330.8</v>
      </c>
      <c r="J65" s="89">
        <v>338</v>
      </c>
      <c r="K65" s="89">
        <v>356.5</v>
      </c>
      <c r="L65" s="89">
        <v>366.8</v>
      </c>
      <c r="M65" s="89">
        <v>364.8</v>
      </c>
      <c r="N65" s="45">
        <v>337.6</v>
      </c>
      <c r="O65" s="89">
        <v>337</v>
      </c>
      <c r="P65" s="89">
        <v>332.1</v>
      </c>
      <c r="Q65" s="89">
        <v>328.3</v>
      </c>
      <c r="R65" s="89">
        <v>326.2</v>
      </c>
      <c r="S65" s="89">
        <v>330.1</v>
      </c>
      <c r="T65" s="89">
        <v>333.4</v>
      </c>
      <c r="U65" s="89">
        <v>333.2</v>
      </c>
      <c r="V65" s="89">
        <v>327.60000000000002</v>
      </c>
      <c r="W65" s="89">
        <v>336.7</v>
      </c>
      <c r="X65" s="89">
        <v>341.5</v>
      </c>
      <c r="Y65" s="89">
        <v>346.1</v>
      </c>
      <c r="Z65" s="89">
        <v>343.9</v>
      </c>
      <c r="AA65" s="89">
        <v>360.4</v>
      </c>
      <c r="AB65" s="89">
        <v>365.9</v>
      </c>
      <c r="AC65" s="89">
        <v>355.6</v>
      </c>
      <c r="AD65" s="89">
        <v>371.7</v>
      </c>
      <c r="AE65" s="89">
        <v>366.7</v>
      </c>
      <c r="AF65" s="89">
        <v>363.2</v>
      </c>
      <c r="AG65" s="89">
        <v>365.8</v>
      </c>
      <c r="AH65" s="89">
        <v>365.2</v>
      </c>
      <c r="AI65" s="89">
        <v>362.4</v>
      </c>
      <c r="AJ65" s="89">
        <v>361.1</v>
      </c>
      <c r="AK65" s="89">
        <v>370.5</v>
      </c>
      <c r="AL65" s="89">
        <v>377.6</v>
      </c>
      <c r="AM65" s="44">
        <v>387.8</v>
      </c>
    </row>
    <row r="66" spans="1:39" ht="15" x14ac:dyDescent="0.25">
      <c r="A66" s="212"/>
      <c r="B66" s="309" t="s">
        <v>39</v>
      </c>
      <c r="C66" s="89"/>
      <c r="D66" s="89"/>
      <c r="E66" s="89"/>
      <c r="F66" s="89"/>
      <c r="G66" s="43"/>
      <c r="H66" s="89"/>
      <c r="I66" s="89"/>
      <c r="J66" s="89"/>
      <c r="K66" s="89"/>
      <c r="L66" s="89"/>
      <c r="M66" s="89"/>
      <c r="N66" s="45"/>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44"/>
    </row>
    <row r="67" spans="1:39" ht="15" x14ac:dyDescent="0.25">
      <c r="A67" s="212">
        <f>+A65+1</f>
        <v>61</v>
      </c>
      <c r="B67" s="305" t="s">
        <v>40</v>
      </c>
      <c r="C67" s="89">
        <v>14417.9</v>
      </c>
      <c r="D67" s="89">
        <v>14742.1</v>
      </c>
      <c r="E67" s="89">
        <v>14599.7</v>
      </c>
      <c r="F67" s="89">
        <v>14938.1</v>
      </c>
      <c r="G67" s="43">
        <v>15496.3</v>
      </c>
      <c r="H67" s="89">
        <v>16125.8</v>
      </c>
      <c r="I67" s="89">
        <v>16680.3</v>
      </c>
      <c r="J67" s="89">
        <v>17437.3</v>
      </c>
      <c r="K67" s="89">
        <v>18090.599999999999</v>
      </c>
      <c r="L67" s="89">
        <v>18678.2</v>
      </c>
      <c r="M67" s="89">
        <v>19459.900000000001</v>
      </c>
      <c r="N67" s="45">
        <v>15939.5</v>
      </c>
      <c r="O67" s="89">
        <v>16060.9</v>
      </c>
      <c r="P67" s="89">
        <v>16172.7</v>
      </c>
      <c r="Q67" s="89">
        <v>16330.1</v>
      </c>
      <c r="R67" s="89">
        <v>16487.3</v>
      </c>
      <c r="S67" s="89">
        <v>16550.2</v>
      </c>
      <c r="T67" s="89">
        <v>16712.5</v>
      </c>
      <c r="U67" s="89">
        <v>16971.3</v>
      </c>
      <c r="V67" s="89">
        <v>17046.8</v>
      </c>
      <c r="W67" s="89">
        <v>17323.7</v>
      </c>
      <c r="X67" s="89">
        <v>17623.8</v>
      </c>
      <c r="Y67" s="89">
        <v>17754.8</v>
      </c>
      <c r="Z67" s="89">
        <v>17805.8</v>
      </c>
      <c r="AA67" s="89">
        <v>18077</v>
      </c>
      <c r="AB67" s="89">
        <v>18210.8</v>
      </c>
      <c r="AC67" s="89">
        <v>18268.8</v>
      </c>
      <c r="AD67" s="89">
        <v>18361.099999999999</v>
      </c>
      <c r="AE67" s="89">
        <v>18615.599999999999</v>
      </c>
      <c r="AF67" s="89">
        <v>18799.2</v>
      </c>
      <c r="AG67" s="89">
        <v>18937.099999999999</v>
      </c>
      <c r="AH67" s="89">
        <v>19154.599999999999</v>
      </c>
      <c r="AI67" s="89">
        <v>19342.099999999999</v>
      </c>
      <c r="AJ67" s="89">
        <v>19532.7</v>
      </c>
      <c r="AK67" s="89">
        <v>19810.400000000001</v>
      </c>
      <c r="AL67" s="89">
        <v>20004.7</v>
      </c>
      <c r="AM67" s="44">
        <v>20408.5</v>
      </c>
    </row>
    <row r="68" spans="1:39" ht="15" x14ac:dyDescent="0.25">
      <c r="A68" s="212">
        <f t="shared" si="0"/>
        <v>62</v>
      </c>
      <c r="B68" s="305" t="s">
        <v>41</v>
      </c>
      <c r="C68" s="89">
        <v>15170.3</v>
      </c>
      <c r="D68" s="89">
        <v>15435.9</v>
      </c>
      <c r="E68" s="89">
        <v>14845.4</v>
      </c>
      <c r="F68" s="89">
        <v>15506</v>
      </c>
      <c r="G68" s="43">
        <v>16122</v>
      </c>
      <c r="H68" s="89">
        <v>16765.599999999999</v>
      </c>
      <c r="I68" s="89">
        <v>17275.599999999999</v>
      </c>
      <c r="J68" s="89">
        <v>18030</v>
      </c>
      <c r="K68" s="89">
        <v>18740.7</v>
      </c>
      <c r="L68" s="89">
        <v>19227.8</v>
      </c>
      <c r="M68" s="89">
        <v>20063.8</v>
      </c>
      <c r="N68" s="45">
        <v>16634.900000000001</v>
      </c>
      <c r="O68" s="89">
        <v>16732.8</v>
      </c>
      <c r="P68" s="89">
        <v>16798</v>
      </c>
      <c r="Q68" s="89">
        <v>16896.7</v>
      </c>
      <c r="R68" s="89">
        <v>17086.5</v>
      </c>
      <c r="S68" s="89">
        <v>17146.900000000001</v>
      </c>
      <c r="T68" s="89">
        <v>17345</v>
      </c>
      <c r="U68" s="89">
        <v>17524.2</v>
      </c>
      <c r="V68" s="89">
        <v>17614.7</v>
      </c>
      <c r="W68" s="89">
        <v>17935.7</v>
      </c>
      <c r="X68" s="89">
        <v>18209.7</v>
      </c>
      <c r="Y68" s="89">
        <v>18360</v>
      </c>
      <c r="Z68" s="89">
        <v>18500.8</v>
      </c>
      <c r="AA68" s="89">
        <v>18720.3</v>
      </c>
      <c r="AB68" s="89">
        <v>18867.3</v>
      </c>
      <c r="AC68" s="89">
        <v>18874.5</v>
      </c>
      <c r="AD68" s="89">
        <v>18931.3</v>
      </c>
      <c r="AE68" s="89">
        <v>19136.900000000001</v>
      </c>
      <c r="AF68" s="89">
        <v>19303.400000000001</v>
      </c>
      <c r="AG68" s="89">
        <v>19539.400000000001</v>
      </c>
      <c r="AH68" s="89">
        <v>19739.099999999999</v>
      </c>
      <c r="AI68" s="89">
        <v>19931.099999999999</v>
      </c>
      <c r="AJ68" s="89">
        <v>20145.3</v>
      </c>
      <c r="AK68" s="89">
        <v>20439.7</v>
      </c>
      <c r="AL68" s="89">
        <v>20680.2</v>
      </c>
      <c r="AM68" s="44">
        <v>20954.900000000001</v>
      </c>
    </row>
    <row r="69" spans="1:39" ht="15" x14ac:dyDescent="0.25">
      <c r="A69" s="212">
        <f t="shared" si="0"/>
        <v>63</v>
      </c>
      <c r="B69" s="305" t="s">
        <v>42</v>
      </c>
      <c r="C69" s="89">
        <v>15136.3</v>
      </c>
      <c r="D69" s="89">
        <v>15465.2</v>
      </c>
      <c r="E69" s="89">
        <v>14996.2</v>
      </c>
      <c r="F69" s="89">
        <v>15452</v>
      </c>
      <c r="G69" s="43">
        <v>16075.8</v>
      </c>
      <c r="H69" s="89">
        <v>16694.400000000001</v>
      </c>
      <c r="I69" s="89">
        <v>17171.099999999999</v>
      </c>
      <c r="J69" s="89">
        <v>17945.5</v>
      </c>
      <c r="K69" s="89">
        <v>18612</v>
      </c>
      <c r="L69" s="89">
        <v>19198.8</v>
      </c>
      <c r="M69" s="89">
        <v>20038.3</v>
      </c>
      <c r="N69" s="45">
        <v>16554.599999999999</v>
      </c>
      <c r="O69" s="89">
        <v>16641.400000000001</v>
      </c>
      <c r="P69" s="89">
        <v>16713.599999999999</v>
      </c>
      <c r="Q69" s="89">
        <v>16868</v>
      </c>
      <c r="R69" s="89">
        <v>17004.2</v>
      </c>
      <c r="S69" s="89">
        <v>17059.099999999999</v>
      </c>
      <c r="T69" s="89">
        <v>17208.8</v>
      </c>
      <c r="U69" s="89">
        <v>17412.3</v>
      </c>
      <c r="V69" s="89">
        <v>17558.5</v>
      </c>
      <c r="W69" s="89">
        <v>17833.599999999999</v>
      </c>
      <c r="X69" s="89">
        <v>18113.599999999999</v>
      </c>
      <c r="Y69" s="89">
        <v>18276.3</v>
      </c>
      <c r="Z69" s="89">
        <v>18336.099999999999</v>
      </c>
      <c r="AA69" s="89">
        <v>18576</v>
      </c>
      <c r="AB69" s="89">
        <v>18747</v>
      </c>
      <c r="AC69" s="89">
        <v>18788.900000000001</v>
      </c>
      <c r="AD69" s="89">
        <v>18883.3</v>
      </c>
      <c r="AE69" s="89">
        <v>19111.8</v>
      </c>
      <c r="AF69" s="89">
        <v>19302.900000000001</v>
      </c>
      <c r="AG69" s="89">
        <v>19497.3</v>
      </c>
      <c r="AH69" s="89">
        <v>19731.099999999999</v>
      </c>
      <c r="AI69" s="89">
        <v>19914</v>
      </c>
      <c r="AJ69" s="89">
        <v>20089.900000000001</v>
      </c>
      <c r="AK69" s="89">
        <v>20418.3</v>
      </c>
      <c r="AL69" s="89">
        <v>20643.900000000001</v>
      </c>
      <c r="AM69" s="44">
        <v>20960.900000000001</v>
      </c>
    </row>
    <row r="70" spans="1:39" ht="15" x14ac:dyDescent="0.25">
      <c r="A70" s="212">
        <f t="shared" si="0"/>
        <v>64</v>
      </c>
      <c r="B70" s="305" t="s">
        <v>177</v>
      </c>
      <c r="C70" s="89">
        <v>12345.5</v>
      </c>
      <c r="D70" s="89">
        <v>12483.2</v>
      </c>
      <c r="E70" s="89">
        <v>11922.6</v>
      </c>
      <c r="F70" s="89">
        <v>12297.4</v>
      </c>
      <c r="G70" s="43">
        <v>12927.4</v>
      </c>
      <c r="H70" s="89">
        <v>13557.4</v>
      </c>
      <c r="I70" s="89">
        <v>14038.7</v>
      </c>
      <c r="J70" s="89">
        <v>14778.5</v>
      </c>
      <c r="K70" s="89">
        <v>15377.8</v>
      </c>
      <c r="L70" s="89">
        <v>15907.8</v>
      </c>
      <c r="M70" s="89">
        <v>16663.900000000001</v>
      </c>
      <c r="N70" s="45">
        <v>13409.9</v>
      </c>
      <c r="O70" s="89">
        <v>13510.3</v>
      </c>
      <c r="P70" s="89">
        <v>13573.9</v>
      </c>
      <c r="Q70" s="89">
        <v>13735.3</v>
      </c>
      <c r="R70" s="89">
        <v>13879.1</v>
      </c>
      <c r="S70" s="89">
        <v>13927.1</v>
      </c>
      <c r="T70" s="89">
        <v>14074.7</v>
      </c>
      <c r="U70" s="89">
        <v>14273.8</v>
      </c>
      <c r="V70" s="89">
        <v>14419.4</v>
      </c>
      <c r="W70" s="89">
        <v>14682.7</v>
      </c>
      <c r="X70" s="89">
        <v>14923.7</v>
      </c>
      <c r="Y70" s="89">
        <v>15088.1</v>
      </c>
      <c r="Z70" s="89">
        <v>15147.7</v>
      </c>
      <c r="AA70" s="89">
        <v>15338.4</v>
      </c>
      <c r="AB70" s="89">
        <v>15490</v>
      </c>
      <c r="AC70" s="89">
        <v>15535</v>
      </c>
      <c r="AD70" s="89">
        <v>15620.6</v>
      </c>
      <c r="AE70" s="89">
        <v>15833.6</v>
      </c>
      <c r="AF70" s="89">
        <v>16002.4</v>
      </c>
      <c r="AG70" s="89">
        <v>16174.9</v>
      </c>
      <c r="AH70" s="89">
        <v>16384.7</v>
      </c>
      <c r="AI70" s="89">
        <v>16554</v>
      </c>
      <c r="AJ70" s="89">
        <v>16717.599999999999</v>
      </c>
      <c r="AK70" s="89">
        <v>16999.2</v>
      </c>
      <c r="AL70" s="89">
        <v>17187</v>
      </c>
      <c r="AM70" s="44">
        <v>17459.099999999999</v>
      </c>
    </row>
    <row r="71" spans="1:39" ht="15" x14ac:dyDescent="0.25">
      <c r="A71" s="212">
        <f t="shared" si="0"/>
        <v>65</v>
      </c>
      <c r="B71" s="305" t="s">
        <v>21</v>
      </c>
      <c r="C71" s="87">
        <v>14451.9</v>
      </c>
      <c r="D71" s="87">
        <v>14712.8</v>
      </c>
      <c r="E71" s="87">
        <v>14448.9</v>
      </c>
      <c r="F71" s="87">
        <v>14992.1</v>
      </c>
      <c r="G71" s="126">
        <v>15542.6</v>
      </c>
      <c r="H71" s="87">
        <v>16197</v>
      </c>
      <c r="I71" s="87">
        <v>16784.900000000001</v>
      </c>
      <c r="J71" s="87">
        <v>17521.7</v>
      </c>
      <c r="K71" s="87">
        <v>18219.3</v>
      </c>
      <c r="L71" s="87">
        <v>18707.2</v>
      </c>
      <c r="M71" s="87">
        <v>19485.400000000001</v>
      </c>
      <c r="N71" s="112">
        <v>16019.8</v>
      </c>
      <c r="O71" s="87">
        <v>16152.3</v>
      </c>
      <c r="P71" s="87">
        <v>16257.2</v>
      </c>
      <c r="Q71" s="87">
        <v>16358.9</v>
      </c>
      <c r="R71" s="87">
        <v>16569.599999999999</v>
      </c>
      <c r="S71" s="87">
        <v>16637.900000000001</v>
      </c>
      <c r="T71" s="87">
        <v>16848.7</v>
      </c>
      <c r="U71" s="87">
        <v>17083.099999999999</v>
      </c>
      <c r="V71" s="87">
        <v>17102.900000000001</v>
      </c>
      <c r="W71" s="87">
        <v>17425.8</v>
      </c>
      <c r="X71" s="87">
        <v>17719.8</v>
      </c>
      <c r="Y71" s="87">
        <v>17838.5</v>
      </c>
      <c r="Z71" s="87">
        <v>17970.400000000001</v>
      </c>
      <c r="AA71" s="87">
        <v>18221.3</v>
      </c>
      <c r="AB71" s="87">
        <v>18331.099999999999</v>
      </c>
      <c r="AC71" s="87">
        <v>18354.400000000001</v>
      </c>
      <c r="AD71" s="87">
        <v>18409.099999999999</v>
      </c>
      <c r="AE71" s="87">
        <v>18640.7</v>
      </c>
      <c r="AF71" s="87">
        <v>18799.599999999999</v>
      </c>
      <c r="AG71" s="87">
        <v>18979.2</v>
      </c>
      <c r="AH71" s="87">
        <v>19162.599999999999</v>
      </c>
      <c r="AI71" s="87">
        <v>19359.099999999999</v>
      </c>
      <c r="AJ71" s="87">
        <v>19588.099999999999</v>
      </c>
      <c r="AK71" s="87">
        <v>19831.8</v>
      </c>
      <c r="AL71" s="87">
        <v>20041</v>
      </c>
      <c r="AM71" s="144">
        <v>20402.5</v>
      </c>
    </row>
    <row r="72" spans="1:39" ht="15" x14ac:dyDescent="0.25">
      <c r="A72" s="212">
        <f t="shared" ref="A72:A76" si="1">+A71+1</f>
        <v>66</v>
      </c>
      <c r="B72" s="305" t="s">
        <v>95</v>
      </c>
      <c r="C72" s="89">
        <v>866.6</v>
      </c>
      <c r="D72" s="89">
        <v>848.8</v>
      </c>
      <c r="E72" s="89">
        <v>647.79999999999995</v>
      </c>
      <c r="F72" s="89">
        <v>715.2</v>
      </c>
      <c r="G72" s="43">
        <v>789.2</v>
      </c>
      <c r="H72" s="89">
        <v>799.7</v>
      </c>
      <c r="I72" s="89">
        <v>823.4</v>
      </c>
      <c r="J72" s="89">
        <v>854.2</v>
      </c>
      <c r="K72" s="89">
        <v>839.3</v>
      </c>
      <c r="L72" s="89">
        <v>859.1</v>
      </c>
      <c r="M72" s="89">
        <v>957.1</v>
      </c>
      <c r="N72" s="45">
        <v>810.4</v>
      </c>
      <c r="O72" s="89">
        <v>787.6</v>
      </c>
      <c r="P72" s="89">
        <v>800.5</v>
      </c>
      <c r="Q72" s="89">
        <v>800.3</v>
      </c>
      <c r="R72" s="89">
        <v>809.4</v>
      </c>
      <c r="S72" s="89">
        <v>821.8</v>
      </c>
      <c r="T72" s="89">
        <v>827.7</v>
      </c>
      <c r="U72" s="89">
        <v>834.8</v>
      </c>
      <c r="V72" s="89">
        <v>842.7</v>
      </c>
      <c r="W72" s="89">
        <v>849.9</v>
      </c>
      <c r="X72" s="89">
        <v>871.9</v>
      </c>
      <c r="Y72" s="89">
        <v>852.1</v>
      </c>
      <c r="Z72" s="89">
        <v>835.7</v>
      </c>
      <c r="AA72" s="89">
        <v>854.8</v>
      </c>
      <c r="AB72" s="89">
        <v>853.9</v>
      </c>
      <c r="AC72" s="89">
        <v>812.8</v>
      </c>
      <c r="AD72" s="89">
        <v>828.7</v>
      </c>
      <c r="AE72" s="89">
        <v>860.7</v>
      </c>
      <c r="AF72" s="89">
        <v>854.5</v>
      </c>
      <c r="AG72" s="89">
        <v>892.6</v>
      </c>
      <c r="AH72" s="89">
        <v>899.3</v>
      </c>
      <c r="AI72" s="89">
        <v>924.9</v>
      </c>
      <c r="AJ72" s="89">
        <v>979.6</v>
      </c>
      <c r="AK72" s="89">
        <v>1024.5</v>
      </c>
      <c r="AL72" s="89">
        <v>1063.2</v>
      </c>
      <c r="AM72" s="295" t="s">
        <v>23</v>
      </c>
    </row>
    <row r="73" spans="1:39" ht="15" x14ac:dyDescent="0.25">
      <c r="A73" s="212">
        <f t="shared" si="1"/>
        <v>67</v>
      </c>
      <c r="B73" s="310" t="s">
        <v>51</v>
      </c>
      <c r="C73" s="89">
        <v>757.6</v>
      </c>
      <c r="D73" s="89">
        <v>694.2</v>
      </c>
      <c r="E73" s="89">
        <v>505.8</v>
      </c>
      <c r="F73" s="89">
        <v>519.5</v>
      </c>
      <c r="G73" s="43">
        <v>552.79999999999995</v>
      </c>
      <c r="H73" s="89">
        <v>567.4</v>
      </c>
      <c r="I73" s="89">
        <v>592.70000000000005</v>
      </c>
      <c r="J73" s="89">
        <v>612.5</v>
      </c>
      <c r="K73" s="89">
        <v>613.1</v>
      </c>
      <c r="L73" s="89">
        <v>643.79999999999995</v>
      </c>
      <c r="M73" s="89">
        <v>713.4</v>
      </c>
      <c r="N73" s="45">
        <v>562.1</v>
      </c>
      <c r="O73" s="89">
        <v>559.4</v>
      </c>
      <c r="P73" s="89">
        <v>571.79999999999995</v>
      </c>
      <c r="Q73" s="89">
        <v>576.1</v>
      </c>
      <c r="R73" s="89">
        <v>595.29999999999995</v>
      </c>
      <c r="S73" s="89">
        <v>593.5</v>
      </c>
      <c r="T73" s="89">
        <v>586</v>
      </c>
      <c r="U73" s="89">
        <v>595.9</v>
      </c>
      <c r="V73" s="89">
        <v>597.5</v>
      </c>
      <c r="W73" s="89">
        <v>612.79999999999995</v>
      </c>
      <c r="X73" s="89">
        <v>612.29999999999995</v>
      </c>
      <c r="Y73" s="89">
        <v>627.29999999999995</v>
      </c>
      <c r="Z73" s="89">
        <v>603.4</v>
      </c>
      <c r="AA73" s="89">
        <v>635.5</v>
      </c>
      <c r="AB73" s="89">
        <v>635.29999999999995</v>
      </c>
      <c r="AC73" s="89">
        <v>578</v>
      </c>
      <c r="AD73" s="89">
        <v>624.6</v>
      </c>
      <c r="AE73" s="89">
        <v>648.20000000000005</v>
      </c>
      <c r="AF73" s="89">
        <v>656.6</v>
      </c>
      <c r="AG73" s="89">
        <v>645.79999999999995</v>
      </c>
      <c r="AH73" s="89">
        <v>666.6</v>
      </c>
      <c r="AI73" s="89">
        <v>708.7</v>
      </c>
      <c r="AJ73" s="89">
        <v>724.6</v>
      </c>
      <c r="AK73" s="89">
        <v>753.7</v>
      </c>
      <c r="AL73" s="89">
        <v>794.4</v>
      </c>
      <c r="AM73" s="295" t="s">
        <v>23</v>
      </c>
    </row>
    <row r="74" spans="1:39" ht="15" x14ac:dyDescent="0.25">
      <c r="A74" s="212">
        <f t="shared" si="1"/>
        <v>68</v>
      </c>
      <c r="B74" s="305" t="s">
        <v>52</v>
      </c>
      <c r="C74" s="87">
        <v>14560.9</v>
      </c>
      <c r="D74" s="87">
        <v>14867.5</v>
      </c>
      <c r="E74" s="87">
        <v>14590.9</v>
      </c>
      <c r="F74" s="87">
        <v>15187.8</v>
      </c>
      <c r="G74" s="126">
        <v>15779</v>
      </c>
      <c r="H74" s="87">
        <v>16429.3</v>
      </c>
      <c r="I74" s="87">
        <v>17015.599999999999</v>
      </c>
      <c r="J74" s="87">
        <v>17763.400000000001</v>
      </c>
      <c r="K74" s="87">
        <v>18445.5</v>
      </c>
      <c r="L74" s="87">
        <v>18922.5</v>
      </c>
      <c r="M74" s="87">
        <v>19729.099999999999</v>
      </c>
      <c r="N74" s="112">
        <v>16268</v>
      </c>
      <c r="O74" s="87">
        <v>16380.4</v>
      </c>
      <c r="P74" s="87">
        <v>16485.8</v>
      </c>
      <c r="Q74" s="87">
        <v>16583</v>
      </c>
      <c r="R74" s="87">
        <v>16783.7</v>
      </c>
      <c r="S74" s="87">
        <v>16866.2</v>
      </c>
      <c r="T74" s="87">
        <v>17090.5</v>
      </c>
      <c r="U74" s="87">
        <v>17322</v>
      </c>
      <c r="V74" s="87">
        <v>17348.099999999999</v>
      </c>
      <c r="W74" s="87">
        <v>17662.900000000001</v>
      </c>
      <c r="X74" s="87">
        <v>17979.5</v>
      </c>
      <c r="Y74" s="87">
        <v>18063.3</v>
      </c>
      <c r="Z74" s="87">
        <v>18202.7</v>
      </c>
      <c r="AA74" s="87">
        <v>18440.599999999999</v>
      </c>
      <c r="AB74" s="87">
        <v>18549.7</v>
      </c>
      <c r="AC74" s="87">
        <v>18589.2</v>
      </c>
      <c r="AD74" s="87">
        <v>18613.3</v>
      </c>
      <c r="AE74" s="87">
        <v>18853.3</v>
      </c>
      <c r="AF74" s="87">
        <v>18997.5</v>
      </c>
      <c r="AG74" s="87">
        <v>19226</v>
      </c>
      <c r="AH74" s="87">
        <v>19395.3</v>
      </c>
      <c r="AI74" s="87">
        <v>19575.400000000001</v>
      </c>
      <c r="AJ74" s="87">
        <v>19843</v>
      </c>
      <c r="AK74" s="87">
        <v>20102.599999999999</v>
      </c>
      <c r="AL74" s="87">
        <v>20309.8</v>
      </c>
      <c r="AM74" s="295" t="s">
        <v>23</v>
      </c>
    </row>
    <row r="75" spans="1:39" ht="15" x14ac:dyDescent="0.25">
      <c r="A75" s="212">
        <f t="shared" si="1"/>
        <v>69</v>
      </c>
      <c r="B75" s="305" t="s">
        <v>141</v>
      </c>
      <c r="C75" s="89">
        <v>12199.1</v>
      </c>
      <c r="D75" s="89">
        <v>12354</v>
      </c>
      <c r="E75" s="89">
        <v>12077.5</v>
      </c>
      <c r="F75" s="89">
        <v>12601.1</v>
      </c>
      <c r="G75" s="43">
        <v>13068.1</v>
      </c>
      <c r="H75" s="89">
        <v>13621</v>
      </c>
      <c r="I75" s="89">
        <v>14103.6</v>
      </c>
      <c r="J75" s="89">
        <v>14704.8</v>
      </c>
      <c r="K75" s="89">
        <v>15301.8</v>
      </c>
      <c r="L75" s="89">
        <v>15716.7</v>
      </c>
      <c r="M75" s="89">
        <v>16369.2</v>
      </c>
      <c r="N75" s="45">
        <v>13483.2</v>
      </c>
      <c r="O75" s="89">
        <v>13587.8</v>
      </c>
      <c r="P75" s="89">
        <v>13666.1</v>
      </c>
      <c r="Q75" s="89">
        <v>13746.9</v>
      </c>
      <c r="R75" s="89">
        <v>13934.5</v>
      </c>
      <c r="S75" s="89">
        <v>13973.7</v>
      </c>
      <c r="T75" s="89">
        <v>14154.6</v>
      </c>
      <c r="U75" s="89">
        <v>14351.7</v>
      </c>
      <c r="V75" s="89">
        <v>14334.5</v>
      </c>
      <c r="W75" s="89">
        <v>14627.5</v>
      </c>
      <c r="X75" s="89">
        <v>14885.2</v>
      </c>
      <c r="Y75" s="89">
        <v>14971.9</v>
      </c>
      <c r="Z75" s="89">
        <v>15084</v>
      </c>
      <c r="AA75" s="89">
        <v>15313.7</v>
      </c>
      <c r="AB75" s="89">
        <v>15400.2</v>
      </c>
      <c r="AC75" s="89">
        <v>15409.4</v>
      </c>
      <c r="AD75" s="89">
        <v>15455.6</v>
      </c>
      <c r="AE75" s="89">
        <v>15661.2</v>
      </c>
      <c r="AF75" s="89">
        <v>15798.2</v>
      </c>
      <c r="AG75" s="89">
        <v>15951.8</v>
      </c>
      <c r="AH75" s="89">
        <v>16097.6</v>
      </c>
      <c r="AI75" s="89">
        <v>16258.1</v>
      </c>
      <c r="AJ75" s="89">
        <v>16453.3</v>
      </c>
      <c r="AK75" s="89">
        <v>16667.900000000001</v>
      </c>
      <c r="AL75" s="89">
        <v>16837.599999999999</v>
      </c>
      <c r="AM75" s="44">
        <v>17150.3</v>
      </c>
    </row>
    <row r="76" spans="1:39" ht="15" x14ac:dyDescent="0.25">
      <c r="A76" s="212">
        <f t="shared" si="1"/>
        <v>70</v>
      </c>
      <c r="B76" s="310" t="s">
        <v>146</v>
      </c>
      <c r="C76" s="89">
        <v>14434.2</v>
      </c>
      <c r="D76" s="89">
        <v>14530</v>
      </c>
      <c r="E76" s="89">
        <v>14256.8</v>
      </c>
      <c r="F76" s="89">
        <v>14931</v>
      </c>
      <c r="G76" s="43">
        <v>15595.8</v>
      </c>
      <c r="H76" s="89">
        <v>16438.400000000001</v>
      </c>
      <c r="I76" s="89">
        <v>16945.2</v>
      </c>
      <c r="J76" s="89">
        <v>17820.8</v>
      </c>
      <c r="K76" s="89">
        <v>18474.2</v>
      </c>
      <c r="L76" s="89">
        <v>18834.099999999999</v>
      </c>
      <c r="M76" s="89">
        <v>19628.599999999999</v>
      </c>
      <c r="N76" s="45">
        <v>16287.9</v>
      </c>
      <c r="O76" s="89">
        <v>16413</v>
      </c>
      <c r="P76" s="89">
        <v>16405.8</v>
      </c>
      <c r="Q76" s="89">
        <v>16646.8</v>
      </c>
      <c r="R76" s="89">
        <v>16731.599999999999</v>
      </c>
      <c r="S76" s="89">
        <v>16880.3</v>
      </c>
      <c r="T76" s="89">
        <v>16974.3</v>
      </c>
      <c r="U76" s="89">
        <v>17194.5</v>
      </c>
      <c r="V76" s="89">
        <v>17389.8</v>
      </c>
      <c r="W76" s="89">
        <v>17713.599999999999</v>
      </c>
      <c r="X76" s="89">
        <v>18006.599999999999</v>
      </c>
      <c r="Y76" s="89">
        <v>18173</v>
      </c>
      <c r="Z76" s="89">
        <v>18289.599999999999</v>
      </c>
      <c r="AA76" s="89">
        <v>18454.5</v>
      </c>
      <c r="AB76" s="89">
        <v>18568.099999999999</v>
      </c>
      <c r="AC76" s="89">
        <v>18584.8</v>
      </c>
      <c r="AD76" s="89">
        <v>18637.099999999999</v>
      </c>
      <c r="AE76" s="89">
        <v>18720.900000000001</v>
      </c>
      <c r="AF76" s="89">
        <v>18884.8</v>
      </c>
      <c r="AG76" s="89">
        <v>19093.599999999999</v>
      </c>
      <c r="AH76" s="89">
        <v>19357.400000000001</v>
      </c>
      <c r="AI76" s="89">
        <v>19545.900000000001</v>
      </c>
      <c r="AJ76" s="89">
        <v>19702.5</v>
      </c>
      <c r="AK76" s="89">
        <v>19908.5</v>
      </c>
      <c r="AL76" s="89">
        <v>20200.5</v>
      </c>
      <c r="AM76" s="295" t="s">
        <v>23</v>
      </c>
    </row>
    <row r="77" spans="1:39" ht="15" x14ac:dyDescent="0.25">
      <c r="A77" s="248">
        <f>+A76+1</f>
        <v>71</v>
      </c>
      <c r="B77" s="299" t="s">
        <v>43</v>
      </c>
      <c r="C77" s="113">
        <v>14443</v>
      </c>
      <c r="D77" s="161">
        <v>14621.4</v>
      </c>
      <c r="E77" s="161">
        <v>14352.9</v>
      </c>
      <c r="F77" s="161">
        <v>14961.5</v>
      </c>
      <c r="G77" s="161">
        <v>15569.2</v>
      </c>
      <c r="H77" s="161">
        <v>16317.7</v>
      </c>
      <c r="I77" s="161">
        <v>16865</v>
      </c>
      <c r="J77" s="161">
        <v>17671.3</v>
      </c>
      <c r="K77" s="161">
        <v>18346.8</v>
      </c>
      <c r="L77" s="161">
        <v>18770.7</v>
      </c>
      <c r="M77" s="161">
        <v>19557</v>
      </c>
      <c r="N77" s="113">
        <v>16153.8</v>
      </c>
      <c r="O77" s="161">
        <v>16282.6</v>
      </c>
      <c r="P77" s="161">
        <v>16331.5</v>
      </c>
      <c r="Q77" s="161">
        <v>16502.8</v>
      </c>
      <c r="R77" s="161">
        <v>16650.599999999999</v>
      </c>
      <c r="S77" s="161">
        <v>16759.099999999999</v>
      </c>
      <c r="T77" s="161">
        <v>16911.5</v>
      </c>
      <c r="U77" s="161">
        <v>17138.8</v>
      </c>
      <c r="V77" s="161">
        <v>17246.3</v>
      </c>
      <c r="W77" s="161">
        <v>17569.7</v>
      </c>
      <c r="X77" s="161">
        <v>17863.2</v>
      </c>
      <c r="Y77" s="161">
        <v>18005.7</v>
      </c>
      <c r="Z77" s="161">
        <v>18130</v>
      </c>
      <c r="AA77" s="161">
        <v>18337.900000000001</v>
      </c>
      <c r="AB77" s="161">
        <v>18449.599999999999</v>
      </c>
      <c r="AC77" s="161">
        <v>18469.599999999999</v>
      </c>
      <c r="AD77" s="161">
        <v>18523.099999999999</v>
      </c>
      <c r="AE77" s="161">
        <v>18680.8</v>
      </c>
      <c r="AF77" s="161">
        <v>18842.2</v>
      </c>
      <c r="AG77" s="161">
        <v>19036.400000000001</v>
      </c>
      <c r="AH77" s="161">
        <v>19260</v>
      </c>
      <c r="AI77" s="161">
        <v>19452.5</v>
      </c>
      <c r="AJ77" s="161">
        <v>19645.3</v>
      </c>
      <c r="AK77" s="161">
        <v>19870.2</v>
      </c>
      <c r="AL77" s="161">
        <v>20120.8</v>
      </c>
      <c r="AM77" s="297" t="s">
        <v>23</v>
      </c>
    </row>
    <row r="78" spans="1:39" ht="17.100000000000001" customHeight="1" x14ac:dyDescent="0.25">
      <c r="A78" s="286" t="s">
        <v>246</v>
      </c>
      <c r="B78" s="286"/>
      <c r="C78" s="286"/>
      <c r="D78" s="286"/>
      <c r="E78" s="286"/>
      <c r="F78" s="286"/>
      <c r="G78" s="286"/>
      <c r="H78" s="286"/>
      <c r="I78" s="286"/>
      <c r="J78" s="286"/>
      <c r="K78" s="286"/>
      <c r="L78" s="286"/>
      <c r="M78" s="286"/>
      <c r="N78" s="286"/>
      <c r="O78" s="286"/>
      <c r="P78" s="286"/>
      <c r="Q78" s="286"/>
      <c r="R78" s="286"/>
      <c r="S78" s="286"/>
      <c r="T78" s="286"/>
      <c r="U78" s="286"/>
      <c r="V78" s="286"/>
      <c r="W78" s="286"/>
      <c r="X78" s="286"/>
    </row>
    <row r="79" spans="1:39" ht="15" x14ac:dyDescent="0.25">
      <c r="A79" s="320" t="s">
        <v>150</v>
      </c>
      <c r="B79" s="320"/>
      <c r="C79" s="320"/>
      <c r="D79" s="320"/>
      <c r="E79" s="320"/>
      <c r="F79" s="320"/>
      <c r="G79" s="320"/>
      <c r="H79" s="320"/>
      <c r="I79" s="320"/>
      <c r="J79" s="320"/>
      <c r="K79" s="320"/>
      <c r="L79" s="320"/>
      <c r="M79" s="320"/>
      <c r="N79" s="320"/>
      <c r="O79" s="320"/>
      <c r="P79" s="320"/>
      <c r="Q79" s="320"/>
      <c r="R79" s="320"/>
      <c r="S79" s="320"/>
      <c r="T79" s="320"/>
      <c r="U79" s="320"/>
      <c r="V79" s="320"/>
      <c r="W79" s="320"/>
      <c r="X79" s="320"/>
      <c r="Y79" s="355"/>
      <c r="Z79" s="355"/>
      <c r="AA79" s="355"/>
      <c r="AB79" s="355"/>
      <c r="AC79" s="355"/>
      <c r="AD79" s="355"/>
      <c r="AE79" s="355"/>
      <c r="AF79" s="355"/>
      <c r="AG79" s="355"/>
      <c r="AH79" s="355"/>
      <c r="AI79" s="355"/>
      <c r="AJ79" s="355"/>
      <c r="AK79" s="355"/>
      <c r="AL79" s="355"/>
      <c r="AM79" s="355"/>
    </row>
    <row r="80" spans="1:39" ht="15" x14ac:dyDescent="0.25">
      <c r="A80" s="188"/>
      <c r="B80" s="11"/>
    </row>
    <row r="81" spans="2:2" ht="15" x14ac:dyDescent="0.25">
      <c r="B81" s="11"/>
    </row>
    <row r="82" spans="2:2" ht="15" x14ac:dyDescent="0.25">
      <c r="B82" s="11"/>
    </row>
    <row r="83" spans="2:2" ht="15" x14ac:dyDescent="0.25">
      <c r="B83" s="11"/>
    </row>
    <row r="84" spans="2:2" ht="15" x14ac:dyDescent="0.25">
      <c r="B84" s="11"/>
    </row>
    <row r="85" spans="2:2" ht="15" x14ac:dyDescent="0.25">
      <c r="B85" s="11"/>
    </row>
  </sheetData>
  <mergeCells count="24">
    <mergeCell ref="A1:AM1"/>
    <mergeCell ref="I3:I5"/>
    <mergeCell ref="E3:E5"/>
    <mergeCell ref="B3:B5"/>
    <mergeCell ref="A3:A5"/>
    <mergeCell ref="D3:D5"/>
    <mergeCell ref="R4:U4"/>
    <mergeCell ref="F3:F5"/>
    <mergeCell ref="Z4:AC4"/>
    <mergeCell ref="N3:AM3"/>
    <mergeCell ref="AH4:AK4"/>
    <mergeCell ref="AD4:AG4"/>
    <mergeCell ref="AL4:AM4"/>
    <mergeCell ref="N4:Q4"/>
    <mergeCell ref="V4:Y4"/>
    <mergeCell ref="A79:AM79"/>
    <mergeCell ref="A2:AM2"/>
    <mergeCell ref="C3:C5"/>
    <mergeCell ref="H3:H5"/>
    <mergeCell ref="G3:G5"/>
    <mergeCell ref="L3:L5"/>
    <mergeCell ref="J3:J5"/>
    <mergeCell ref="M3:M5"/>
    <mergeCell ref="K3:K5"/>
  </mergeCells>
  <pageMargins left="0.25" right="0.25" top="0.75" bottom="0.75" header="0.3" footer="0.3"/>
  <pageSetup scale="4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5"/>
  <sheetViews>
    <sheetView showGridLines="0" topLeftCell="J1" zoomScaleNormal="100" workbookViewId="0">
      <selection activeCell="AL7" sqref="AL7"/>
    </sheetView>
  </sheetViews>
  <sheetFormatPr defaultColWidth="8.85546875" defaultRowHeight="12.75" x14ac:dyDescent="0.2"/>
  <cols>
    <col min="1" max="1" width="4.7109375" style="6" customWidth="1"/>
    <col min="2" max="2" width="47.42578125" style="7" customWidth="1"/>
    <col min="3" max="6" width="8.7109375" style="7" customWidth="1"/>
    <col min="7" max="24" width="8.7109375" style="6" customWidth="1"/>
    <col min="25" max="16384" width="8.85546875" style="6"/>
  </cols>
  <sheetData>
    <row r="1" spans="1:39" ht="21" x14ac:dyDescent="0.35">
      <c r="A1" s="364" t="s">
        <v>262</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ht="17.100000000000001" customHeight="1" x14ac:dyDescent="0.25">
      <c r="A2" s="365" t="s">
        <v>263</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ht="17.100000000000001" customHeight="1" x14ac:dyDescent="0.2">
      <c r="A3" s="358" t="s">
        <v>149</v>
      </c>
      <c r="B3" s="361"/>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ht="17.100000000000001" customHeight="1" x14ac:dyDescent="0.25">
      <c r="A4" s="359" t="s">
        <v>149</v>
      </c>
      <c r="B4" s="362"/>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ht="17.100000000000001" customHeight="1" x14ac:dyDescent="0.25">
      <c r="A5" s="360" t="s">
        <v>149</v>
      </c>
      <c r="B5" s="363"/>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7.100000000000001" customHeight="1" x14ac:dyDescent="0.25">
      <c r="A6" s="246">
        <v>1</v>
      </c>
      <c r="B6" s="312" t="s">
        <v>13</v>
      </c>
      <c r="C6" s="126">
        <v>15626</v>
      </c>
      <c r="D6" s="126">
        <v>15604.7</v>
      </c>
      <c r="E6" s="126">
        <v>15208.8</v>
      </c>
      <c r="F6" s="126">
        <v>15598.8</v>
      </c>
      <c r="G6" s="203">
        <v>15840.7</v>
      </c>
      <c r="H6" s="126">
        <v>16197</v>
      </c>
      <c r="I6" s="126">
        <v>16495.400000000001</v>
      </c>
      <c r="J6" s="126">
        <v>16899.8</v>
      </c>
      <c r="K6" s="126">
        <v>17386.7</v>
      </c>
      <c r="L6" s="126">
        <v>17659.2</v>
      </c>
      <c r="M6" s="126">
        <v>18050.7</v>
      </c>
      <c r="N6" s="111">
        <v>16129.4</v>
      </c>
      <c r="O6" s="126">
        <v>16198.8</v>
      </c>
      <c r="P6" s="126">
        <v>16220.7</v>
      </c>
      <c r="Q6" s="126">
        <v>16239.1</v>
      </c>
      <c r="R6" s="126">
        <v>16383</v>
      </c>
      <c r="S6" s="126">
        <v>16403.2</v>
      </c>
      <c r="T6" s="126">
        <v>16531.7</v>
      </c>
      <c r="U6" s="126">
        <v>16663.599999999999</v>
      </c>
      <c r="V6" s="126">
        <v>16621.7</v>
      </c>
      <c r="W6" s="126">
        <v>16830.099999999999</v>
      </c>
      <c r="X6" s="126">
        <v>17033.599999999999</v>
      </c>
      <c r="Y6" s="126">
        <v>17113.900000000001</v>
      </c>
      <c r="Z6" s="126">
        <v>17254.7</v>
      </c>
      <c r="AA6" s="126">
        <v>17397</v>
      </c>
      <c r="AB6" s="126">
        <v>17438.8</v>
      </c>
      <c r="AC6" s="126">
        <v>17456.2</v>
      </c>
      <c r="AD6" s="126">
        <v>17523.400000000001</v>
      </c>
      <c r="AE6" s="126">
        <v>17622.5</v>
      </c>
      <c r="AF6" s="126">
        <v>17706.7</v>
      </c>
      <c r="AG6" s="126">
        <v>17784.2</v>
      </c>
      <c r="AH6" s="126">
        <v>17863</v>
      </c>
      <c r="AI6" s="126">
        <v>17995.2</v>
      </c>
      <c r="AJ6" s="126">
        <v>18120.8</v>
      </c>
      <c r="AK6" s="126">
        <v>18223.8</v>
      </c>
      <c r="AL6" s="126">
        <v>18324</v>
      </c>
      <c r="AM6" s="144">
        <v>18507.2</v>
      </c>
    </row>
    <row r="7" spans="1:39" ht="15" x14ac:dyDescent="0.25">
      <c r="A7" s="212">
        <f>+A6+1</f>
        <v>2</v>
      </c>
      <c r="B7" s="309" t="s">
        <v>11</v>
      </c>
      <c r="C7" s="126">
        <v>10615.3</v>
      </c>
      <c r="D7" s="126">
        <v>10592.8</v>
      </c>
      <c r="E7" s="126">
        <v>10460</v>
      </c>
      <c r="F7" s="126">
        <v>10643</v>
      </c>
      <c r="G7" s="126">
        <v>10843.8</v>
      </c>
      <c r="H7" s="126">
        <v>11006.8</v>
      </c>
      <c r="I7" s="126">
        <v>11166.9</v>
      </c>
      <c r="J7" s="126">
        <v>11494.3</v>
      </c>
      <c r="K7" s="126">
        <v>11921.9</v>
      </c>
      <c r="L7" s="126">
        <v>12248.2</v>
      </c>
      <c r="M7" s="126">
        <v>12558.7</v>
      </c>
      <c r="N7" s="112">
        <v>10973.3</v>
      </c>
      <c r="O7" s="126">
        <v>10989.6</v>
      </c>
      <c r="P7" s="126">
        <v>11007.5</v>
      </c>
      <c r="Q7" s="126">
        <v>11056.9</v>
      </c>
      <c r="R7" s="126">
        <v>11114.2</v>
      </c>
      <c r="S7" s="126">
        <v>11122.2</v>
      </c>
      <c r="T7" s="126">
        <v>11167.4</v>
      </c>
      <c r="U7" s="126">
        <v>11263.6</v>
      </c>
      <c r="V7" s="126">
        <v>11307.3</v>
      </c>
      <c r="W7" s="126">
        <v>11428.7</v>
      </c>
      <c r="X7" s="126">
        <v>11554.2</v>
      </c>
      <c r="Y7" s="126">
        <v>11687.1</v>
      </c>
      <c r="Z7" s="126">
        <v>11788.4</v>
      </c>
      <c r="AA7" s="126">
        <v>11887.5</v>
      </c>
      <c r="AB7" s="126">
        <v>11972</v>
      </c>
      <c r="AC7" s="126">
        <v>12039.7</v>
      </c>
      <c r="AD7" s="126">
        <v>12111.8</v>
      </c>
      <c r="AE7" s="126">
        <v>12214.1</v>
      </c>
      <c r="AF7" s="126">
        <v>12294.3</v>
      </c>
      <c r="AG7" s="126">
        <v>12372.7</v>
      </c>
      <c r="AH7" s="126">
        <v>12427.6</v>
      </c>
      <c r="AI7" s="126">
        <v>12515.9</v>
      </c>
      <c r="AJ7" s="126">
        <v>12584.9</v>
      </c>
      <c r="AK7" s="126">
        <v>12706.4</v>
      </c>
      <c r="AL7" s="126">
        <v>12722.8</v>
      </c>
      <c r="AM7" s="144">
        <v>12847.8</v>
      </c>
    </row>
    <row r="8" spans="1:39" ht="13.15" customHeight="1" x14ac:dyDescent="0.25">
      <c r="A8" s="212">
        <f t="shared" ref="A8:A71" si="0">+A7+1</f>
        <v>3</v>
      </c>
      <c r="B8" s="310" t="s">
        <v>24</v>
      </c>
      <c r="C8" s="126">
        <v>3607.6</v>
      </c>
      <c r="D8" s="126">
        <v>3498.9</v>
      </c>
      <c r="E8" s="126">
        <v>3389.8</v>
      </c>
      <c r="F8" s="126">
        <v>3485.7</v>
      </c>
      <c r="G8" s="126">
        <v>3561.8</v>
      </c>
      <c r="H8" s="126">
        <v>3637.7</v>
      </c>
      <c r="I8" s="126">
        <v>3752.2</v>
      </c>
      <c r="J8" s="126">
        <v>3902.9</v>
      </c>
      <c r="K8" s="126">
        <v>4087.7</v>
      </c>
      <c r="L8" s="126">
        <v>4236.1000000000004</v>
      </c>
      <c r="M8" s="126">
        <v>4391.8999999999996</v>
      </c>
      <c r="N8" s="112">
        <v>3623.8</v>
      </c>
      <c r="O8" s="126">
        <v>3623.1</v>
      </c>
      <c r="P8" s="126">
        <v>3639.1</v>
      </c>
      <c r="Q8" s="126">
        <v>3665</v>
      </c>
      <c r="R8" s="126">
        <v>3728</v>
      </c>
      <c r="S8" s="126">
        <v>3730.7</v>
      </c>
      <c r="T8" s="126">
        <v>3757.4</v>
      </c>
      <c r="U8" s="126">
        <v>3792.8</v>
      </c>
      <c r="V8" s="126">
        <v>3817.6</v>
      </c>
      <c r="W8" s="126">
        <v>3884.9</v>
      </c>
      <c r="X8" s="126">
        <v>3928</v>
      </c>
      <c r="Y8" s="126">
        <v>3981.1</v>
      </c>
      <c r="Z8" s="126">
        <v>4024.3</v>
      </c>
      <c r="AA8" s="126">
        <v>4071.9</v>
      </c>
      <c r="AB8" s="126">
        <v>4115.2</v>
      </c>
      <c r="AC8" s="126">
        <v>4139.5</v>
      </c>
      <c r="AD8" s="126">
        <v>4174.6000000000004</v>
      </c>
      <c r="AE8" s="126">
        <v>4223.8999999999996</v>
      </c>
      <c r="AF8" s="126">
        <v>4258.5</v>
      </c>
      <c r="AG8" s="126">
        <v>4287.2</v>
      </c>
      <c r="AH8" s="126">
        <v>4307.3</v>
      </c>
      <c r="AI8" s="126">
        <v>4366</v>
      </c>
      <c r="AJ8" s="126">
        <v>4410.2</v>
      </c>
      <c r="AK8" s="126">
        <v>4483.8999999999996</v>
      </c>
      <c r="AL8" s="126">
        <v>4477</v>
      </c>
      <c r="AM8" s="144">
        <v>4541.8</v>
      </c>
    </row>
    <row r="9" spans="1:39" ht="15" x14ac:dyDescent="0.25">
      <c r="A9" s="212">
        <f t="shared" si="0"/>
        <v>4</v>
      </c>
      <c r="B9" s="306" t="s">
        <v>25</v>
      </c>
      <c r="C9" s="43">
        <v>1099.7</v>
      </c>
      <c r="D9" s="43">
        <v>1036.4000000000001</v>
      </c>
      <c r="E9" s="43">
        <v>973</v>
      </c>
      <c r="F9" s="43">
        <v>1027.3</v>
      </c>
      <c r="G9" s="43">
        <v>1079.7</v>
      </c>
      <c r="H9" s="43">
        <v>1144.2</v>
      </c>
      <c r="I9" s="43">
        <v>1214.0999999999999</v>
      </c>
      <c r="J9" s="43">
        <v>1301</v>
      </c>
      <c r="K9" s="43">
        <v>1399.4</v>
      </c>
      <c r="L9" s="43">
        <v>1476.8</v>
      </c>
      <c r="M9" s="43">
        <v>1577.9</v>
      </c>
      <c r="N9" s="45">
        <v>1128.8</v>
      </c>
      <c r="O9" s="43">
        <v>1130.9000000000001</v>
      </c>
      <c r="P9" s="43">
        <v>1145.5999999999999</v>
      </c>
      <c r="Q9" s="43">
        <v>1171.5999999999999</v>
      </c>
      <c r="R9" s="43">
        <v>1201.5999999999999</v>
      </c>
      <c r="S9" s="43">
        <v>1207.0999999999999</v>
      </c>
      <c r="T9" s="43">
        <v>1217.3</v>
      </c>
      <c r="U9" s="43">
        <v>1230.3</v>
      </c>
      <c r="V9" s="43">
        <v>1248.8</v>
      </c>
      <c r="W9" s="43">
        <v>1294.2</v>
      </c>
      <c r="X9" s="43">
        <v>1317.5</v>
      </c>
      <c r="Y9" s="43">
        <v>1343.3</v>
      </c>
      <c r="Z9" s="43">
        <v>1365</v>
      </c>
      <c r="AA9" s="43">
        <v>1396</v>
      </c>
      <c r="AB9" s="43">
        <v>1413.2</v>
      </c>
      <c r="AC9" s="43">
        <v>1423.5</v>
      </c>
      <c r="AD9" s="43">
        <v>1434.9</v>
      </c>
      <c r="AE9" s="43">
        <v>1457.9</v>
      </c>
      <c r="AF9" s="43">
        <v>1494.3</v>
      </c>
      <c r="AG9" s="43">
        <v>1520.2</v>
      </c>
      <c r="AH9" s="43">
        <v>1527.2</v>
      </c>
      <c r="AI9" s="43">
        <v>1559.2</v>
      </c>
      <c r="AJ9" s="43">
        <v>1588.6</v>
      </c>
      <c r="AK9" s="43">
        <v>1636.6</v>
      </c>
      <c r="AL9" s="43">
        <v>1628.2</v>
      </c>
      <c r="AM9" s="44">
        <v>1664.9</v>
      </c>
    </row>
    <row r="10" spans="1:39" ht="15" x14ac:dyDescent="0.25">
      <c r="A10" s="212">
        <f t="shared" si="0"/>
        <v>5</v>
      </c>
      <c r="B10" s="307" t="s">
        <v>75</v>
      </c>
      <c r="C10" s="43">
        <v>427.3</v>
      </c>
      <c r="D10" s="43">
        <v>373.1</v>
      </c>
      <c r="E10" s="43">
        <v>346.7</v>
      </c>
      <c r="F10" s="43">
        <v>360</v>
      </c>
      <c r="G10" s="43">
        <v>370.1</v>
      </c>
      <c r="H10" s="43">
        <v>396.6</v>
      </c>
      <c r="I10" s="43">
        <v>415.3</v>
      </c>
      <c r="J10" s="43">
        <v>439.8</v>
      </c>
      <c r="K10" s="43">
        <v>471.4</v>
      </c>
      <c r="L10" s="43">
        <v>486.5</v>
      </c>
      <c r="M10" s="43">
        <v>507.2</v>
      </c>
      <c r="N10" s="45">
        <v>391.9</v>
      </c>
      <c r="O10" s="43">
        <v>391.3</v>
      </c>
      <c r="P10" s="43">
        <v>394.8</v>
      </c>
      <c r="Q10" s="43">
        <v>408.4</v>
      </c>
      <c r="R10" s="43">
        <v>417</v>
      </c>
      <c r="S10" s="43">
        <v>417.1</v>
      </c>
      <c r="T10" s="43">
        <v>413.3</v>
      </c>
      <c r="U10" s="43">
        <v>413.7</v>
      </c>
      <c r="V10" s="43">
        <v>421.1</v>
      </c>
      <c r="W10" s="43">
        <v>439.7</v>
      </c>
      <c r="X10" s="43">
        <v>445.5</v>
      </c>
      <c r="Y10" s="43">
        <v>452.9</v>
      </c>
      <c r="Z10" s="43">
        <v>461.9</v>
      </c>
      <c r="AA10" s="43">
        <v>476.6</v>
      </c>
      <c r="AB10" s="43">
        <v>475.8</v>
      </c>
      <c r="AC10" s="43">
        <v>471.2</v>
      </c>
      <c r="AD10" s="43">
        <v>470.9</v>
      </c>
      <c r="AE10" s="43">
        <v>477</v>
      </c>
      <c r="AF10" s="43">
        <v>493.2</v>
      </c>
      <c r="AG10" s="43">
        <v>504.9</v>
      </c>
      <c r="AH10" s="43">
        <v>494.3</v>
      </c>
      <c r="AI10" s="43">
        <v>498</v>
      </c>
      <c r="AJ10" s="43">
        <v>508.4</v>
      </c>
      <c r="AK10" s="43">
        <v>528.29999999999995</v>
      </c>
      <c r="AL10" s="43">
        <v>510.7</v>
      </c>
      <c r="AM10" s="44">
        <v>521.1</v>
      </c>
    </row>
    <row r="11" spans="1:39" ht="15" x14ac:dyDescent="0.25">
      <c r="A11" s="212">
        <f t="shared" si="0"/>
        <v>6</v>
      </c>
      <c r="B11" s="307" t="s">
        <v>76</v>
      </c>
      <c r="C11" s="43">
        <v>264.39999999999998</v>
      </c>
      <c r="D11" s="43">
        <v>248.3</v>
      </c>
      <c r="E11" s="43">
        <v>224.7</v>
      </c>
      <c r="F11" s="43">
        <v>237.3</v>
      </c>
      <c r="G11" s="43">
        <v>246.9</v>
      </c>
      <c r="H11" s="43">
        <v>253.9</v>
      </c>
      <c r="I11" s="43">
        <v>268.8</v>
      </c>
      <c r="J11" s="43">
        <v>289.5</v>
      </c>
      <c r="K11" s="43">
        <v>311.8</v>
      </c>
      <c r="L11" s="43">
        <v>334.7</v>
      </c>
      <c r="M11" s="43">
        <v>360.4</v>
      </c>
      <c r="N11" s="45">
        <v>254.5</v>
      </c>
      <c r="O11" s="43">
        <v>252</v>
      </c>
      <c r="P11" s="43">
        <v>252.9</v>
      </c>
      <c r="Q11" s="43">
        <v>256.3</v>
      </c>
      <c r="R11" s="43">
        <v>262.2</v>
      </c>
      <c r="S11" s="43">
        <v>265.8</v>
      </c>
      <c r="T11" s="43">
        <v>272.3</v>
      </c>
      <c r="U11" s="43">
        <v>274.89999999999998</v>
      </c>
      <c r="V11" s="43">
        <v>277.2</v>
      </c>
      <c r="W11" s="43">
        <v>289.2</v>
      </c>
      <c r="X11" s="43">
        <v>293.7</v>
      </c>
      <c r="Y11" s="43">
        <v>298</v>
      </c>
      <c r="Z11" s="43">
        <v>302.5</v>
      </c>
      <c r="AA11" s="43">
        <v>308.2</v>
      </c>
      <c r="AB11" s="43">
        <v>315.39999999999998</v>
      </c>
      <c r="AC11" s="43">
        <v>321</v>
      </c>
      <c r="AD11" s="43">
        <v>326.60000000000002</v>
      </c>
      <c r="AE11" s="43">
        <v>332.2</v>
      </c>
      <c r="AF11" s="43">
        <v>338.9</v>
      </c>
      <c r="AG11" s="43">
        <v>341.2</v>
      </c>
      <c r="AH11" s="43">
        <v>348.2</v>
      </c>
      <c r="AI11" s="43">
        <v>355.8</v>
      </c>
      <c r="AJ11" s="43">
        <v>363.8</v>
      </c>
      <c r="AK11" s="43">
        <v>373.9</v>
      </c>
      <c r="AL11" s="43">
        <v>375.5</v>
      </c>
      <c r="AM11" s="44">
        <v>381.9</v>
      </c>
    </row>
    <row r="12" spans="1:39" ht="15" x14ac:dyDescent="0.25">
      <c r="A12" s="212">
        <f t="shared" si="0"/>
        <v>7</v>
      </c>
      <c r="B12" s="307" t="s">
        <v>77</v>
      </c>
      <c r="C12" s="43">
        <v>249.1</v>
      </c>
      <c r="D12" s="43">
        <v>253.5</v>
      </c>
      <c r="E12" s="43">
        <v>244.3</v>
      </c>
      <c r="F12" s="43">
        <v>263.39999999999998</v>
      </c>
      <c r="G12" s="43">
        <v>288</v>
      </c>
      <c r="H12" s="43">
        <v>311.8</v>
      </c>
      <c r="I12" s="43">
        <v>339.5</v>
      </c>
      <c r="J12" s="43">
        <v>366.3</v>
      </c>
      <c r="K12" s="43">
        <v>395.6</v>
      </c>
      <c r="L12" s="43">
        <v>432.4</v>
      </c>
      <c r="M12" s="43">
        <v>476.2</v>
      </c>
      <c r="N12" s="45">
        <v>303.7</v>
      </c>
      <c r="O12" s="43">
        <v>307.7</v>
      </c>
      <c r="P12" s="43">
        <v>314.39999999999998</v>
      </c>
      <c r="Q12" s="43">
        <v>321.39999999999998</v>
      </c>
      <c r="R12" s="43">
        <v>333.8</v>
      </c>
      <c r="S12" s="43">
        <v>336</v>
      </c>
      <c r="T12" s="43">
        <v>342.2</v>
      </c>
      <c r="U12" s="43">
        <v>346.1</v>
      </c>
      <c r="V12" s="43">
        <v>352.2</v>
      </c>
      <c r="W12" s="43">
        <v>361.2</v>
      </c>
      <c r="X12" s="43">
        <v>371.2</v>
      </c>
      <c r="Y12" s="43">
        <v>380.6</v>
      </c>
      <c r="Z12" s="43">
        <v>384.8</v>
      </c>
      <c r="AA12" s="43">
        <v>390.6</v>
      </c>
      <c r="AB12" s="43">
        <v>400</v>
      </c>
      <c r="AC12" s="43">
        <v>407</v>
      </c>
      <c r="AD12" s="43">
        <v>416.4</v>
      </c>
      <c r="AE12" s="43">
        <v>427.6</v>
      </c>
      <c r="AF12" s="43">
        <v>438.2</v>
      </c>
      <c r="AG12" s="43">
        <v>447.3</v>
      </c>
      <c r="AH12" s="43">
        <v>458.5</v>
      </c>
      <c r="AI12" s="43">
        <v>475.5</v>
      </c>
      <c r="AJ12" s="43">
        <v>478.4</v>
      </c>
      <c r="AK12" s="43">
        <v>492.2</v>
      </c>
      <c r="AL12" s="43">
        <v>500.6</v>
      </c>
      <c r="AM12" s="44">
        <v>511.1</v>
      </c>
    </row>
    <row r="13" spans="1:39" ht="13.15" customHeight="1" x14ac:dyDescent="0.25">
      <c r="A13" s="212">
        <f t="shared" si="0"/>
        <v>8</v>
      </c>
      <c r="B13" s="307" t="s">
        <v>78</v>
      </c>
      <c r="C13" s="43">
        <v>171.9</v>
      </c>
      <c r="D13" s="43">
        <v>165.9</v>
      </c>
      <c r="E13" s="43">
        <v>160</v>
      </c>
      <c r="F13" s="43">
        <v>168</v>
      </c>
      <c r="G13" s="43">
        <v>174.8</v>
      </c>
      <c r="H13" s="43">
        <v>181.9</v>
      </c>
      <c r="I13" s="43">
        <v>190.7</v>
      </c>
      <c r="J13" s="43">
        <v>205.9</v>
      </c>
      <c r="K13" s="43">
        <v>221.4</v>
      </c>
      <c r="L13" s="43">
        <v>226.1</v>
      </c>
      <c r="M13" s="43">
        <v>239.9</v>
      </c>
      <c r="N13" s="45">
        <v>178.6</v>
      </c>
      <c r="O13" s="43">
        <v>179.9</v>
      </c>
      <c r="P13" s="43">
        <v>183.5</v>
      </c>
      <c r="Q13" s="43">
        <v>185.4</v>
      </c>
      <c r="R13" s="43">
        <v>188.7</v>
      </c>
      <c r="S13" s="43">
        <v>188.2</v>
      </c>
      <c r="T13" s="43">
        <v>189.9</v>
      </c>
      <c r="U13" s="43">
        <v>196.1</v>
      </c>
      <c r="V13" s="43">
        <v>198.9</v>
      </c>
      <c r="W13" s="43">
        <v>204.4</v>
      </c>
      <c r="X13" s="43">
        <v>207.8</v>
      </c>
      <c r="Y13" s="43">
        <v>212.7</v>
      </c>
      <c r="Z13" s="43">
        <v>216.2</v>
      </c>
      <c r="AA13" s="43">
        <v>220.5</v>
      </c>
      <c r="AB13" s="43">
        <v>222.9</v>
      </c>
      <c r="AC13" s="43">
        <v>226.1</v>
      </c>
      <c r="AD13" s="43">
        <v>223.7</v>
      </c>
      <c r="AE13" s="43">
        <v>224.2</v>
      </c>
      <c r="AF13" s="43">
        <v>227</v>
      </c>
      <c r="AG13" s="43">
        <v>229.4</v>
      </c>
      <c r="AH13" s="43">
        <v>231.3</v>
      </c>
      <c r="AI13" s="43">
        <v>236.5</v>
      </c>
      <c r="AJ13" s="43">
        <v>243.9</v>
      </c>
      <c r="AK13" s="43">
        <v>247.8</v>
      </c>
      <c r="AL13" s="43">
        <v>249.9</v>
      </c>
      <c r="AM13" s="44">
        <v>259.3</v>
      </c>
    </row>
    <row r="14" spans="1:39" ht="15" x14ac:dyDescent="0.25">
      <c r="A14" s="212">
        <f t="shared" si="0"/>
        <v>9</v>
      </c>
      <c r="B14" s="306" t="s">
        <v>26</v>
      </c>
      <c r="C14" s="43">
        <v>2503.4</v>
      </c>
      <c r="D14" s="43">
        <v>2463.9</v>
      </c>
      <c r="E14" s="43">
        <v>2423.1</v>
      </c>
      <c r="F14" s="43">
        <v>2461.3000000000002</v>
      </c>
      <c r="G14" s="43">
        <v>2482.9</v>
      </c>
      <c r="H14" s="43">
        <v>2493.5</v>
      </c>
      <c r="I14" s="43">
        <v>2538.5</v>
      </c>
      <c r="J14" s="43">
        <v>2603.6999999999998</v>
      </c>
      <c r="K14" s="43">
        <v>2691.7</v>
      </c>
      <c r="L14" s="43">
        <v>2763.9</v>
      </c>
      <c r="M14" s="43">
        <v>2822</v>
      </c>
      <c r="N14" s="45">
        <v>2495</v>
      </c>
      <c r="O14" s="43">
        <v>2492.1999999999998</v>
      </c>
      <c r="P14" s="43">
        <v>2493.4</v>
      </c>
      <c r="Q14" s="43">
        <v>2493.5</v>
      </c>
      <c r="R14" s="43">
        <v>2526.6</v>
      </c>
      <c r="S14" s="43">
        <v>2524</v>
      </c>
      <c r="T14" s="43">
        <v>2540.5</v>
      </c>
      <c r="U14" s="43">
        <v>2562.8000000000002</v>
      </c>
      <c r="V14" s="43">
        <v>2569.4</v>
      </c>
      <c r="W14" s="43">
        <v>2592.3000000000002</v>
      </c>
      <c r="X14" s="43">
        <v>2612.6</v>
      </c>
      <c r="Y14" s="43">
        <v>2640.4</v>
      </c>
      <c r="Z14" s="43">
        <v>2662.3</v>
      </c>
      <c r="AA14" s="43">
        <v>2679.4</v>
      </c>
      <c r="AB14" s="43">
        <v>2705.5</v>
      </c>
      <c r="AC14" s="43">
        <v>2719.7</v>
      </c>
      <c r="AD14" s="43">
        <v>2743.4</v>
      </c>
      <c r="AE14" s="43">
        <v>2770</v>
      </c>
      <c r="AF14" s="43">
        <v>2769.2</v>
      </c>
      <c r="AG14" s="43">
        <v>2773.2</v>
      </c>
      <c r="AH14" s="43">
        <v>2786.3</v>
      </c>
      <c r="AI14" s="43">
        <v>2813.9</v>
      </c>
      <c r="AJ14" s="43">
        <v>2829.9</v>
      </c>
      <c r="AK14" s="43">
        <v>2857.7</v>
      </c>
      <c r="AL14" s="43">
        <v>2858.6</v>
      </c>
      <c r="AM14" s="44">
        <v>2888.4</v>
      </c>
    </row>
    <row r="15" spans="1:39" ht="45" x14ac:dyDescent="0.25">
      <c r="A15" s="247">
        <f t="shared" si="0"/>
        <v>10</v>
      </c>
      <c r="B15" s="307" t="s">
        <v>259</v>
      </c>
      <c r="C15" s="43">
        <v>845.2</v>
      </c>
      <c r="D15" s="43">
        <v>831</v>
      </c>
      <c r="E15" s="43">
        <v>825.3</v>
      </c>
      <c r="F15" s="43">
        <v>837.7</v>
      </c>
      <c r="G15" s="43">
        <v>839</v>
      </c>
      <c r="H15" s="43">
        <v>846.2</v>
      </c>
      <c r="I15" s="43">
        <v>855.5</v>
      </c>
      <c r="J15" s="43">
        <v>872.1</v>
      </c>
      <c r="K15" s="43">
        <v>884.9</v>
      </c>
      <c r="L15" s="43">
        <v>916.8</v>
      </c>
      <c r="M15" s="43">
        <v>938.9</v>
      </c>
      <c r="N15" s="45">
        <v>841.6</v>
      </c>
      <c r="O15" s="43">
        <v>846.4</v>
      </c>
      <c r="P15" s="43">
        <v>847.4</v>
      </c>
      <c r="Q15" s="43">
        <v>849.4</v>
      </c>
      <c r="R15" s="43">
        <v>852.2</v>
      </c>
      <c r="S15" s="43">
        <v>850</v>
      </c>
      <c r="T15" s="43">
        <v>856.7</v>
      </c>
      <c r="U15" s="43">
        <v>863.2</v>
      </c>
      <c r="V15" s="43">
        <v>868.7</v>
      </c>
      <c r="W15" s="43">
        <v>869.8</v>
      </c>
      <c r="X15" s="43">
        <v>873.5</v>
      </c>
      <c r="Y15" s="43">
        <v>876.5</v>
      </c>
      <c r="Z15" s="43">
        <v>881.6</v>
      </c>
      <c r="AA15" s="43">
        <v>883.1</v>
      </c>
      <c r="AB15" s="43">
        <v>886</v>
      </c>
      <c r="AC15" s="43">
        <v>888.8</v>
      </c>
      <c r="AD15" s="43">
        <v>900.8</v>
      </c>
      <c r="AE15" s="43">
        <v>917</v>
      </c>
      <c r="AF15" s="43">
        <v>921.9</v>
      </c>
      <c r="AG15" s="43">
        <v>927.4</v>
      </c>
      <c r="AH15" s="43">
        <v>930.2</v>
      </c>
      <c r="AI15" s="43">
        <v>932.3</v>
      </c>
      <c r="AJ15" s="43">
        <v>939.7</v>
      </c>
      <c r="AK15" s="43">
        <v>953.5</v>
      </c>
      <c r="AL15" s="43">
        <v>958.6</v>
      </c>
      <c r="AM15" s="44">
        <v>964.5</v>
      </c>
    </row>
    <row r="16" spans="1:39" ht="15" x14ac:dyDescent="0.25">
      <c r="A16" s="212">
        <f t="shared" si="0"/>
        <v>11</v>
      </c>
      <c r="B16" s="307" t="s">
        <v>79</v>
      </c>
      <c r="C16" s="43">
        <v>338.7</v>
      </c>
      <c r="D16" s="43">
        <v>335</v>
      </c>
      <c r="E16" s="43">
        <v>318.2</v>
      </c>
      <c r="F16" s="43">
        <v>333.5</v>
      </c>
      <c r="G16" s="43">
        <v>344.6</v>
      </c>
      <c r="H16" s="43">
        <v>345.2</v>
      </c>
      <c r="I16" s="43">
        <v>347.1</v>
      </c>
      <c r="J16" s="43">
        <v>353.4</v>
      </c>
      <c r="K16" s="43">
        <v>366.1</v>
      </c>
      <c r="L16" s="43">
        <v>373.9</v>
      </c>
      <c r="M16" s="43">
        <v>382.9</v>
      </c>
      <c r="N16" s="45">
        <v>348</v>
      </c>
      <c r="O16" s="43">
        <v>341.8</v>
      </c>
      <c r="P16" s="43">
        <v>346.9</v>
      </c>
      <c r="Q16" s="43">
        <v>344.2</v>
      </c>
      <c r="R16" s="43">
        <v>347.6</v>
      </c>
      <c r="S16" s="43">
        <v>347.7</v>
      </c>
      <c r="T16" s="43">
        <v>346.1</v>
      </c>
      <c r="U16" s="43">
        <v>347</v>
      </c>
      <c r="V16" s="43">
        <v>346.1</v>
      </c>
      <c r="W16" s="43">
        <v>352.6</v>
      </c>
      <c r="X16" s="43">
        <v>354.5</v>
      </c>
      <c r="Y16" s="43">
        <v>360.5</v>
      </c>
      <c r="Z16" s="43">
        <v>361.8</v>
      </c>
      <c r="AA16" s="43">
        <v>364.6</v>
      </c>
      <c r="AB16" s="43">
        <v>368.3</v>
      </c>
      <c r="AC16" s="43">
        <v>369.7</v>
      </c>
      <c r="AD16" s="43">
        <v>371.4</v>
      </c>
      <c r="AE16" s="43">
        <v>373.1</v>
      </c>
      <c r="AF16" s="43">
        <v>376.4</v>
      </c>
      <c r="AG16" s="43">
        <v>374.6</v>
      </c>
      <c r="AH16" s="43">
        <v>374.2</v>
      </c>
      <c r="AI16" s="43">
        <v>381.6</v>
      </c>
      <c r="AJ16" s="43">
        <v>383.7</v>
      </c>
      <c r="AK16" s="43">
        <v>392.1</v>
      </c>
      <c r="AL16" s="43">
        <v>384.7</v>
      </c>
      <c r="AM16" s="44">
        <v>392.8</v>
      </c>
    </row>
    <row r="17" spans="1:39" ht="15" x14ac:dyDescent="0.25">
      <c r="A17" s="212">
        <f t="shared" si="0"/>
        <v>12</v>
      </c>
      <c r="B17" s="307" t="s">
        <v>80</v>
      </c>
      <c r="C17" s="43">
        <v>455.4</v>
      </c>
      <c r="D17" s="43">
        <v>437.5</v>
      </c>
      <c r="E17" s="43">
        <v>440.1</v>
      </c>
      <c r="F17" s="43">
        <v>437.9</v>
      </c>
      <c r="G17" s="43">
        <v>427.8</v>
      </c>
      <c r="H17" s="43">
        <v>421.9</v>
      </c>
      <c r="I17" s="43">
        <v>429.7</v>
      </c>
      <c r="J17" s="43">
        <v>430.1</v>
      </c>
      <c r="K17" s="43">
        <v>449.9</v>
      </c>
      <c r="L17" s="43">
        <v>452</v>
      </c>
      <c r="M17" s="43">
        <v>446.5</v>
      </c>
      <c r="N17" s="45">
        <v>422</v>
      </c>
      <c r="O17" s="43">
        <v>425.2</v>
      </c>
      <c r="P17" s="43">
        <v>422.5</v>
      </c>
      <c r="Q17" s="43">
        <v>418</v>
      </c>
      <c r="R17" s="43">
        <v>426.4</v>
      </c>
      <c r="S17" s="43">
        <v>429.9</v>
      </c>
      <c r="T17" s="43">
        <v>429.8</v>
      </c>
      <c r="U17" s="43">
        <v>432.8</v>
      </c>
      <c r="V17" s="43">
        <v>429.3</v>
      </c>
      <c r="W17" s="43">
        <v>426.5</v>
      </c>
      <c r="X17" s="43">
        <v>428</v>
      </c>
      <c r="Y17" s="43">
        <v>436.4</v>
      </c>
      <c r="Z17" s="43">
        <v>447.6</v>
      </c>
      <c r="AA17" s="43">
        <v>448</v>
      </c>
      <c r="AB17" s="43">
        <v>453.2</v>
      </c>
      <c r="AC17" s="43">
        <v>450.9</v>
      </c>
      <c r="AD17" s="43">
        <v>461.5</v>
      </c>
      <c r="AE17" s="43">
        <v>452.2</v>
      </c>
      <c r="AF17" s="43">
        <v>449.1</v>
      </c>
      <c r="AG17" s="43">
        <v>445.1</v>
      </c>
      <c r="AH17" s="43">
        <v>442.8</v>
      </c>
      <c r="AI17" s="43">
        <v>450.6</v>
      </c>
      <c r="AJ17" s="43">
        <v>447.1</v>
      </c>
      <c r="AK17" s="43">
        <v>445.4</v>
      </c>
      <c r="AL17" s="43">
        <v>441.9</v>
      </c>
      <c r="AM17" s="44">
        <v>445.2</v>
      </c>
    </row>
    <row r="18" spans="1:39" ht="15" x14ac:dyDescent="0.25">
      <c r="A18" s="212">
        <f t="shared" si="0"/>
        <v>13</v>
      </c>
      <c r="B18" s="307" t="s">
        <v>81</v>
      </c>
      <c r="C18" s="43">
        <v>867.1</v>
      </c>
      <c r="D18" s="43">
        <v>862.5</v>
      </c>
      <c r="E18" s="43">
        <v>843.4</v>
      </c>
      <c r="F18" s="43">
        <v>853.9</v>
      </c>
      <c r="G18" s="43">
        <v>871.6</v>
      </c>
      <c r="H18" s="43">
        <v>880.2</v>
      </c>
      <c r="I18" s="43">
        <v>906.1</v>
      </c>
      <c r="J18" s="43">
        <v>947.6</v>
      </c>
      <c r="K18" s="43">
        <v>991.7</v>
      </c>
      <c r="L18" s="43">
        <v>1018.4</v>
      </c>
      <c r="M18" s="43">
        <v>1045.0999999999999</v>
      </c>
      <c r="N18" s="45">
        <v>883.4</v>
      </c>
      <c r="O18" s="43">
        <v>878.9</v>
      </c>
      <c r="P18" s="43">
        <v>876.5</v>
      </c>
      <c r="Q18" s="43">
        <v>881.9</v>
      </c>
      <c r="R18" s="43">
        <v>900.4</v>
      </c>
      <c r="S18" s="43">
        <v>896.5</v>
      </c>
      <c r="T18" s="43">
        <v>907.9</v>
      </c>
      <c r="U18" s="43">
        <v>919.7</v>
      </c>
      <c r="V18" s="43">
        <v>924.9</v>
      </c>
      <c r="W18" s="43">
        <v>942.9</v>
      </c>
      <c r="X18" s="43">
        <v>955.9</v>
      </c>
      <c r="Y18" s="43">
        <v>966.7</v>
      </c>
      <c r="Z18" s="43">
        <v>972.9</v>
      </c>
      <c r="AA18" s="43">
        <v>984.6</v>
      </c>
      <c r="AB18" s="43">
        <v>999.3</v>
      </c>
      <c r="AC18" s="43">
        <v>1010.1</v>
      </c>
      <c r="AD18" s="43">
        <v>1012.2</v>
      </c>
      <c r="AE18" s="43">
        <v>1024.2</v>
      </c>
      <c r="AF18" s="43">
        <v>1017.4</v>
      </c>
      <c r="AG18" s="43">
        <v>1019.8</v>
      </c>
      <c r="AH18" s="43">
        <v>1031.0999999999999</v>
      </c>
      <c r="AI18" s="43">
        <v>1042.7</v>
      </c>
      <c r="AJ18" s="43">
        <v>1050.5</v>
      </c>
      <c r="AK18" s="43">
        <v>1056</v>
      </c>
      <c r="AL18" s="43">
        <v>1061.4000000000001</v>
      </c>
      <c r="AM18" s="44">
        <v>1073.4000000000001</v>
      </c>
    </row>
    <row r="19" spans="1:39" ht="15" x14ac:dyDescent="0.25">
      <c r="A19" s="212">
        <f t="shared" si="0"/>
        <v>14</v>
      </c>
      <c r="B19" s="310" t="s">
        <v>14</v>
      </c>
      <c r="C19" s="126">
        <v>7003.6</v>
      </c>
      <c r="D19" s="126">
        <v>7093</v>
      </c>
      <c r="E19" s="126">
        <v>7070.1</v>
      </c>
      <c r="F19" s="126">
        <v>7157.4</v>
      </c>
      <c r="G19" s="126">
        <v>7282.1</v>
      </c>
      <c r="H19" s="126">
        <v>7369.1</v>
      </c>
      <c r="I19" s="126">
        <v>7415.5</v>
      </c>
      <c r="J19" s="126">
        <v>7594</v>
      </c>
      <c r="K19" s="126">
        <v>7840</v>
      </c>
      <c r="L19" s="126">
        <v>8022.5</v>
      </c>
      <c r="M19" s="126">
        <v>8184.5</v>
      </c>
      <c r="N19" s="112">
        <v>7349.4</v>
      </c>
      <c r="O19" s="126">
        <v>7366.4</v>
      </c>
      <c r="P19" s="126">
        <v>7368.5</v>
      </c>
      <c r="Q19" s="126">
        <v>7392</v>
      </c>
      <c r="R19" s="126">
        <v>7386.8</v>
      </c>
      <c r="S19" s="126">
        <v>7392.2</v>
      </c>
      <c r="T19" s="126">
        <v>7411</v>
      </c>
      <c r="U19" s="126">
        <v>7471.9</v>
      </c>
      <c r="V19" s="126">
        <v>7491.2</v>
      </c>
      <c r="W19" s="126">
        <v>7546.6</v>
      </c>
      <c r="X19" s="126">
        <v>7629</v>
      </c>
      <c r="Y19" s="126">
        <v>7709.3</v>
      </c>
      <c r="Z19" s="126">
        <v>7768.1</v>
      </c>
      <c r="AA19" s="126">
        <v>7821</v>
      </c>
      <c r="AB19" s="126">
        <v>7863.6</v>
      </c>
      <c r="AC19" s="126">
        <v>7907.1</v>
      </c>
      <c r="AD19" s="126">
        <v>7945.5</v>
      </c>
      <c r="AE19" s="126">
        <v>8000.4</v>
      </c>
      <c r="AF19" s="126">
        <v>8047</v>
      </c>
      <c r="AG19" s="126">
        <v>8096.9</v>
      </c>
      <c r="AH19" s="126">
        <v>8131.9</v>
      </c>
      <c r="AI19" s="126">
        <v>8165.6</v>
      </c>
      <c r="AJ19" s="126">
        <v>8193.7000000000007</v>
      </c>
      <c r="AK19" s="126">
        <v>8246.6</v>
      </c>
      <c r="AL19" s="126">
        <v>8267.9</v>
      </c>
      <c r="AM19" s="144">
        <v>8331.7999999999993</v>
      </c>
    </row>
    <row r="20" spans="1:39" ht="25.5" customHeight="1" x14ac:dyDescent="0.25">
      <c r="A20" s="212">
        <f t="shared" si="0"/>
        <v>15</v>
      </c>
      <c r="B20" s="306" t="s">
        <v>254</v>
      </c>
      <c r="C20" s="43">
        <v>6765.7</v>
      </c>
      <c r="D20" s="43">
        <v>6815.4</v>
      </c>
      <c r="E20" s="43">
        <v>6781.3</v>
      </c>
      <c r="F20" s="43">
        <v>6859</v>
      </c>
      <c r="G20" s="43">
        <v>6969.3</v>
      </c>
      <c r="H20" s="43">
        <v>7027.5</v>
      </c>
      <c r="I20" s="43">
        <v>7069.8</v>
      </c>
      <c r="J20" s="43">
        <v>7247.9</v>
      </c>
      <c r="K20" s="43">
        <v>7506.1</v>
      </c>
      <c r="L20" s="43">
        <v>7677.3</v>
      </c>
      <c r="M20" s="43">
        <v>7842.2</v>
      </c>
      <c r="N20" s="45">
        <v>7024</v>
      </c>
      <c r="O20" s="43">
        <v>7025.3</v>
      </c>
      <c r="P20" s="43">
        <v>7024.8</v>
      </c>
      <c r="Q20" s="43">
        <v>7036</v>
      </c>
      <c r="R20" s="43">
        <v>7041.8</v>
      </c>
      <c r="S20" s="43">
        <v>7047.1</v>
      </c>
      <c r="T20" s="43">
        <v>7064.3</v>
      </c>
      <c r="U20" s="43">
        <v>7126.1</v>
      </c>
      <c r="V20" s="43">
        <v>7145.7</v>
      </c>
      <c r="W20" s="43">
        <v>7197.4</v>
      </c>
      <c r="X20" s="43">
        <v>7279.7</v>
      </c>
      <c r="Y20" s="43">
        <v>7368.7</v>
      </c>
      <c r="Z20" s="43">
        <v>7438.5</v>
      </c>
      <c r="AA20" s="43">
        <v>7493.1</v>
      </c>
      <c r="AB20" s="43">
        <v>7528.6</v>
      </c>
      <c r="AC20" s="43">
        <v>7564.3</v>
      </c>
      <c r="AD20" s="43">
        <v>7604.1</v>
      </c>
      <c r="AE20" s="43">
        <v>7661.4</v>
      </c>
      <c r="AF20" s="43">
        <v>7694.9</v>
      </c>
      <c r="AG20" s="43">
        <v>7748.8</v>
      </c>
      <c r="AH20" s="43">
        <v>7786.8</v>
      </c>
      <c r="AI20" s="43">
        <v>7821.9</v>
      </c>
      <c r="AJ20" s="43">
        <v>7855</v>
      </c>
      <c r="AK20" s="43">
        <v>7904.9</v>
      </c>
      <c r="AL20" s="43">
        <v>7915.2</v>
      </c>
      <c r="AM20" s="44">
        <v>7971</v>
      </c>
    </row>
    <row r="21" spans="1:39" ht="12.6" customHeight="1" x14ac:dyDescent="0.25">
      <c r="A21" s="212">
        <f t="shared" si="0"/>
        <v>16</v>
      </c>
      <c r="B21" s="307" t="s">
        <v>82</v>
      </c>
      <c r="C21" s="43">
        <v>1900.7</v>
      </c>
      <c r="D21" s="43">
        <v>1921.2</v>
      </c>
      <c r="E21" s="43">
        <v>1943.1</v>
      </c>
      <c r="F21" s="43">
        <v>1966.8</v>
      </c>
      <c r="G21" s="43">
        <v>1993</v>
      </c>
      <c r="H21" s="43">
        <v>1996.3</v>
      </c>
      <c r="I21" s="43">
        <v>2006.4</v>
      </c>
      <c r="J21" s="43">
        <v>2044.4</v>
      </c>
      <c r="K21" s="43">
        <v>2089.4</v>
      </c>
      <c r="L21" s="43">
        <v>2116.6</v>
      </c>
      <c r="M21" s="43">
        <v>2129.9</v>
      </c>
      <c r="N21" s="45">
        <v>1982.2</v>
      </c>
      <c r="O21" s="43">
        <v>2000.7</v>
      </c>
      <c r="P21" s="43">
        <v>2006.2</v>
      </c>
      <c r="Q21" s="43">
        <v>1996.2</v>
      </c>
      <c r="R21" s="43">
        <v>2005.6</v>
      </c>
      <c r="S21" s="43">
        <v>2001.8</v>
      </c>
      <c r="T21" s="43">
        <v>1999.6</v>
      </c>
      <c r="U21" s="43">
        <v>2018.7</v>
      </c>
      <c r="V21" s="43">
        <v>2039.1</v>
      </c>
      <c r="W21" s="43">
        <v>2037.2</v>
      </c>
      <c r="X21" s="43">
        <v>2039.2</v>
      </c>
      <c r="Y21" s="43">
        <v>2062.1</v>
      </c>
      <c r="Z21" s="43">
        <v>2083.3000000000002</v>
      </c>
      <c r="AA21" s="43">
        <v>2083.8000000000002</v>
      </c>
      <c r="AB21" s="43">
        <v>2095.8000000000002</v>
      </c>
      <c r="AC21" s="43">
        <v>2094.6</v>
      </c>
      <c r="AD21" s="43">
        <v>2101.6999999999998</v>
      </c>
      <c r="AE21" s="43">
        <v>2116.5</v>
      </c>
      <c r="AF21" s="43">
        <v>2127.5</v>
      </c>
      <c r="AG21" s="43">
        <v>2120.5</v>
      </c>
      <c r="AH21" s="43">
        <v>2114.8000000000002</v>
      </c>
      <c r="AI21" s="43">
        <v>2130</v>
      </c>
      <c r="AJ21" s="43">
        <v>2131.6</v>
      </c>
      <c r="AK21" s="43">
        <v>2143.1999999999998</v>
      </c>
      <c r="AL21" s="43">
        <v>2146</v>
      </c>
      <c r="AM21" s="44">
        <v>2158.5</v>
      </c>
    </row>
    <row r="22" spans="1:39" ht="13.9" customHeight="1" x14ac:dyDescent="0.25">
      <c r="A22" s="212">
        <f t="shared" si="0"/>
        <v>17</v>
      </c>
      <c r="B22" s="307" t="s">
        <v>83</v>
      </c>
      <c r="C22" s="43">
        <v>1657.2</v>
      </c>
      <c r="D22" s="43">
        <v>1697.9</v>
      </c>
      <c r="E22" s="43">
        <v>1735.1</v>
      </c>
      <c r="F22" s="43">
        <v>1761.7</v>
      </c>
      <c r="G22" s="43">
        <v>1788.7</v>
      </c>
      <c r="H22" s="43">
        <v>1821.3</v>
      </c>
      <c r="I22" s="43">
        <v>1832.6</v>
      </c>
      <c r="J22" s="43">
        <v>1890.4</v>
      </c>
      <c r="K22" s="43">
        <v>2000.1</v>
      </c>
      <c r="L22" s="43">
        <v>2081.6999999999998</v>
      </c>
      <c r="M22" s="43">
        <v>2145.8000000000002</v>
      </c>
      <c r="N22" s="45">
        <v>1823.4</v>
      </c>
      <c r="O22" s="43">
        <v>1817.6</v>
      </c>
      <c r="P22" s="43">
        <v>1817.8</v>
      </c>
      <c r="Q22" s="43">
        <v>1826.4</v>
      </c>
      <c r="R22" s="43">
        <v>1816.8</v>
      </c>
      <c r="S22" s="43">
        <v>1828.6</v>
      </c>
      <c r="T22" s="43">
        <v>1833.1</v>
      </c>
      <c r="U22" s="43">
        <v>1851.9</v>
      </c>
      <c r="V22" s="43">
        <v>1838.1</v>
      </c>
      <c r="W22" s="43">
        <v>1872.4</v>
      </c>
      <c r="X22" s="43">
        <v>1907</v>
      </c>
      <c r="Y22" s="43">
        <v>1944.1</v>
      </c>
      <c r="Z22" s="43">
        <v>1972.1</v>
      </c>
      <c r="AA22" s="43">
        <v>1990</v>
      </c>
      <c r="AB22" s="43">
        <v>2011.2</v>
      </c>
      <c r="AC22" s="43">
        <v>2026.9</v>
      </c>
      <c r="AD22" s="43">
        <v>2048.1</v>
      </c>
      <c r="AE22" s="43">
        <v>2085.6</v>
      </c>
      <c r="AF22" s="43">
        <v>2077</v>
      </c>
      <c r="AG22" s="43">
        <v>2116.1999999999998</v>
      </c>
      <c r="AH22" s="43">
        <v>2127.3000000000002</v>
      </c>
      <c r="AI22" s="43">
        <v>2129.1999999999998</v>
      </c>
      <c r="AJ22" s="43">
        <v>2156.8000000000002</v>
      </c>
      <c r="AK22" s="43">
        <v>2169.6999999999998</v>
      </c>
      <c r="AL22" s="43">
        <v>2177.3000000000002</v>
      </c>
      <c r="AM22" s="44">
        <v>2195.9</v>
      </c>
    </row>
    <row r="23" spans="1:39" ht="15" x14ac:dyDescent="0.25">
      <c r="A23" s="212">
        <f t="shared" si="0"/>
        <v>18</v>
      </c>
      <c r="B23" s="307" t="s">
        <v>84</v>
      </c>
      <c r="C23" s="43">
        <v>357.7</v>
      </c>
      <c r="D23" s="43">
        <v>344.3</v>
      </c>
      <c r="E23" s="43">
        <v>319.8</v>
      </c>
      <c r="F23" s="43">
        <v>320.8</v>
      </c>
      <c r="G23" s="43">
        <v>334.8</v>
      </c>
      <c r="H23" s="43">
        <v>341.1</v>
      </c>
      <c r="I23" s="43">
        <v>356.4</v>
      </c>
      <c r="J23" s="43">
        <v>374.7</v>
      </c>
      <c r="K23" s="43">
        <v>389.5</v>
      </c>
      <c r="L23" s="43">
        <v>404.2</v>
      </c>
      <c r="M23" s="43">
        <v>417.6</v>
      </c>
      <c r="N23" s="45">
        <v>335.2</v>
      </c>
      <c r="O23" s="43">
        <v>343.1</v>
      </c>
      <c r="P23" s="43">
        <v>342.7</v>
      </c>
      <c r="Q23" s="43">
        <v>343.3</v>
      </c>
      <c r="R23" s="43">
        <v>349.4</v>
      </c>
      <c r="S23" s="43">
        <v>356.7</v>
      </c>
      <c r="T23" s="43">
        <v>360.1</v>
      </c>
      <c r="U23" s="43">
        <v>359.3</v>
      </c>
      <c r="V23" s="43">
        <v>369.9</v>
      </c>
      <c r="W23" s="43">
        <v>371.7</v>
      </c>
      <c r="X23" s="43">
        <v>378.7</v>
      </c>
      <c r="Y23" s="43">
        <v>378.5</v>
      </c>
      <c r="Z23" s="43">
        <v>383.4</v>
      </c>
      <c r="AA23" s="43">
        <v>388.9</v>
      </c>
      <c r="AB23" s="43">
        <v>390.7</v>
      </c>
      <c r="AC23" s="43">
        <v>394.9</v>
      </c>
      <c r="AD23" s="43">
        <v>398.4</v>
      </c>
      <c r="AE23" s="43">
        <v>400.4</v>
      </c>
      <c r="AF23" s="43">
        <v>405.3</v>
      </c>
      <c r="AG23" s="43">
        <v>412.6</v>
      </c>
      <c r="AH23" s="43">
        <v>410.6</v>
      </c>
      <c r="AI23" s="43">
        <v>414</v>
      </c>
      <c r="AJ23" s="43">
        <v>417.4</v>
      </c>
      <c r="AK23" s="43">
        <v>428.3</v>
      </c>
      <c r="AL23" s="43">
        <v>427.2</v>
      </c>
      <c r="AM23" s="44">
        <v>428.3</v>
      </c>
    </row>
    <row r="24" spans="1:39" ht="15" x14ac:dyDescent="0.25">
      <c r="A24" s="212">
        <f t="shared" si="0"/>
        <v>19</v>
      </c>
      <c r="B24" s="307" t="s">
        <v>85</v>
      </c>
      <c r="C24" s="43">
        <v>413.5</v>
      </c>
      <c r="D24" s="43">
        <v>415.5</v>
      </c>
      <c r="E24" s="43">
        <v>410.2</v>
      </c>
      <c r="F24" s="43">
        <v>422</v>
      </c>
      <c r="G24" s="43">
        <v>420.3</v>
      </c>
      <c r="H24" s="43">
        <v>430.8</v>
      </c>
      <c r="I24" s="43">
        <v>439.6</v>
      </c>
      <c r="J24" s="43">
        <v>449.8</v>
      </c>
      <c r="K24" s="43">
        <v>469.1</v>
      </c>
      <c r="L24" s="43">
        <v>478.9</v>
      </c>
      <c r="M24" s="43">
        <v>489.1</v>
      </c>
      <c r="N24" s="45">
        <v>423.6</v>
      </c>
      <c r="O24" s="43">
        <v>430.1</v>
      </c>
      <c r="P24" s="43">
        <v>432</v>
      </c>
      <c r="Q24" s="43">
        <v>437.5</v>
      </c>
      <c r="R24" s="43">
        <v>438.8</v>
      </c>
      <c r="S24" s="43">
        <v>435.4</v>
      </c>
      <c r="T24" s="43">
        <v>441.1</v>
      </c>
      <c r="U24" s="43">
        <v>442.9</v>
      </c>
      <c r="V24" s="43">
        <v>446.9</v>
      </c>
      <c r="W24" s="43">
        <v>443.3</v>
      </c>
      <c r="X24" s="43">
        <v>450.7</v>
      </c>
      <c r="Y24" s="43">
        <v>458</v>
      </c>
      <c r="Z24" s="43">
        <v>462.7</v>
      </c>
      <c r="AA24" s="43">
        <v>467.5</v>
      </c>
      <c r="AB24" s="43">
        <v>467.3</v>
      </c>
      <c r="AC24" s="43">
        <v>478.7</v>
      </c>
      <c r="AD24" s="43">
        <v>476.8</v>
      </c>
      <c r="AE24" s="43">
        <v>472.7</v>
      </c>
      <c r="AF24" s="43">
        <v>479</v>
      </c>
      <c r="AG24" s="43">
        <v>487.2</v>
      </c>
      <c r="AH24" s="43">
        <v>490.5</v>
      </c>
      <c r="AI24" s="43">
        <v>490.9</v>
      </c>
      <c r="AJ24" s="43">
        <v>488.5</v>
      </c>
      <c r="AK24" s="43">
        <v>486.3</v>
      </c>
      <c r="AL24" s="43">
        <v>488.5</v>
      </c>
      <c r="AM24" s="44">
        <v>492</v>
      </c>
    </row>
    <row r="25" spans="1:39" ht="15" x14ac:dyDescent="0.25">
      <c r="A25" s="212">
        <f t="shared" si="0"/>
        <v>20</v>
      </c>
      <c r="B25" s="307" t="s">
        <v>86</v>
      </c>
      <c r="C25" s="43">
        <v>683.1</v>
      </c>
      <c r="D25" s="43">
        <v>677.9</v>
      </c>
      <c r="E25" s="43">
        <v>655.1</v>
      </c>
      <c r="F25" s="43">
        <v>670.4</v>
      </c>
      <c r="G25" s="43">
        <v>688.5</v>
      </c>
      <c r="H25" s="43">
        <v>704.9</v>
      </c>
      <c r="I25" s="43">
        <v>717.2</v>
      </c>
      <c r="J25" s="43">
        <v>741</v>
      </c>
      <c r="K25" s="43">
        <v>773</v>
      </c>
      <c r="L25" s="43">
        <v>790.5</v>
      </c>
      <c r="M25" s="43">
        <v>795.3</v>
      </c>
      <c r="N25" s="45">
        <v>699</v>
      </c>
      <c r="O25" s="43">
        <v>702.9</v>
      </c>
      <c r="P25" s="43">
        <v>706</v>
      </c>
      <c r="Q25" s="43">
        <v>711.8</v>
      </c>
      <c r="R25" s="43">
        <v>718.5</v>
      </c>
      <c r="S25" s="43">
        <v>711</v>
      </c>
      <c r="T25" s="43">
        <v>713.5</v>
      </c>
      <c r="U25" s="43">
        <v>725.8</v>
      </c>
      <c r="V25" s="43">
        <v>726.3</v>
      </c>
      <c r="W25" s="43">
        <v>736.6</v>
      </c>
      <c r="X25" s="43">
        <v>745.1</v>
      </c>
      <c r="Y25" s="43">
        <v>756.1</v>
      </c>
      <c r="Z25" s="43">
        <v>760.3</v>
      </c>
      <c r="AA25" s="43">
        <v>773.1</v>
      </c>
      <c r="AB25" s="43">
        <v>776.2</v>
      </c>
      <c r="AC25" s="43">
        <v>782.6</v>
      </c>
      <c r="AD25" s="43">
        <v>785</v>
      </c>
      <c r="AE25" s="43">
        <v>791.9</v>
      </c>
      <c r="AF25" s="43">
        <v>793.9</v>
      </c>
      <c r="AG25" s="43">
        <v>791.2</v>
      </c>
      <c r="AH25" s="43">
        <v>796.2</v>
      </c>
      <c r="AI25" s="43">
        <v>794.1</v>
      </c>
      <c r="AJ25" s="43">
        <v>795.8</v>
      </c>
      <c r="AK25" s="43">
        <v>795.2</v>
      </c>
      <c r="AL25" s="43">
        <v>799.5</v>
      </c>
      <c r="AM25" s="44">
        <v>813.3</v>
      </c>
    </row>
    <row r="26" spans="1:39" ht="12.6" customHeight="1" x14ac:dyDescent="0.25">
      <c r="A26" s="212">
        <f t="shared" si="0"/>
        <v>21</v>
      </c>
      <c r="B26" s="307" t="s">
        <v>87</v>
      </c>
      <c r="C26" s="43">
        <v>808.3</v>
      </c>
      <c r="D26" s="43">
        <v>825</v>
      </c>
      <c r="E26" s="43">
        <v>809.5</v>
      </c>
      <c r="F26" s="43">
        <v>810.5</v>
      </c>
      <c r="G26" s="43">
        <v>831.4</v>
      </c>
      <c r="H26" s="43">
        <v>820.1</v>
      </c>
      <c r="I26" s="43">
        <v>815.2</v>
      </c>
      <c r="J26" s="43">
        <v>819.2</v>
      </c>
      <c r="K26" s="43">
        <v>841.9</v>
      </c>
      <c r="L26" s="43">
        <v>827.4</v>
      </c>
      <c r="M26" s="43">
        <v>848.4</v>
      </c>
      <c r="N26" s="45">
        <v>836.7</v>
      </c>
      <c r="O26" s="43">
        <v>820.9</v>
      </c>
      <c r="P26" s="43">
        <v>814.5</v>
      </c>
      <c r="Q26" s="43">
        <v>808.5</v>
      </c>
      <c r="R26" s="43">
        <v>816.2</v>
      </c>
      <c r="S26" s="43">
        <v>816.9</v>
      </c>
      <c r="T26" s="43">
        <v>811.8</v>
      </c>
      <c r="U26" s="43">
        <v>816</v>
      </c>
      <c r="V26" s="43">
        <v>810.9</v>
      </c>
      <c r="W26" s="43">
        <v>813.8</v>
      </c>
      <c r="X26" s="43">
        <v>824</v>
      </c>
      <c r="Y26" s="43">
        <v>828</v>
      </c>
      <c r="Z26" s="43">
        <v>839.3</v>
      </c>
      <c r="AA26" s="43">
        <v>846.2</v>
      </c>
      <c r="AB26" s="43">
        <v>841.1</v>
      </c>
      <c r="AC26" s="43">
        <v>841.1</v>
      </c>
      <c r="AD26" s="43">
        <v>830.1</v>
      </c>
      <c r="AE26" s="43">
        <v>822.7</v>
      </c>
      <c r="AF26" s="43">
        <v>828.8</v>
      </c>
      <c r="AG26" s="43">
        <v>827.9</v>
      </c>
      <c r="AH26" s="43">
        <v>842.7</v>
      </c>
      <c r="AI26" s="43">
        <v>844.7</v>
      </c>
      <c r="AJ26" s="43">
        <v>851</v>
      </c>
      <c r="AK26" s="43">
        <v>855.1</v>
      </c>
      <c r="AL26" s="43">
        <v>852.7</v>
      </c>
      <c r="AM26" s="44">
        <v>855.1</v>
      </c>
    </row>
    <row r="27" spans="1:39" ht="15" x14ac:dyDescent="0.25">
      <c r="A27" s="212">
        <f t="shared" si="0"/>
        <v>22</v>
      </c>
      <c r="B27" s="307" t="s">
        <v>88</v>
      </c>
      <c r="C27" s="43">
        <v>948</v>
      </c>
      <c r="D27" s="43">
        <v>935.6</v>
      </c>
      <c r="E27" s="43">
        <v>908.8</v>
      </c>
      <c r="F27" s="43">
        <v>906.5</v>
      </c>
      <c r="G27" s="43">
        <v>912.8</v>
      </c>
      <c r="H27" s="43">
        <v>913</v>
      </c>
      <c r="I27" s="43">
        <v>902.7</v>
      </c>
      <c r="J27" s="43">
        <v>929.8</v>
      </c>
      <c r="K27" s="43">
        <v>946.4</v>
      </c>
      <c r="L27" s="43">
        <v>986.4</v>
      </c>
      <c r="M27" s="43">
        <v>1027</v>
      </c>
      <c r="N27" s="45">
        <v>923.9</v>
      </c>
      <c r="O27" s="43">
        <v>910.2</v>
      </c>
      <c r="P27" s="43">
        <v>905.7</v>
      </c>
      <c r="Q27" s="43">
        <v>912.3</v>
      </c>
      <c r="R27" s="43">
        <v>896.5</v>
      </c>
      <c r="S27" s="43">
        <v>896.7</v>
      </c>
      <c r="T27" s="43">
        <v>905.6</v>
      </c>
      <c r="U27" s="43">
        <v>912</v>
      </c>
      <c r="V27" s="43">
        <v>915.2</v>
      </c>
      <c r="W27" s="43">
        <v>923.5</v>
      </c>
      <c r="X27" s="43">
        <v>936.5</v>
      </c>
      <c r="Y27" s="43">
        <v>944.2</v>
      </c>
      <c r="Z27" s="43">
        <v>939.6</v>
      </c>
      <c r="AA27" s="43">
        <v>946.2</v>
      </c>
      <c r="AB27" s="43">
        <v>950</v>
      </c>
      <c r="AC27" s="43">
        <v>950</v>
      </c>
      <c r="AD27" s="43">
        <v>970.5</v>
      </c>
      <c r="AE27" s="43">
        <v>980.1</v>
      </c>
      <c r="AF27" s="43">
        <v>991.1</v>
      </c>
      <c r="AG27" s="43">
        <v>1004</v>
      </c>
      <c r="AH27" s="43">
        <v>1014.7</v>
      </c>
      <c r="AI27" s="43">
        <v>1029.3</v>
      </c>
      <c r="AJ27" s="43">
        <v>1024.9000000000001</v>
      </c>
      <c r="AK27" s="43">
        <v>1039.0999999999999</v>
      </c>
      <c r="AL27" s="43">
        <v>1036.4000000000001</v>
      </c>
      <c r="AM27" s="44">
        <v>1040.9000000000001</v>
      </c>
    </row>
    <row r="28" spans="1:39" ht="30" x14ac:dyDescent="0.25">
      <c r="A28" s="212">
        <f t="shared" si="0"/>
        <v>23</v>
      </c>
      <c r="B28" s="306" t="s">
        <v>260</v>
      </c>
      <c r="C28" s="43">
        <v>243.4</v>
      </c>
      <c r="D28" s="43">
        <v>279.2</v>
      </c>
      <c r="E28" s="43">
        <v>289.5</v>
      </c>
      <c r="F28" s="43">
        <v>298.8</v>
      </c>
      <c r="G28" s="43">
        <v>313</v>
      </c>
      <c r="H28" s="43">
        <v>341.5</v>
      </c>
      <c r="I28" s="43">
        <v>345.7</v>
      </c>
      <c r="J28" s="43">
        <v>346.2</v>
      </c>
      <c r="K28" s="43">
        <v>334.3</v>
      </c>
      <c r="L28" s="43">
        <v>345.5</v>
      </c>
      <c r="M28" s="43">
        <v>343.1</v>
      </c>
      <c r="N28" s="45">
        <v>325.39999999999998</v>
      </c>
      <c r="O28" s="43">
        <v>341.1</v>
      </c>
      <c r="P28" s="43">
        <v>343.6</v>
      </c>
      <c r="Q28" s="43">
        <v>356.1</v>
      </c>
      <c r="R28" s="43">
        <v>345</v>
      </c>
      <c r="S28" s="43">
        <v>345.1</v>
      </c>
      <c r="T28" s="43">
        <v>346.8</v>
      </c>
      <c r="U28" s="43">
        <v>345.8</v>
      </c>
      <c r="V28" s="43">
        <v>345.5</v>
      </c>
      <c r="W28" s="43">
        <v>349.1</v>
      </c>
      <c r="X28" s="43">
        <v>349.3</v>
      </c>
      <c r="Y28" s="43">
        <v>340.8</v>
      </c>
      <c r="Z28" s="43">
        <v>330.1</v>
      </c>
      <c r="AA28" s="43">
        <v>328.4</v>
      </c>
      <c r="AB28" s="43">
        <v>335.5</v>
      </c>
      <c r="AC28" s="43">
        <v>343.2</v>
      </c>
      <c r="AD28" s="43">
        <v>341.7</v>
      </c>
      <c r="AE28" s="43">
        <v>339.6</v>
      </c>
      <c r="AF28" s="43">
        <v>352.3</v>
      </c>
      <c r="AG28" s="43">
        <v>348.5</v>
      </c>
      <c r="AH28" s="43">
        <v>345.6</v>
      </c>
      <c r="AI28" s="43">
        <v>344.3</v>
      </c>
      <c r="AJ28" s="43">
        <v>339.7</v>
      </c>
      <c r="AK28" s="43">
        <v>342.7</v>
      </c>
      <c r="AL28" s="43">
        <v>353.3</v>
      </c>
      <c r="AM28" s="44">
        <v>361.1</v>
      </c>
    </row>
    <row r="29" spans="1:39" ht="15" x14ac:dyDescent="0.25">
      <c r="A29" s="212">
        <f t="shared" si="0"/>
        <v>24</v>
      </c>
      <c r="B29" s="307" t="s">
        <v>89</v>
      </c>
      <c r="C29" s="43">
        <v>1080.3</v>
      </c>
      <c r="D29" s="43">
        <v>1122.0999999999999</v>
      </c>
      <c r="E29" s="43">
        <v>1150.2</v>
      </c>
      <c r="F29" s="43">
        <v>1172.9000000000001</v>
      </c>
      <c r="G29" s="43">
        <v>1195.7</v>
      </c>
      <c r="H29" s="43">
        <v>1236.5</v>
      </c>
      <c r="I29" s="43">
        <v>1245.0999999999999</v>
      </c>
      <c r="J29" s="43">
        <v>1266.3</v>
      </c>
      <c r="K29" s="43">
        <v>1288.8</v>
      </c>
      <c r="L29" s="43">
        <v>1335.3</v>
      </c>
      <c r="M29" s="43">
        <v>1357.2</v>
      </c>
      <c r="N29" s="45">
        <v>1229</v>
      </c>
      <c r="O29" s="43">
        <v>1227.4000000000001</v>
      </c>
      <c r="P29" s="43">
        <v>1243.5999999999999</v>
      </c>
      <c r="Q29" s="43">
        <v>1246</v>
      </c>
      <c r="R29" s="43">
        <v>1236.9000000000001</v>
      </c>
      <c r="S29" s="43">
        <v>1243.7</v>
      </c>
      <c r="T29" s="43">
        <v>1244.8</v>
      </c>
      <c r="U29" s="43">
        <v>1255</v>
      </c>
      <c r="V29" s="43">
        <v>1240.4000000000001</v>
      </c>
      <c r="W29" s="43">
        <v>1261.5</v>
      </c>
      <c r="X29" s="43">
        <v>1276.3</v>
      </c>
      <c r="Y29" s="43">
        <v>1287</v>
      </c>
      <c r="Z29" s="43">
        <v>1285.9000000000001</v>
      </c>
      <c r="AA29" s="43">
        <v>1283.5</v>
      </c>
      <c r="AB29" s="43">
        <v>1286.3</v>
      </c>
      <c r="AC29" s="43">
        <v>1299.4000000000001</v>
      </c>
      <c r="AD29" s="43">
        <v>1312.7</v>
      </c>
      <c r="AE29" s="43">
        <v>1331.5</v>
      </c>
      <c r="AF29" s="43">
        <v>1342.9</v>
      </c>
      <c r="AG29" s="43">
        <v>1354.1</v>
      </c>
      <c r="AH29" s="43">
        <v>1357.2</v>
      </c>
      <c r="AI29" s="43">
        <v>1348.8</v>
      </c>
      <c r="AJ29" s="43">
        <v>1359.7</v>
      </c>
      <c r="AK29" s="43">
        <v>1363.1</v>
      </c>
      <c r="AL29" s="43">
        <v>1366.9</v>
      </c>
      <c r="AM29" s="44">
        <v>1377.4</v>
      </c>
    </row>
    <row r="30" spans="1:39" ht="30" x14ac:dyDescent="0.25">
      <c r="A30" s="212">
        <f t="shared" si="0"/>
        <v>25</v>
      </c>
      <c r="B30" s="307" t="s">
        <v>256</v>
      </c>
      <c r="C30" s="43">
        <v>841.7</v>
      </c>
      <c r="D30" s="43">
        <v>843.8</v>
      </c>
      <c r="E30" s="43">
        <v>861.3</v>
      </c>
      <c r="F30" s="43">
        <v>874.5</v>
      </c>
      <c r="G30" s="43">
        <v>882.8</v>
      </c>
      <c r="H30" s="43">
        <v>895</v>
      </c>
      <c r="I30" s="43">
        <v>899.4</v>
      </c>
      <c r="J30" s="43">
        <v>920.2</v>
      </c>
      <c r="K30" s="43">
        <v>955.1</v>
      </c>
      <c r="L30" s="43">
        <v>990.4</v>
      </c>
      <c r="M30" s="43">
        <v>1015.3</v>
      </c>
      <c r="N30" s="45">
        <v>903.6</v>
      </c>
      <c r="O30" s="43">
        <v>886.3</v>
      </c>
      <c r="P30" s="43">
        <v>899.9</v>
      </c>
      <c r="Q30" s="43">
        <v>890</v>
      </c>
      <c r="R30" s="43">
        <v>891.9</v>
      </c>
      <c r="S30" s="43">
        <v>898.6</v>
      </c>
      <c r="T30" s="43">
        <v>898</v>
      </c>
      <c r="U30" s="43">
        <v>909.1</v>
      </c>
      <c r="V30" s="43">
        <v>894.9</v>
      </c>
      <c r="W30" s="43">
        <v>912.3</v>
      </c>
      <c r="X30" s="43">
        <v>927</v>
      </c>
      <c r="Y30" s="43">
        <v>946.5</v>
      </c>
      <c r="Z30" s="43">
        <v>956.6</v>
      </c>
      <c r="AA30" s="43">
        <v>955.9</v>
      </c>
      <c r="AB30" s="43">
        <v>951.3</v>
      </c>
      <c r="AC30" s="43">
        <v>956.5</v>
      </c>
      <c r="AD30" s="43">
        <v>971.5</v>
      </c>
      <c r="AE30" s="43">
        <v>992.8</v>
      </c>
      <c r="AF30" s="43">
        <v>991</v>
      </c>
      <c r="AG30" s="43">
        <v>1006.4</v>
      </c>
      <c r="AH30" s="43">
        <v>1012.6</v>
      </c>
      <c r="AI30" s="43">
        <v>1005.4</v>
      </c>
      <c r="AJ30" s="43">
        <v>1021.6</v>
      </c>
      <c r="AK30" s="43">
        <v>1021.8</v>
      </c>
      <c r="AL30" s="43">
        <v>1014.3</v>
      </c>
      <c r="AM30" s="44">
        <v>1016.7</v>
      </c>
    </row>
    <row r="31" spans="1:39" ht="15" x14ac:dyDescent="0.25">
      <c r="A31" s="212">
        <f t="shared" si="0"/>
        <v>26</v>
      </c>
      <c r="B31" s="309" t="s">
        <v>156</v>
      </c>
      <c r="C31" s="126">
        <v>2684.1</v>
      </c>
      <c r="D31" s="126">
        <v>2462.9</v>
      </c>
      <c r="E31" s="126">
        <v>1942</v>
      </c>
      <c r="F31" s="126">
        <v>2216.5</v>
      </c>
      <c r="G31" s="126">
        <v>2362.1</v>
      </c>
      <c r="H31" s="126">
        <v>2621.8</v>
      </c>
      <c r="I31" s="126">
        <v>2801.5</v>
      </c>
      <c r="J31" s="126">
        <v>2951.6</v>
      </c>
      <c r="K31" s="126">
        <v>3092.2</v>
      </c>
      <c r="L31" s="126">
        <v>3050.5</v>
      </c>
      <c r="M31" s="126">
        <v>3196.6</v>
      </c>
      <c r="N31" s="112">
        <v>2577.1999999999998</v>
      </c>
      <c r="O31" s="126">
        <v>2636.5</v>
      </c>
      <c r="P31" s="126">
        <v>2648.5</v>
      </c>
      <c r="Q31" s="126">
        <v>2624.9</v>
      </c>
      <c r="R31" s="126">
        <v>2722.8</v>
      </c>
      <c r="S31" s="126">
        <v>2753.2</v>
      </c>
      <c r="T31" s="126">
        <v>2859.8</v>
      </c>
      <c r="U31" s="126">
        <v>2870.1</v>
      </c>
      <c r="V31" s="126">
        <v>2841.1</v>
      </c>
      <c r="W31" s="126">
        <v>2952.8</v>
      </c>
      <c r="X31" s="126">
        <v>3007.3</v>
      </c>
      <c r="Y31" s="126">
        <v>3005.1</v>
      </c>
      <c r="Z31" s="126">
        <v>3096.9</v>
      </c>
      <c r="AA31" s="126">
        <v>3112.4</v>
      </c>
      <c r="AB31" s="126">
        <v>3102.7</v>
      </c>
      <c r="AC31" s="126">
        <v>3056.9</v>
      </c>
      <c r="AD31" s="126">
        <v>3042.9</v>
      </c>
      <c r="AE31" s="126">
        <v>3035.2</v>
      </c>
      <c r="AF31" s="126">
        <v>3032.2</v>
      </c>
      <c r="AG31" s="126">
        <v>3091.7</v>
      </c>
      <c r="AH31" s="126">
        <v>3128.6</v>
      </c>
      <c r="AI31" s="126">
        <v>3172.1</v>
      </c>
      <c r="AJ31" s="126">
        <v>3239.8</v>
      </c>
      <c r="AK31" s="126">
        <v>3246</v>
      </c>
      <c r="AL31" s="126">
        <v>3321</v>
      </c>
      <c r="AM31" s="144">
        <v>3317.1</v>
      </c>
    </row>
    <row r="32" spans="1:39" ht="15" x14ac:dyDescent="0.25">
      <c r="A32" s="212">
        <f t="shared" si="0"/>
        <v>27</v>
      </c>
      <c r="B32" s="310" t="s">
        <v>27</v>
      </c>
      <c r="C32" s="126">
        <v>2653.5</v>
      </c>
      <c r="D32" s="126">
        <v>2499.4</v>
      </c>
      <c r="E32" s="126">
        <v>2099.8000000000002</v>
      </c>
      <c r="F32" s="126">
        <v>2164.1999999999998</v>
      </c>
      <c r="G32" s="126">
        <v>2317.8000000000002</v>
      </c>
      <c r="H32" s="126">
        <v>2550.5</v>
      </c>
      <c r="I32" s="126">
        <v>2692.1</v>
      </c>
      <c r="J32" s="126">
        <v>2861.5</v>
      </c>
      <c r="K32" s="126">
        <v>2958.5</v>
      </c>
      <c r="L32" s="126">
        <v>3009.8</v>
      </c>
      <c r="M32" s="126">
        <v>3155.1</v>
      </c>
      <c r="N32" s="112">
        <v>2499.4</v>
      </c>
      <c r="O32" s="126">
        <v>2549.8000000000002</v>
      </c>
      <c r="P32" s="126">
        <v>2553.6</v>
      </c>
      <c r="Q32" s="126">
        <v>2599.4</v>
      </c>
      <c r="R32" s="126">
        <v>2643.9</v>
      </c>
      <c r="S32" s="126">
        <v>2665.3</v>
      </c>
      <c r="T32" s="126">
        <v>2711.3</v>
      </c>
      <c r="U32" s="126">
        <v>2748</v>
      </c>
      <c r="V32" s="126">
        <v>2772.8</v>
      </c>
      <c r="W32" s="126">
        <v>2842.9</v>
      </c>
      <c r="X32" s="126">
        <v>2899.6</v>
      </c>
      <c r="Y32" s="126">
        <v>2930.5</v>
      </c>
      <c r="Z32" s="126">
        <v>2930.4</v>
      </c>
      <c r="AA32" s="126">
        <v>2957.5</v>
      </c>
      <c r="AB32" s="126">
        <v>2980.2</v>
      </c>
      <c r="AC32" s="126">
        <v>2965.9</v>
      </c>
      <c r="AD32" s="126">
        <v>2979.7</v>
      </c>
      <c r="AE32" s="126">
        <v>3000</v>
      </c>
      <c r="AF32" s="126">
        <v>3023.5</v>
      </c>
      <c r="AG32" s="126">
        <v>3036.1</v>
      </c>
      <c r="AH32" s="126">
        <v>3108.6</v>
      </c>
      <c r="AI32" s="126">
        <v>3141.3</v>
      </c>
      <c r="AJ32" s="126">
        <v>3161.2</v>
      </c>
      <c r="AK32" s="126">
        <v>3209.3</v>
      </c>
      <c r="AL32" s="126">
        <v>3271.3</v>
      </c>
      <c r="AM32" s="144">
        <v>3314.6</v>
      </c>
    </row>
    <row r="33" spans="1:39" ht="15" x14ac:dyDescent="0.25">
      <c r="A33" s="212">
        <f t="shared" si="0"/>
        <v>28</v>
      </c>
      <c r="B33" s="306" t="s">
        <v>28</v>
      </c>
      <c r="C33" s="43">
        <v>1982.1</v>
      </c>
      <c r="D33" s="43">
        <v>1994.2</v>
      </c>
      <c r="E33" s="43">
        <v>1704.3</v>
      </c>
      <c r="F33" s="43">
        <v>1781</v>
      </c>
      <c r="G33" s="43">
        <v>1935.4</v>
      </c>
      <c r="H33" s="43">
        <v>2118.5</v>
      </c>
      <c r="I33" s="43">
        <v>2206</v>
      </c>
      <c r="J33" s="43">
        <v>2357.4</v>
      </c>
      <c r="K33" s="43">
        <v>2399.6999999999998</v>
      </c>
      <c r="L33" s="43">
        <v>2411.1999999999998</v>
      </c>
      <c r="M33" s="43">
        <v>2538.1</v>
      </c>
      <c r="N33" s="45">
        <v>2081.3000000000002</v>
      </c>
      <c r="O33" s="43">
        <v>2128</v>
      </c>
      <c r="P33" s="43">
        <v>2120.9</v>
      </c>
      <c r="Q33" s="43">
        <v>2144</v>
      </c>
      <c r="R33" s="43">
        <v>2171.6</v>
      </c>
      <c r="S33" s="43">
        <v>2177.5</v>
      </c>
      <c r="T33" s="43">
        <v>2214.6999999999998</v>
      </c>
      <c r="U33" s="43">
        <v>2260</v>
      </c>
      <c r="V33" s="43">
        <v>2289.9</v>
      </c>
      <c r="W33" s="43">
        <v>2343.1</v>
      </c>
      <c r="X33" s="43">
        <v>2392.4</v>
      </c>
      <c r="Y33" s="43">
        <v>2404.1</v>
      </c>
      <c r="Z33" s="43">
        <v>2393.5</v>
      </c>
      <c r="AA33" s="43">
        <v>2405.5</v>
      </c>
      <c r="AB33" s="43">
        <v>2411.9</v>
      </c>
      <c r="AC33" s="43">
        <v>2388.1</v>
      </c>
      <c r="AD33" s="43">
        <v>2380.9</v>
      </c>
      <c r="AE33" s="43">
        <v>2403.3000000000002</v>
      </c>
      <c r="AF33" s="43">
        <v>2430.3000000000002</v>
      </c>
      <c r="AG33" s="43">
        <v>2430.4</v>
      </c>
      <c r="AH33" s="43">
        <v>2486.5</v>
      </c>
      <c r="AI33" s="43">
        <v>2530.8000000000002</v>
      </c>
      <c r="AJ33" s="43">
        <v>2552.3000000000002</v>
      </c>
      <c r="AK33" s="43">
        <v>2582.6999999999998</v>
      </c>
      <c r="AL33" s="43">
        <v>2654</v>
      </c>
      <c r="AM33" s="44">
        <v>2701.5</v>
      </c>
    </row>
    <row r="34" spans="1:39" ht="15" x14ac:dyDescent="0.25">
      <c r="A34" s="212">
        <f t="shared" si="0"/>
        <v>29</v>
      </c>
      <c r="B34" s="307" t="s">
        <v>29</v>
      </c>
      <c r="C34" s="43">
        <v>568.6</v>
      </c>
      <c r="D34" s="43">
        <v>605.4</v>
      </c>
      <c r="E34" s="43">
        <v>492.2</v>
      </c>
      <c r="F34" s="43">
        <v>412.8</v>
      </c>
      <c r="G34" s="43">
        <v>424.1</v>
      </c>
      <c r="H34" s="43">
        <v>479.4</v>
      </c>
      <c r="I34" s="43">
        <v>485.5</v>
      </c>
      <c r="J34" s="43">
        <v>536.9</v>
      </c>
      <c r="K34" s="43">
        <v>520.9</v>
      </c>
      <c r="L34" s="43">
        <v>494.7</v>
      </c>
      <c r="M34" s="43">
        <v>517.5</v>
      </c>
      <c r="N34" s="45">
        <v>476</v>
      </c>
      <c r="O34" s="43">
        <v>487.4</v>
      </c>
      <c r="P34" s="43">
        <v>481.8</v>
      </c>
      <c r="Q34" s="43">
        <v>472.5</v>
      </c>
      <c r="R34" s="43">
        <v>462.1</v>
      </c>
      <c r="S34" s="43">
        <v>475.8</v>
      </c>
      <c r="T34" s="43">
        <v>499.8</v>
      </c>
      <c r="U34" s="43">
        <v>504.2</v>
      </c>
      <c r="V34" s="43">
        <v>521</v>
      </c>
      <c r="W34" s="43">
        <v>538.4</v>
      </c>
      <c r="X34" s="43">
        <v>539.79999999999995</v>
      </c>
      <c r="Y34" s="43">
        <v>548.6</v>
      </c>
      <c r="Z34" s="43">
        <v>536.29999999999995</v>
      </c>
      <c r="AA34" s="43">
        <v>538.6</v>
      </c>
      <c r="AB34" s="43">
        <v>518.79999999999995</v>
      </c>
      <c r="AC34" s="43">
        <v>489.7</v>
      </c>
      <c r="AD34" s="43">
        <v>484.8</v>
      </c>
      <c r="AE34" s="43">
        <v>488.8</v>
      </c>
      <c r="AF34" s="43">
        <v>503.5</v>
      </c>
      <c r="AG34" s="43">
        <v>501.9</v>
      </c>
      <c r="AH34" s="43">
        <v>517.29999999999995</v>
      </c>
      <c r="AI34" s="43">
        <v>522.20000000000005</v>
      </c>
      <c r="AJ34" s="43">
        <v>514.5</v>
      </c>
      <c r="AK34" s="43">
        <v>516.20000000000005</v>
      </c>
      <c r="AL34" s="43">
        <v>533.29999999999995</v>
      </c>
      <c r="AM34" s="44">
        <v>550.1</v>
      </c>
    </row>
    <row r="35" spans="1:39" ht="15" x14ac:dyDescent="0.25">
      <c r="A35" s="212">
        <f t="shared" si="0"/>
        <v>30</v>
      </c>
      <c r="B35" s="307" t="s">
        <v>30</v>
      </c>
      <c r="C35" s="43">
        <v>865.8</v>
      </c>
      <c r="D35" s="43">
        <v>824.4</v>
      </c>
      <c r="E35" s="43">
        <v>649.70000000000005</v>
      </c>
      <c r="F35" s="43">
        <v>781.2</v>
      </c>
      <c r="G35" s="43">
        <v>886.2</v>
      </c>
      <c r="H35" s="43">
        <v>983.4</v>
      </c>
      <c r="I35" s="43">
        <v>1029.2</v>
      </c>
      <c r="J35" s="43">
        <v>1098.7</v>
      </c>
      <c r="K35" s="43">
        <v>1132.5999999999999</v>
      </c>
      <c r="L35" s="43">
        <v>1116.2</v>
      </c>
      <c r="M35" s="43">
        <v>1183.7</v>
      </c>
      <c r="N35" s="45">
        <v>959.6</v>
      </c>
      <c r="O35" s="43">
        <v>986.7</v>
      </c>
      <c r="P35" s="43">
        <v>983.8</v>
      </c>
      <c r="Q35" s="43">
        <v>1003.4</v>
      </c>
      <c r="R35" s="43">
        <v>1021.1</v>
      </c>
      <c r="S35" s="43">
        <v>1019</v>
      </c>
      <c r="T35" s="43">
        <v>1019</v>
      </c>
      <c r="U35" s="43">
        <v>1057.9000000000001</v>
      </c>
      <c r="V35" s="43">
        <v>1065.4000000000001</v>
      </c>
      <c r="W35" s="43">
        <v>1089.5999999999999</v>
      </c>
      <c r="X35" s="43">
        <v>1127.8</v>
      </c>
      <c r="Y35" s="43">
        <v>1111.8</v>
      </c>
      <c r="Z35" s="43">
        <v>1124</v>
      </c>
      <c r="AA35" s="43">
        <v>1126.3</v>
      </c>
      <c r="AB35" s="43">
        <v>1146.4000000000001</v>
      </c>
      <c r="AC35" s="43">
        <v>1133.7</v>
      </c>
      <c r="AD35" s="43">
        <v>1115.0999999999999</v>
      </c>
      <c r="AE35" s="43">
        <v>1115.5</v>
      </c>
      <c r="AF35" s="43">
        <v>1115.8</v>
      </c>
      <c r="AG35" s="43">
        <v>1118.2</v>
      </c>
      <c r="AH35" s="43">
        <v>1142.8</v>
      </c>
      <c r="AI35" s="43">
        <v>1169.5</v>
      </c>
      <c r="AJ35" s="43">
        <v>1197.0999999999999</v>
      </c>
      <c r="AK35" s="43">
        <v>1225.5999999999999</v>
      </c>
      <c r="AL35" s="43">
        <v>1250.9000000000001</v>
      </c>
      <c r="AM35" s="44">
        <v>1262.7</v>
      </c>
    </row>
    <row r="36" spans="1:39" ht="15" x14ac:dyDescent="0.25">
      <c r="A36" s="212">
        <f t="shared" si="0"/>
        <v>31</v>
      </c>
      <c r="B36" s="308" t="s">
        <v>134</v>
      </c>
      <c r="C36" s="43">
        <v>247.2</v>
      </c>
      <c r="D36" s="43">
        <v>260.60000000000002</v>
      </c>
      <c r="E36" s="43">
        <v>247.5</v>
      </c>
      <c r="F36" s="43">
        <v>289.10000000000002</v>
      </c>
      <c r="G36" s="43">
        <v>303.2</v>
      </c>
      <c r="H36" s="43">
        <v>331.2</v>
      </c>
      <c r="I36" s="43">
        <v>351.8</v>
      </c>
      <c r="J36" s="43">
        <v>368.6</v>
      </c>
      <c r="K36" s="43">
        <v>393.5</v>
      </c>
      <c r="L36" s="43">
        <v>410.9</v>
      </c>
      <c r="M36" s="43">
        <v>459.8</v>
      </c>
      <c r="N36" s="45">
        <v>327.3</v>
      </c>
      <c r="O36" s="43">
        <v>333.5</v>
      </c>
      <c r="P36" s="43">
        <v>327.3</v>
      </c>
      <c r="Q36" s="43">
        <v>336.8</v>
      </c>
      <c r="R36" s="43">
        <v>349.9</v>
      </c>
      <c r="S36" s="43">
        <v>348.6</v>
      </c>
      <c r="T36" s="43">
        <v>352.1</v>
      </c>
      <c r="U36" s="43">
        <v>356.5</v>
      </c>
      <c r="V36" s="43">
        <v>357.9</v>
      </c>
      <c r="W36" s="43">
        <v>369.4</v>
      </c>
      <c r="X36" s="43">
        <v>370.9</v>
      </c>
      <c r="Y36" s="43">
        <v>376.3</v>
      </c>
      <c r="Z36" s="43">
        <v>380.1</v>
      </c>
      <c r="AA36" s="43">
        <v>386.7</v>
      </c>
      <c r="AB36" s="43">
        <v>401.1</v>
      </c>
      <c r="AC36" s="43">
        <v>406</v>
      </c>
      <c r="AD36" s="43">
        <v>399.6</v>
      </c>
      <c r="AE36" s="43">
        <v>405.9</v>
      </c>
      <c r="AF36" s="43">
        <v>415.1</v>
      </c>
      <c r="AG36" s="43">
        <v>423</v>
      </c>
      <c r="AH36" s="43">
        <v>439.7</v>
      </c>
      <c r="AI36" s="43">
        <v>455.2</v>
      </c>
      <c r="AJ36" s="43">
        <v>466.8</v>
      </c>
      <c r="AK36" s="43">
        <v>477.5</v>
      </c>
      <c r="AL36" s="43">
        <v>490.5</v>
      </c>
      <c r="AM36" s="44">
        <v>504.9</v>
      </c>
    </row>
    <row r="37" spans="1:39" ht="15" x14ac:dyDescent="0.25">
      <c r="A37" s="212">
        <f t="shared" si="0"/>
        <v>32</v>
      </c>
      <c r="B37" s="308" t="s">
        <v>135</v>
      </c>
      <c r="C37" s="43">
        <v>217.3</v>
      </c>
      <c r="D37" s="43">
        <v>208.3</v>
      </c>
      <c r="E37" s="43">
        <v>162.69999999999999</v>
      </c>
      <c r="F37" s="43">
        <v>162.5</v>
      </c>
      <c r="G37" s="43">
        <v>194.9</v>
      </c>
      <c r="H37" s="43">
        <v>211.2</v>
      </c>
      <c r="I37" s="43">
        <v>208.4</v>
      </c>
      <c r="J37" s="43">
        <v>216.6</v>
      </c>
      <c r="K37" s="43">
        <v>217</v>
      </c>
      <c r="L37" s="43">
        <v>214.4</v>
      </c>
      <c r="M37" s="43">
        <v>228.6</v>
      </c>
      <c r="N37" s="45">
        <v>210.3</v>
      </c>
      <c r="O37" s="43">
        <v>215</v>
      </c>
      <c r="P37" s="43">
        <v>207.5</v>
      </c>
      <c r="Q37" s="43">
        <v>212.1</v>
      </c>
      <c r="R37" s="43">
        <v>210.1</v>
      </c>
      <c r="S37" s="43">
        <v>207.7</v>
      </c>
      <c r="T37" s="43">
        <v>209.2</v>
      </c>
      <c r="U37" s="43">
        <v>206.4</v>
      </c>
      <c r="V37" s="43">
        <v>211.1</v>
      </c>
      <c r="W37" s="43">
        <v>217.5</v>
      </c>
      <c r="X37" s="43">
        <v>222.6</v>
      </c>
      <c r="Y37" s="43">
        <v>215.4</v>
      </c>
      <c r="Z37" s="43">
        <v>216.3</v>
      </c>
      <c r="AA37" s="43">
        <v>218.7</v>
      </c>
      <c r="AB37" s="43">
        <v>215.8</v>
      </c>
      <c r="AC37" s="43">
        <v>217.2</v>
      </c>
      <c r="AD37" s="43">
        <v>211.8</v>
      </c>
      <c r="AE37" s="43">
        <v>213.9</v>
      </c>
      <c r="AF37" s="43">
        <v>214.6</v>
      </c>
      <c r="AG37" s="43">
        <v>217.5</v>
      </c>
      <c r="AH37" s="43">
        <v>220.6</v>
      </c>
      <c r="AI37" s="43">
        <v>227.7</v>
      </c>
      <c r="AJ37" s="43">
        <v>231.6</v>
      </c>
      <c r="AK37" s="43">
        <v>234.6</v>
      </c>
      <c r="AL37" s="43">
        <v>238.5</v>
      </c>
      <c r="AM37" s="44">
        <v>235.2</v>
      </c>
    </row>
    <row r="38" spans="1:39" ht="15" x14ac:dyDescent="0.25">
      <c r="A38" s="212">
        <f t="shared" si="0"/>
        <v>33</v>
      </c>
      <c r="B38" s="308" t="s">
        <v>136</v>
      </c>
      <c r="C38" s="43">
        <v>197.7</v>
      </c>
      <c r="D38" s="43">
        <v>155</v>
      </c>
      <c r="E38" s="43">
        <v>72.5</v>
      </c>
      <c r="F38" s="43">
        <v>141.5</v>
      </c>
      <c r="G38" s="43">
        <v>181.8</v>
      </c>
      <c r="H38" s="43">
        <v>215.3</v>
      </c>
      <c r="I38" s="43">
        <v>238.5</v>
      </c>
      <c r="J38" s="43">
        <v>264.39999999999998</v>
      </c>
      <c r="K38" s="43">
        <v>291.39999999999998</v>
      </c>
      <c r="L38" s="43">
        <v>274.3</v>
      </c>
      <c r="M38" s="43">
        <v>264.2</v>
      </c>
      <c r="N38" s="45">
        <v>205.6</v>
      </c>
      <c r="O38" s="43">
        <v>215.6</v>
      </c>
      <c r="P38" s="43">
        <v>216.1</v>
      </c>
      <c r="Q38" s="43">
        <v>223.9</v>
      </c>
      <c r="R38" s="43">
        <v>232.2</v>
      </c>
      <c r="S38" s="43">
        <v>236.6</v>
      </c>
      <c r="T38" s="43">
        <v>237.2</v>
      </c>
      <c r="U38" s="43">
        <v>248.2</v>
      </c>
      <c r="V38" s="43">
        <v>252.1</v>
      </c>
      <c r="W38" s="43">
        <v>259.89999999999998</v>
      </c>
      <c r="X38" s="43">
        <v>276.3</v>
      </c>
      <c r="Y38" s="43">
        <v>269.39999999999998</v>
      </c>
      <c r="Z38" s="43">
        <v>286.7</v>
      </c>
      <c r="AA38" s="43">
        <v>288.89999999999998</v>
      </c>
      <c r="AB38" s="43">
        <v>301</v>
      </c>
      <c r="AC38" s="43">
        <v>289</v>
      </c>
      <c r="AD38" s="43">
        <v>284</v>
      </c>
      <c r="AE38" s="43">
        <v>279.8</v>
      </c>
      <c r="AF38" s="43">
        <v>270.5</v>
      </c>
      <c r="AG38" s="43">
        <v>262.89999999999998</v>
      </c>
      <c r="AH38" s="43">
        <v>262</v>
      </c>
      <c r="AI38" s="43">
        <v>259</v>
      </c>
      <c r="AJ38" s="43">
        <v>264.7</v>
      </c>
      <c r="AK38" s="43">
        <v>270.89999999999998</v>
      </c>
      <c r="AL38" s="43">
        <v>280.3</v>
      </c>
      <c r="AM38" s="44">
        <v>279.3</v>
      </c>
    </row>
    <row r="39" spans="1:39" ht="15" x14ac:dyDescent="0.25">
      <c r="A39" s="212">
        <f t="shared" si="0"/>
        <v>34</v>
      </c>
      <c r="B39" s="308" t="s">
        <v>137</v>
      </c>
      <c r="C39" s="43">
        <v>218</v>
      </c>
      <c r="D39" s="43">
        <v>207.4</v>
      </c>
      <c r="E39" s="43">
        <v>165.3</v>
      </c>
      <c r="F39" s="43">
        <v>186.2</v>
      </c>
      <c r="G39" s="43">
        <v>206.2</v>
      </c>
      <c r="H39" s="43">
        <v>225.7</v>
      </c>
      <c r="I39" s="43">
        <v>230.6</v>
      </c>
      <c r="J39" s="43">
        <v>248.5</v>
      </c>
      <c r="K39" s="43">
        <v>231.5</v>
      </c>
      <c r="L39" s="43">
        <v>221</v>
      </c>
      <c r="M39" s="43">
        <v>241</v>
      </c>
      <c r="N39" s="45">
        <v>216.5</v>
      </c>
      <c r="O39" s="43">
        <v>222.7</v>
      </c>
      <c r="P39" s="43">
        <v>232.9</v>
      </c>
      <c r="Q39" s="43">
        <v>230.6</v>
      </c>
      <c r="R39" s="43">
        <v>229</v>
      </c>
      <c r="S39" s="43">
        <v>226.2</v>
      </c>
      <c r="T39" s="43">
        <v>220.7</v>
      </c>
      <c r="U39" s="43">
        <v>246.4</v>
      </c>
      <c r="V39" s="43">
        <v>243.9</v>
      </c>
      <c r="W39" s="43">
        <v>242.7</v>
      </c>
      <c r="X39" s="43">
        <v>256.8</v>
      </c>
      <c r="Y39" s="43">
        <v>250.5</v>
      </c>
      <c r="Z39" s="43">
        <v>240.3</v>
      </c>
      <c r="AA39" s="43">
        <v>232.1</v>
      </c>
      <c r="AB39" s="43">
        <v>229.5</v>
      </c>
      <c r="AC39" s="43">
        <v>224</v>
      </c>
      <c r="AD39" s="43">
        <v>222.1</v>
      </c>
      <c r="AE39" s="43">
        <v>219.3</v>
      </c>
      <c r="AF39" s="43">
        <v>220.9</v>
      </c>
      <c r="AG39" s="43">
        <v>221.6</v>
      </c>
      <c r="AH39" s="43">
        <v>228.8</v>
      </c>
      <c r="AI39" s="43">
        <v>237.6</v>
      </c>
      <c r="AJ39" s="43">
        <v>244.4</v>
      </c>
      <c r="AK39" s="43">
        <v>253</v>
      </c>
      <c r="AL39" s="43">
        <v>252.8</v>
      </c>
      <c r="AM39" s="44">
        <v>256.8</v>
      </c>
    </row>
    <row r="40" spans="1:39" ht="15" x14ac:dyDescent="0.25">
      <c r="A40" s="212">
        <f t="shared" si="0"/>
        <v>35</v>
      </c>
      <c r="B40" s="307" t="s">
        <v>31</v>
      </c>
      <c r="C40" s="43">
        <v>554.29999999999995</v>
      </c>
      <c r="D40" s="43">
        <v>575.29999999999995</v>
      </c>
      <c r="E40" s="43">
        <v>572.4</v>
      </c>
      <c r="F40" s="43">
        <v>588.1</v>
      </c>
      <c r="G40" s="43">
        <v>624.79999999999995</v>
      </c>
      <c r="H40" s="43">
        <v>655.7</v>
      </c>
      <c r="I40" s="43">
        <v>691.4</v>
      </c>
      <c r="J40" s="43">
        <v>721.1</v>
      </c>
      <c r="K40" s="43">
        <v>747.8</v>
      </c>
      <c r="L40" s="43">
        <v>803.9</v>
      </c>
      <c r="M40" s="43">
        <v>841.1</v>
      </c>
      <c r="N40" s="45">
        <v>645.70000000000005</v>
      </c>
      <c r="O40" s="43">
        <v>653.9</v>
      </c>
      <c r="P40" s="43">
        <v>655.20000000000005</v>
      </c>
      <c r="Q40" s="43">
        <v>668</v>
      </c>
      <c r="R40" s="43">
        <v>688.6</v>
      </c>
      <c r="S40" s="43">
        <v>682.9</v>
      </c>
      <c r="T40" s="43">
        <v>695.8</v>
      </c>
      <c r="U40" s="43">
        <v>698.1</v>
      </c>
      <c r="V40" s="43">
        <v>703</v>
      </c>
      <c r="W40" s="43">
        <v>714.3</v>
      </c>
      <c r="X40" s="43">
        <v>724.6</v>
      </c>
      <c r="Y40" s="43">
        <v>742.7</v>
      </c>
      <c r="Z40" s="43">
        <v>733.2</v>
      </c>
      <c r="AA40" s="43">
        <v>740.5</v>
      </c>
      <c r="AB40" s="43">
        <v>748.8</v>
      </c>
      <c r="AC40" s="43">
        <v>768.8</v>
      </c>
      <c r="AD40" s="43">
        <v>785</v>
      </c>
      <c r="AE40" s="43">
        <v>803.2</v>
      </c>
      <c r="AF40" s="43">
        <v>814</v>
      </c>
      <c r="AG40" s="43">
        <v>813.3</v>
      </c>
      <c r="AH40" s="43">
        <v>829</v>
      </c>
      <c r="AI40" s="43">
        <v>842.3</v>
      </c>
      <c r="AJ40" s="43">
        <v>845.9</v>
      </c>
      <c r="AK40" s="43">
        <v>847.3</v>
      </c>
      <c r="AL40" s="43">
        <v>875.7</v>
      </c>
      <c r="AM40" s="44">
        <v>893.1</v>
      </c>
    </row>
    <row r="41" spans="1:39" ht="15" x14ac:dyDescent="0.25">
      <c r="A41" s="212">
        <f t="shared" si="0"/>
        <v>36</v>
      </c>
      <c r="B41" s="308" t="s">
        <v>138</v>
      </c>
      <c r="C41" s="43">
        <v>191.1</v>
      </c>
      <c r="D41" s="43">
        <v>206.7</v>
      </c>
      <c r="E41" s="43">
        <v>212.9</v>
      </c>
      <c r="F41" s="43">
        <v>220.9</v>
      </c>
      <c r="G41" s="43">
        <v>245.2</v>
      </c>
      <c r="H41" s="43">
        <v>272.10000000000002</v>
      </c>
      <c r="I41" s="43">
        <v>287.2</v>
      </c>
      <c r="J41" s="43">
        <v>305.3</v>
      </c>
      <c r="K41" s="43">
        <v>319.89999999999998</v>
      </c>
      <c r="L41" s="43">
        <v>345.9</v>
      </c>
      <c r="M41" s="43">
        <v>379.3</v>
      </c>
      <c r="N41" s="45">
        <v>263.10000000000002</v>
      </c>
      <c r="O41" s="43">
        <v>272.10000000000002</v>
      </c>
      <c r="P41" s="43">
        <v>272.8</v>
      </c>
      <c r="Q41" s="43">
        <v>280.2</v>
      </c>
      <c r="R41" s="43">
        <v>288.3</v>
      </c>
      <c r="S41" s="43">
        <v>280.2</v>
      </c>
      <c r="T41" s="43">
        <v>288.3</v>
      </c>
      <c r="U41" s="43">
        <v>292.10000000000002</v>
      </c>
      <c r="V41" s="43">
        <v>296.5</v>
      </c>
      <c r="W41" s="43">
        <v>303.5</v>
      </c>
      <c r="X41" s="43">
        <v>310.2</v>
      </c>
      <c r="Y41" s="43">
        <v>311</v>
      </c>
      <c r="Z41" s="43">
        <v>315.5</v>
      </c>
      <c r="AA41" s="43">
        <v>318.8</v>
      </c>
      <c r="AB41" s="43">
        <v>319.8</v>
      </c>
      <c r="AC41" s="43">
        <v>325.7</v>
      </c>
      <c r="AD41" s="43">
        <v>334.4</v>
      </c>
      <c r="AE41" s="43">
        <v>343</v>
      </c>
      <c r="AF41" s="43">
        <v>349.8</v>
      </c>
      <c r="AG41" s="43">
        <v>356.2</v>
      </c>
      <c r="AH41" s="43">
        <v>366.2</v>
      </c>
      <c r="AI41" s="43">
        <v>377.7</v>
      </c>
      <c r="AJ41" s="43">
        <v>387.9</v>
      </c>
      <c r="AK41" s="43">
        <v>385.3</v>
      </c>
      <c r="AL41" s="43">
        <v>402.1</v>
      </c>
      <c r="AM41" s="44">
        <v>408.6</v>
      </c>
    </row>
    <row r="42" spans="1:39" ht="15" x14ac:dyDescent="0.25">
      <c r="A42" s="212">
        <f t="shared" si="0"/>
        <v>37</v>
      </c>
      <c r="B42" s="308" t="s">
        <v>90</v>
      </c>
      <c r="C42" s="43">
        <v>296.10000000000002</v>
      </c>
      <c r="D42" s="43">
        <v>304.8</v>
      </c>
      <c r="E42" s="43">
        <v>297.39999999999998</v>
      </c>
      <c r="F42" s="43">
        <v>298.5</v>
      </c>
      <c r="G42" s="43">
        <v>311</v>
      </c>
      <c r="H42" s="43">
        <v>313.39999999999998</v>
      </c>
      <c r="I42" s="43">
        <v>333.8</v>
      </c>
      <c r="J42" s="43">
        <v>345.3</v>
      </c>
      <c r="K42" s="43">
        <v>352.8</v>
      </c>
      <c r="L42" s="43">
        <v>382</v>
      </c>
      <c r="M42" s="43">
        <v>386.8</v>
      </c>
      <c r="N42" s="45">
        <v>312.3</v>
      </c>
      <c r="O42" s="43">
        <v>311.5</v>
      </c>
      <c r="P42" s="43">
        <v>312.39999999999998</v>
      </c>
      <c r="Q42" s="43">
        <v>317.60000000000002</v>
      </c>
      <c r="R42" s="43">
        <v>330.1</v>
      </c>
      <c r="S42" s="43">
        <v>331.9</v>
      </c>
      <c r="T42" s="43">
        <v>337.1</v>
      </c>
      <c r="U42" s="43">
        <v>336.1</v>
      </c>
      <c r="V42" s="43">
        <v>337</v>
      </c>
      <c r="W42" s="43">
        <v>341.2</v>
      </c>
      <c r="X42" s="43">
        <v>344.1</v>
      </c>
      <c r="Y42" s="43">
        <v>359.1</v>
      </c>
      <c r="Z42" s="43">
        <v>344.4</v>
      </c>
      <c r="AA42" s="43">
        <v>347.3</v>
      </c>
      <c r="AB42" s="43">
        <v>353.1</v>
      </c>
      <c r="AC42" s="43">
        <v>366.5</v>
      </c>
      <c r="AD42" s="43">
        <v>374.6</v>
      </c>
      <c r="AE42" s="43">
        <v>384.8</v>
      </c>
      <c r="AF42" s="43">
        <v>387.7</v>
      </c>
      <c r="AG42" s="43">
        <v>380.7</v>
      </c>
      <c r="AH42" s="43">
        <v>386.7</v>
      </c>
      <c r="AI42" s="43">
        <v>389.5</v>
      </c>
      <c r="AJ42" s="43">
        <v>384</v>
      </c>
      <c r="AK42" s="43">
        <v>386.8</v>
      </c>
      <c r="AL42" s="43">
        <v>398.8</v>
      </c>
      <c r="AM42" s="44">
        <v>409.2</v>
      </c>
    </row>
    <row r="43" spans="1:39" ht="15" x14ac:dyDescent="0.25">
      <c r="A43" s="212">
        <f t="shared" si="0"/>
        <v>38</v>
      </c>
      <c r="B43" s="308" t="s">
        <v>142</v>
      </c>
      <c r="C43" s="43">
        <v>70</v>
      </c>
      <c r="D43" s="43">
        <v>66</v>
      </c>
      <c r="E43" s="43">
        <v>63.4</v>
      </c>
      <c r="F43" s="43">
        <v>69.5</v>
      </c>
      <c r="G43" s="43">
        <v>68.900000000000006</v>
      </c>
      <c r="H43" s="43">
        <v>70.2</v>
      </c>
      <c r="I43" s="43">
        <v>70.3</v>
      </c>
      <c r="J43" s="43">
        <v>70.7</v>
      </c>
      <c r="K43" s="43">
        <v>75.599999999999994</v>
      </c>
      <c r="L43" s="43">
        <v>76.7</v>
      </c>
      <c r="M43" s="43">
        <v>77.7</v>
      </c>
      <c r="N43" s="45">
        <v>70.3</v>
      </c>
      <c r="O43" s="43">
        <v>70.2</v>
      </c>
      <c r="P43" s="43">
        <v>70.099999999999994</v>
      </c>
      <c r="Q43" s="43">
        <v>70.2</v>
      </c>
      <c r="R43" s="43">
        <v>70.2</v>
      </c>
      <c r="S43" s="43">
        <v>70.8</v>
      </c>
      <c r="T43" s="43">
        <v>70.3</v>
      </c>
      <c r="U43" s="43">
        <v>70</v>
      </c>
      <c r="V43" s="43">
        <v>69.599999999999994</v>
      </c>
      <c r="W43" s="43">
        <v>69.8</v>
      </c>
      <c r="X43" s="43">
        <v>70.7</v>
      </c>
      <c r="Y43" s="43">
        <v>72.5</v>
      </c>
      <c r="Z43" s="43">
        <v>74</v>
      </c>
      <c r="AA43" s="43">
        <v>75.2</v>
      </c>
      <c r="AB43" s="43">
        <v>76.3</v>
      </c>
      <c r="AC43" s="43">
        <v>76.7</v>
      </c>
      <c r="AD43" s="43">
        <v>76.3</v>
      </c>
      <c r="AE43" s="43">
        <v>75.7</v>
      </c>
      <c r="AF43" s="43">
        <v>77</v>
      </c>
      <c r="AG43" s="43">
        <v>77.599999999999994</v>
      </c>
      <c r="AH43" s="43">
        <v>77.7</v>
      </c>
      <c r="AI43" s="43">
        <v>77.5</v>
      </c>
      <c r="AJ43" s="43">
        <v>77.5</v>
      </c>
      <c r="AK43" s="43">
        <v>78.2</v>
      </c>
      <c r="AL43" s="43">
        <v>78.400000000000006</v>
      </c>
      <c r="AM43" s="44">
        <v>78.599999999999994</v>
      </c>
    </row>
    <row r="44" spans="1:39" ht="15" x14ac:dyDescent="0.25">
      <c r="A44" s="212">
        <f t="shared" si="0"/>
        <v>39</v>
      </c>
      <c r="B44" s="306" t="s">
        <v>32</v>
      </c>
      <c r="C44" s="43">
        <v>665.8</v>
      </c>
      <c r="D44" s="43">
        <v>504.6</v>
      </c>
      <c r="E44" s="43">
        <v>395.3</v>
      </c>
      <c r="F44" s="43">
        <v>383</v>
      </c>
      <c r="G44" s="43">
        <v>382.5</v>
      </c>
      <c r="H44" s="43">
        <v>432</v>
      </c>
      <c r="I44" s="43">
        <v>485.5</v>
      </c>
      <c r="J44" s="43">
        <v>504.2</v>
      </c>
      <c r="K44" s="43">
        <v>555.29999999999995</v>
      </c>
      <c r="L44" s="43">
        <v>591.29999999999995</v>
      </c>
      <c r="M44" s="43">
        <v>611.1</v>
      </c>
      <c r="N44" s="45">
        <v>418.3</v>
      </c>
      <c r="O44" s="43">
        <v>421.9</v>
      </c>
      <c r="P44" s="43">
        <v>432.7</v>
      </c>
      <c r="Q44" s="43">
        <v>455.2</v>
      </c>
      <c r="R44" s="43">
        <v>471.8</v>
      </c>
      <c r="S44" s="43">
        <v>486.8</v>
      </c>
      <c r="T44" s="43">
        <v>495.5</v>
      </c>
      <c r="U44" s="43">
        <v>487.7</v>
      </c>
      <c r="V44" s="43">
        <v>483.4</v>
      </c>
      <c r="W44" s="43">
        <v>499.9</v>
      </c>
      <c r="X44" s="43">
        <v>507.7</v>
      </c>
      <c r="Y44" s="43">
        <v>525.6</v>
      </c>
      <c r="Z44" s="43">
        <v>535.20000000000005</v>
      </c>
      <c r="AA44" s="43">
        <v>549.29999999999995</v>
      </c>
      <c r="AB44" s="43">
        <v>564.29999999999995</v>
      </c>
      <c r="AC44" s="43">
        <v>572.29999999999995</v>
      </c>
      <c r="AD44" s="43">
        <v>590.9</v>
      </c>
      <c r="AE44" s="43">
        <v>589.4</v>
      </c>
      <c r="AF44" s="43">
        <v>586.9</v>
      </c>
      <c r="AG44" s="43">
        <v>597.9</v>
      </c>
      <c r="AH44" s="43">
        <v>613.79999999999995</v>
      </c>
      <c r="AI44" s="43">
        <v>605.20000000000005</v>
      </c>
      <c r="AJ44" s="43">
        <v>604.5</v>
      </c>
      <c r="AK44" s="43">
        <v>620.70000000000005</v>
      </c>
      <c r="AL44" s="43">
        <v>615.29999999999995</v>
      </c>
      <c r="AM44" s="44">
        <v>613.70000000000005</v>
      </c>
    </row>
    <row r="45" spans="1:39" ht="15" x14ac:dyDescent="0.25">
      <c r="A45" s="212">
        <f t="shared" si="0"/>
        <v>40</v>
      </c>
      <c r="B45" s="310" t="s">
        <v>157</v>
      </c>
      <c r="C45" s="126">
        <v>40.6</v>
      </c>
      <c r="D45" s="126">
        <v>-32.700000000000003</v>
      </c>
      <c r="E45" s="126">
        <v>-177.3</v>
      </c>
      <c r="F45" s="126">
        <v>57.3</v>
      </c>
      <c r="G45" s="126">
        <v>46.7</v>
      </c>
      <c r="H45" s="126">
        <v>71.2</v>
      </c>
      <c r="I45" s="126">
        <v>108.7</v>
      </c>
      <c r="J45" s="126">
        <v>86.6</v>
      </c>
      <c r="K45" s="126">
        <v>129</v>
      </c>
      <c r="L45" s="126">
        <v>23.4</v>
      </c>
      <c r="M45" s="126">
        <v>22.5</v>
      </c>
      <c r="N45" s="112">
        <v>72.8</v>
      </c>
      <c r="O45" s="126">
        <v>87.1</v>
      </c>
      <c r="P45" s="126">
        <v>98</v>
      </c>
      <c r="Q45" s="126">
        <v>27</v>
      </c>
      <c r="R45" s="126">
        <v>81.2</v>
      </c>
      <c r="S45" s="126">
        <v>85.8</v>
      </c>
      <c r="T45" s="126">
        <v>147.6</v>
      </c>
      <c r="U45" s="126">
        <v>120</v>
      </c>
      <c r="V45" s="126">
        <v>64.8</v>
      </c>
      <c r="W45" s="126">
        <v>103.8</v>
      </c>
      <c r="X45" s="126">
        <v>102.8</v>
      </c>
      <c r="Y45" s="126">
        <v>75.099999999999994</v>
      </c>
      <c r="Z45" s="126">
        <v>166.4</v>
      </c>
      <c r="AA45" s="126">
        <v>149.80000000000001</v>
      </c>
      <c r="AB45" s="126">
        <v>117.6</v>
      </c>
      <c r="AC45" s="126">
        <v>82.3</v>
      </c>
      <c r="AD45" s="126">
        <v>50.7</v>
      </c>
      <c r="AE45" s="126">
        <v>17.8</v>
      </c>
      <c r="AF45" s="126">
        <v>-14.1</v>
      </c>
      <c r="AG45" s="126">
        <v>39.1</v>
      </c>
      <c r="AH45" s="126">
        <v>-2.4</v>
      </c>
      <c r="AI45" s="126">
        <v>11.9</v>
      </c>
      <c r="AJ45" s="126">
        <v>64.400000000000006</v>
      </c>
      <c r="AK45" s="126">
        <v>16.100000000000001</v>
      </c>
      <c r="AL45" s="126">
        <v>30.3</v>
      </c>
      <c r="AM45" s="144">
        <v>-27.9</v>
      </c>
    </row>
    <row r="46" spans="1:39" ht="15" x14ac:dyDescent="0.25">
      <c r="A46" s="212">
        <f t="shared" si="0"/>
        <v>41</v>
      </c>
      <c r="B46" s="306" t="s">
        <v>65</v>
      </c>
      <c r="C46" s="43">
        <v>-1.4</v>
      </c>
      <c r="D46" s="43">
        <v>-0.6</v>
      </c>
      <c r="E46" s="43">
        <v>-10</v>
      </c>
      <c r="F46" s="43">
        <v>-17.8</v>
      </c>
      <c r="G46" s="43">
        <v>-2.2000000000000002</v>
      </c>
      <c r="H46" s="43">
        <v>-18.7</v>
      </c>
      <c r="I46" s="43">
        <v>10.4</v>
      </c>
      <c r="J46" s="43">
        <v>-3.2</v>
      </c>
      <c r="K46" s="43">
        <v>1.4</v>
      </c>
      <c r="L46" s="43">
        <v>-5.8</v>
      </c>
      <c r="M46" s="43">
        <v>-5.9</v>
      </c>
      <c r="N46" s="45">
        <v>-10.8</v>
      </c>
      <c r="O46" s="43">
        <v>-16.399999999999999</v>
      </c>
      <c r="P46" s="43">
        <v>-25.1</v>
      </c>
      <c r="Q46" s="43">
        <v>-22.5</v>
      </c>
      <c r="R46" s="43">
        <v>0.1</v>
      </c>
      <c r="S46" s="43">
        <v>12.4</v>
      </c>
      <c r="T46" s="43">
        <v>15</v>
      </c>
      <c r="U46" s="43">
        <v>14.1</v>
      </c>
      <c r="V46" s="43">
        <v>-6.6</v>
      </c>
      <c r="W46" s="43">
        <v>-4</v>
      </c>
      <c r="X46" s="43">
        <v>-0.7</v>
      </c>
      <c r="Y46" s="43">
        <v>-1.7</v>
      </c>
      <c r="Z46" s="43">
        <v>4.4000000000000004</v>
      </c>
      <c r="AA46" s="43">
        <v>1.8</v>
      </c>
      <c r="AB46" s="43">
        <v>0.2</v>
      </c>
      <c r="AC46" s="43">
        <v>-0.9</v>
      </c>
      <c r="AD46" s="43">
        <v>-9.9</v>
      </c>
      <c r="AE46" s="43">
        <v>-2.6</v>
      </c>
      <c r="AF46" s="43">
        <v>-2.7</v>
      </c>
      <c r="AG46" s="43">
        <v>-8</v>
      </c>
      <c r="AH46" s="43">
        <v>-7.1</v>
      </c>
      <c r="AI46" s="43">
        <v>-5.6</v>
      </c>
      <c r="AJ46" s="43">
        <v>-4.9000000000000004</v>
      </c>
      <c r="AK46" s="43">
        <v>-6.2</v>
      </c>
      <c r="AL46" s="43">
        <v>-6.9</v>
      </c>
      <c r="AM46" s="44">
        <v>-5.2</v>
      </c>
    </row>
    <row r="47" spans="1:39" ht="15" x14ac:dyDescent="0.25">
      <c r="A47" s="212">
        <f t="shared" si="0"/>
        <v>42</v>
      </c>
      <c r="B47" s="306" t="s">
        <v>66</v>
      </c>
      <c r="C47" s="43">
        <v>40.6</v>
      </c>
      <c r="D47" s="43">
        <v>-31.5</v>
      </c>
      <c r="E47" s="43">
        <v>-165.2</v>
      </c>
      <c r="F47" s="43">
        <v>70.2</v>
      </c>
      <c r="G47" s="43">
        <v>48.4</v>
      </c>
      <c r="H47" s="43">
        <v>89.9</v>
      </c>
      <c r="I47" s="43">
        <v>98.2</v>
      </c>
      <c r="J47" s="43">
        <v>90.3</v>
      </c>
      <c r="K47" s="43">
        <v>127.8</v>
      </c>
      <c r="L47" s="43">
        <v>28.4</v>
      </c>
      <c r="M47" s="43">
        <v>27.4</v>
      </c>
      <c r="N47" s="45">
        <v>83.7</v>
      </c>
      <c r="O47" s="43">
        <v>103.3</v>
      </c>
      <c r="P47" s="43">
        <v>122.8</v>
      </c>
      <c r="Q47" s="43">
        <v>49.8</v>
      </c>
      <c r="R47" s="43">
        <v>80.7</v>
      </c>
      <c r="S47" s="43">
        <v>73.7</v>
      </c>
      <c r="T47" s="43">
        <v>132.5</v>
      </c>
      <c r="U47" s="43">
        <v>105.9</v>
      </c>
      <c r="V47" s="43">
        <v>71.5</v>
      </c>
      <c r="W47" s="43">
        <v>108.3</v>
      </c>
      <c r="X47" s="43">
        <v>104.1</v>
      </c>
      <c r="Y47" s="43">
        <v>77.400000000000006</v>
      </c>
      <c r="Z47" s="43">
        <v>162.80000000000001</v>
      </c>
      <c r="AA47" s="43">
        <v>148.6</v>
      </c>
      <c r="AB47" s="43">
        <v>117.4</v>
      </c>
      <c r="AC47" s="43">
        <v>82.7</v>
      </c>
      <c r="AD47" s="43">
        <v>59.8</v>
      </c>
      <c r="AE47" s="43">
        <v>20.2</v>
      </c>
      <c r="AF47" s="43">
        <v>-11.6</v>
      </c>
      <c r="AG47" s="43">
        <v>45.2</v>
      </c>
      <c r="AH47" s="43">
        <v>3.8</v>
      </c>
      <c r="AI47" s="43">
        <v>16.899999999999999</v>
      </c>
      <c r="AJ47" s="43">
        <v>67.8</v>
      </c>
      <c r="AK47" s="43">
        <v>21.1</v>
      </c>
      <c r="AL47" s="43">
        <v>35.9</v>
      </c>
      <c r="AM47" s="44">
        <v>-23.2</v>
      </c>
    </row>
    <row r="48" spans="1:39" ht="15" x14ac:dyDescent="0.25">
      <c r="A48" s="212">
        <f t="shared" si="0"/>
        <v>43</v>
      </c>
      <c r="B48" s="309" t="s">
        <v>33</v>
      </c>
      <c r="C48" s="126">
        <v>-823.6</v>
      </c>
      <c r="D48" s="126">
        <v>-661.6</v>
      </c>
      <c r="E48" s="126">
        <v>-484.8</v>
      </c>
      <c r="F48" s="126">
        <v>-565.9</v>
      </c>
      <c r="G48" s="126">
        <v>-568.1</v>
      </c>
      <c r="H48" s="126">
        <v>-568.6</v>
      </c>
      <c r="I48" s="126">
        <v>-532.79999999999995</v>
      </c>
      <c r="J48" s="126">
        <v>-577.70000000000005</v>
      </c>
      <c r="K48" s="126">
        <v>-724.9</v>
      </c>
      <c r="L48" s="126">
        <v>-786.2</v>
      </c>
      <c r="M48" s="126">
        <v>-858.7</v>
      </c>
      <c r="N48" s="112">
        <v>-580.5</v>
      </c>
      <c r="O48" s="126">
        <v>-570.4</v>
      </c>
      <c r="P48" s="126">
        <v>-573.70000000000005</v>
      </c>
      <c r="Q48" s="126">
        <v>-549.79999999999995</v>
      </c>
      <c r="R48" s="126">
        <v>-532.70000000000005</v>
      </c>
      <c r="S48" s="126">
        <v>-545.79999999999995</v>
      </c>
      <c r="T48" s="126">
        <v>-551.9</v>
      </c>
      <c r="U48" s="126">
        <v>-500.9</v>
      </c>
      <c r="V48" s="126">
        <v>-548.4</v>
      </c>
      <c r="W48" s="126">
        <v>-573.20000000000005</v>
      </c>
      <c r="X48" s="126">
        <v>-569.4</v>
      </c>
      <c r="Y48" s="126">
        <v>-619.9</v>
      </c>
      <c r="Z48" s="126">
        <v>-694.4</v>
      </c>
      <c r="AA48" s="126">
        <v>-696.7</v>
      </c>
      <c r="AB48" s="126">
        <v>-749</v>
      </c>
      <c r="AC48" s="126">
        <v>-759.3</v>
      </c>
      <c r="AD48" s="126">
        <v>-777.9</v>
      </c>
      <c r="AE48" s="126">
        <v>-764.1</v>
      </c>
      <c r="AF48" s="126">
        <v>-766.3</v>
      </c>
      <c r="AG48" s="126">
        <v>-836.7</v>
      </c>
      <c r="AH48" s="126">
        <v>-845.5</v>
      </c>
      <c r="AI48" s="126">
        <v>-844.1</v>
      </c>
      <c r="AJ48" s="126">
        <v>-845.9</v>
      </c>
      <c r="AK48" s="126">
        <v>-899.2</v>
      </c>
      <c r="AL48" s="126">
        <v>-902.4</v>
      </c>
      <c r="AM48" s="144">
        <v>-849.9</v>
      </c>
    </row>
    <row r="49" spans="1:39" ht="15" x14ac:dyDescent="0.25">
      <c r="A49" s="212">
        <f t="shared" si="0"/>
        <v>44</v>
      </c>
      <c r="B49" s="310" t="s">
        <v>12</v>
      </c>
      <c r="C49" s="126">
        <v>1822.3</v>
      </c>
      <c r="D49" s="126">
        <v>1925.4</v>
      </c>
      <c r="E49" s="126">
        <v>1763.8</v>
      </c>
      <c r="F49" s="126">
        <v>1977.9</v>
      </c>
      <c r="G49" s="126">
        <v>2119</v>
      </c>
      <c r="H49" s="126">
        <v>2191.3000000000002</v>
      </c>
      <c r="I49" s="126">
        <v>2269.6</v>
      </c>
      <c r="J49" s="126">
        <v>2367</v>
      </c>
      <c r="K49" s="126">
        <v>2380.6</v>
      </c>
      <c r="L49" s="126">
        <v>2378.1</v>
      </c>
      <c r="M49" s="126">
        <v>2450.1</v>
      </c>
      <c r="N49" s="112">
        <v>2168.5</v>
      </c>
      <c r="O49" s="126">
        <v>2192.1999999999998</v>
      </c>
      <c r="P49" s="126">
        <v>2203.6</v>
      </c>
      <c r="Q49" s="126">
        <v>2200.8000000000002</v>
      </c>
      <c r="R49" s="126">
        <v>2225.9</v>
      </c>
      <c r="S49" s="126">
        <v>2252.6999999999998</v>
      </c>
      <c r="T49" s="126">
        <v>2266.8000000000002</v>
      </c>
      <c r="U49" s="126">
        <v>2333.1999999999998</v>
      </c>
      <c r="V49" s="126">
        <v>2320.9</v>
      </c>
      <c r="W49" s="126">
        <v>2367.6999999999998</v>
      </c>
      <c r="X49" s="126">
        <v>2375.9</v>
      </c>
      <c r="Y49" s="126">
        <v>2403.5</v>
      </c>
      <c r="Z49" s="126">
        <v>2377.6999999999998</v>
      </c>
      <c r="AA49" s="126">
        <v>2400</v>
      </c>
      <c r="AB49" s="126">
        <v>2379</v>
      </c>
      <c r="AC49" s="126">
        <v>2365.6999999999998</v>
      </c>
      <c r="AD49" s="126">
        <v>2351.1</v>
      </c>
      <c r="AE49" s="126">
        <v>2370.9</v>
      </c>
      <c r="AF49" s="126">
        <v>2406.4</v>
      </c>
      <c r="AG49" s="126">
        <v>2384.1999999999998</v>
      </c>
      <c r="AH49" s="126">
        <v>2413.3000000000002</v>
      </c>
      <c r="AI49" s="126">
        <v>2435</v>
      </c>
      <c r="AJ49" s="126">
        <v>2456.1</v>
      </c>
      <c r="AK49" s="126">
        <v>2495.9</v>
      </c>
      <c r="AL49" s="126">
        <v>2517.8000000000002</v>
      </c>
      <c r="AM49" s="144">
        <v>2574.1999999999998</v>
      </c>
    </row>
    <row r="50" spans="1:39" ht="15" x14ac:dyDescent="0.25">
      <c r="A50" s="212">
        <f t="shared" si="0"/>
        <v>45</v>
      </c>
      <c r="B50" s="306" t="s">
        <v>24</v>
      </c>
      <c r="C50" s="43">
        <v>1276.0999999999999</v>
      </c>
      <c r="D50" s="43">
        <v>1350.4</v>
      </c>
      <c r="E50" s="43">
        <v>1190.3</v>
      </c>
      <c r="F50" s="43">
        <v>1368.7</v>
      </c>
      <c r="G50" s="43">
        <v>1465.3</v>
      </c>
      <c r="H50" s="43">
        <v>1521.6</v>
      </c>
      <c r="I50" s="43">
        <v>1570</v>
      </c>
      <c r="J50" s="43">
        <v>1642.4</v>
      </c>
      <c r="K50" s="43">
        <v>1637.2</v>
      </c>
      <c r="L50" s="43">
        <v>1642.7</v>
      </c>
      <c r="M50" s="43">
        <v>1697.3</v>
      </c>
      <c r="N50" s="45">
        <v>1507</v>
      </c>
      <c r="O50" s="43">
        <v>1525</v>
      </c>
      <c r="P50" s="43">
        <v>1534.6</v>
      </c>
      <c r="Q50" s="43">
        <v>1519.7</v>
      </c>
      <c r="R50" s="43">
        <v>1531.3</v>
      </c>
      <c r="S50" s="43">
        <v>1555.8</v>
      </c>
      <c r="T50" s="43">
        <v>1565.7</v>
      </c>
      <c r="U50" s="43">
        <v>1627.2</v>
      </c>
      <c r="V50" s="43">
        <v>1601.8</v>
      </c>
      <c r="W50" s="43">
        <v>1640.5</v>
      </c>
      <c r="X50" s="43">
        <v>1654.3</v>
      </c>
      <c r="Y50" s="43">
        <v>1673.1</v>
      </c>
      <c r="Z50" s="43">
        <v>1632.2</v>
      </c>
      <c r="AA50" s="43">
        <v>1658.3</v>
      </c>
      <c r="AB50" s="43">
        <v>1639.1</v>
      </c>
      <c r="AC50" s="43">
        <v>1619.2</v>
      </c>
      <c r="AD50" s="43">
        <v>1619.9</v>
      </c>
      <c r="AE50" s="43">
        <v>1634.2</v>
      </c>
      <c r="AF50" s="43">
        <v>1664.9</v>
      </c>
      <c r="AG50" s="43">
        <v>1651.9</v>
      </c>
      <c r="AH50" s="43">
        <v>1669</v>
      </c>
      <c r="AI50" s="43">
        <v>1686.2</v>
      </c>
      <c r="AJ50" s="43">
        <v>1694.8</v>
      </c>
      <c r="AK50" s="43">
        <v>1739.2</v>
      </c>
      <c r="AL50" s="43">
        <v>1753</v>
      </c>
      <c r="AM50" s="44">
        <v>1808.4</v>
      </c>
    </row>
    <row r="51" spans="1:39" ht="15" x14ac:dyDescent="0.25">
      <c r="A51" s="212">
        <f t="shared" si="0"/>
        <v>46</v>
      </c>
      <c r="B51" s="306" t="s">
        <v>14</v>
      </c>
      <c r="C51" s="43">
        <v>546</v>
      </c>
      <c r="D51" s="43">
        <v>574.70000000000005</v>
      </c>
      <c r="E51" s="43">
        <v>572.9</v>
      </c>
      <c r="F51" s="43">
        <v>609.20000000000005</v>
      </c>
      <c r="G51" s="43">
        <v>653.79999999999995</v>
      </c>
      <c r="H51" s="43">
        <v>669.7</v>
      </c>
      <c r="I51" s="43">
        <v>699.5</v>
      </c>
      <c r="J51" s="43">
        <v>724.7</v>
      </c>
      <c r="K51" s="43">
        <v>742.2</v>
      </c>
      <c r="L51" s="43">
        <v>735.3</v>
      </c>
      <c r="M51" s="43">
        <v>753.4</v>
      </c>
      <c r="N51" s="45">
        <v>661.6</v>
      </c>
      <c r="O51" s="43">
        <v>667.2</v>
      </c>
      <c r="P51" s="43">
        <v>669</v>
      </c>
      <c r="Q51" s="43">
        <v>681</v>
      </c>
      <c r="R51" s="43">
        <v>694.4</v>
      </c>
      <c r="S51" s="43">
        <v>696.7</v>
      </c>
      <c r="T51" s="43">
        <v>700.8</v>
      </c>
      <c r="U51" s="43">
        <v>706.2</v>
      </c>
      <c r="V51" s="43">
        <v>718.8</v>
      </c>
      <c r="W51" s="43">
        <v>727.1</v>
      </c>
      <c r="X51" s="43">
        <v>722</v>
      </c>
      <c r="Y51" s="43">
        <v>730.9</v>
      </c>
      <c r="Z51" s="43">
        <v>744</v>
      </c>
      <c r="AA51" s="43">
        <v>741.5</v>
      </c>
      <c r="AB51" s="43">
        <v>739.1</v>
      </c>
      <c r="AC51" s="43">
        <v>744.2</v>
      </c>
      <c r="AD51" s="43">
        <v>730.4</v>
      </c>
      <c r="AE51" s="43">
        <v>736</v>
      </c>
      <c r="AF51" s="43">
        <v>741.7</v>
      </c>
      <c r="AG51" s="43">
        <v>732.9</v>
      </c>
      <c r="AH51" s="43">
        <v>744.5</v>
      </c>
      <c r="AI51" s="43">
        <v>749.3</v>
      </c>
      <c r="AJ51" s="43">
        <v>760.8</v>
      </c>
      <c r="AK51" s="43">
        <v>759</v>
      </c>
      <c r="AL51" s="43">
        <v>766.9</v>
      </c>
      <c r="AM51" s="44">
        <v>770.5</v>
      </c>
    </row>
    <row r="52" spans="1:39" ht="15" x14ac:dyDescent="0.25">
      <c r="A52" s="212">
        <f t="shared" si="0"/>
        <v>47</v>
      </c>
      <c r="B52" s="310" t="s">
        <v>34</v>
      </c>
      <c r="C52" s="126">
        <v>2646</v>
      </c>
      <c r="D52" s="126">
        <v>2587.1</v>
      </c>
      <c r="E52" s="126">
        <v>2248.6</v>
      </c>
      <c r="F52" s="126">
        <v>2543.8000000000002</v>
      </c>
      <c r="G52" s="126">
        <v>2687.1</v>
      </c>
      <c r="H52" s="126">
        <v>2759.9</v>
      </c>
      <c r="I52" s="126">
        <v>2802.4</v>
      </c>
      <c r="J52" s="126">
        <v>2944.7</v>
      </c>
      <c r="K52" s="126">
        <v>3105.5</v>
      </c>
      <c r="L52" s="126">
        <v>3164.4</v>
      </c>
      <c r="M52" s="126">
        <v>3308.7</v>
      </c>
      <c r="N52" s="112">
        <v>2749</v>
      </c>
      <c r="O52" s="126">
        <v>2762.5</v>
      </c>
      <c r="P52" s="126">
        <v>2777.3</v>
      </c>
      <c r="Q52" s="126">
        <v>2750.6</v>
      </c>
      <c r="R52" s="126">
        <v>2758.6</v>
      </c>
      <c r="S52" s="126">
        <v>2798.5</v>
      </c>
      <c r="T52" s="126">
        <v>2818.6</v>
      </c>
      <c r="U52" s="126">
        <v>2834.1</v>
      </c>
      <c r="V52" s="126">
        <v>2869.4</v>
      </c>
      <c r="W52" s="126">
        <v>2940.9</v>
      </c>
      <c r="X52" s="126">
        <v>2945.3</v>
      </c>
      <c r="Y52" s="126">
        <v>3023.4</v>
      </c>
      <c r="Z52" s="126">
        <v>3072.1</v>
      </c>
      <c r="AA52" s="126">
        <v>3096.7</v>
      </c>
      <c r="AB52" s="126">
        <v>3128</v>
      </c>
      <c r="AC52" s="126">
        <v>3125</v>
      </c>
      <c r="AD52" s="126">
        <v>3129</v>
      </c>
      <c r="AE52" s="126">
        <v>3135</v>
      </c>
      <c r="AF52" s="126">
        <v>3172.6</v>
      </c>
      <c r="AG52" s="126">
        <v>3220.9</v>
      </c>
      <c r="AH52" s="126">
        <v>3258.8</v>
      </c>
      <c r="AI52" s="126">
        <v>3279.1</v>
      </c>
      <c r="AJ52" s="126">
        <v>3302</v>
      </c>
      <c r="AK52" s="126">
        <v>3395.1</v>
      </c>
      <c r="AL52" s="126">
        <v>3420.1</v>
      </c>
      <c r="AM52" s="144">
        <v>3424.1</v>
      </c>
    </row>
    <row r="53" spans="1:39" ht="15" x14ac:dyDescent="0.25">
      <c r="A53" s="212">
        <f t="shared" si="0"/>
        <v>48</v>
      </c>
      <c r="B53" s="306" t="s">
        <v>24</v>
      </c>
      <c r="C53" s="43">
        <v>2236</v>
      </c>
      <c r="D53" s="43">
        <v>2160.8000000000002</v>
      </c>
      <c r="E53" s="43">
        <v>1830.1</v>
      </c>
      <c r="F53" s="43">
        <v>2112.6999999999998</v>
      </c>
      <c r="G53" s="43">
        <v>2242.5</v>
      </c>
      <c r="H53" s="43">
        <v>2301.4</v>
      </c>
      <c r="I53" s="43">
        <v>2341.9</v>
      </c>
      <c r="J53" s="43">
        <v>2472.6999999999998</v>
      </c>
      <c r="K53" s="43">
        <v>2615.1999999999998</v>
      </c>
      <c r="L53" s="43">
        <v>2651.4</v>
      </c>
      <c r="M53" s="43">
        <v>2773.5</v>
      </c>
      <c r="N53" s="45">
        <v>2293.6</v>
      </c>
      <c r="O53" s="43">
        <v>2303.5</v>
      </c>
      <c r="P53" s="43">
        <v>2316.4</v>
      </c>
      <c r="Q53" s="43">
        <v>2292</v>
      </c>
      <c r="R53" s="43">
        <v>2302.1999999999998</v>
      </c>
      <c r="S53" s="43">
        <v>2338.1</v>
      </c>
      <c r="T53" s="43">
        <v>2356.6</v>
      </c>
      <c r="U53" s="43">
        <v>2370.8000000000002</v>
      </c>
      <c r="V53" s="43">
        <v>2405.9</v>
      </c>
      <c r="W53" s="43">
        <v>2469.5</v>
      </c>
      <c r="X53" s="43">
        <v>2473.1</v>
      </c>
      <c r="Y53" s="43">
        <v>2542.3000000000002</v>
      </c>
      <c r="Z53" s="43">
        <v>2590.3000000000002</v>
      </c>
      <c r="AA53" s="43">
        <v>2612.9</v>
      </c>
      <c r="AB53" s="43">
        <v>2633</v>
      </c>
      <c r="AC53" s="43">
        <v>2624.5</v>
      </c>
      <c r="AD53" s="43">
        <v>2622</v>
      </c>
      <c r="AE53" s="43">
        <v>2629.3</v>
      </c>
      <c r="AF53" s="43">
        <v>2656.4</v>
      </c>
      <c r="AG53" s="43">
        <v>2697.6</v>
      </c>
      <c r="AH53" s="43">
        <v>2729.9</v>
      </c>
      <c r="AI53" s="43">
        <v>2745.8</v>
      </c>
      <c r="AJ53" s="43">
        <v>2762.6</v>
      </c>
      <c r="AK53" s="43">
        <v>2855.6</v>
      </c>
      <c r="AL53" s="43">
        <v>2872.7</v>
      </c>
      <c r="AM53" s="44">
        <v>2879.8</v>
      </c>
    </row>
    <row r="54" spans="1:39" ht="15" x14ac:dyDescent="0.25">
      <c r="A54" s="212">
        <f t="shared" si="0"/>
        <v>49</v>
      </c>
      <c r="B54" s="306" t="s">
        <v>14</v>
      </c>
      <c r="C54" s="43">
        <v>409.2</v>
      </c>
      <c r="D54" s="43">
        <v>425.2</v>
      </c>
      <c r="E54" s="43">
        <v>415.9</v>
      </c>
      <c r="F54" s="43">
        <v>430.8</v>
      </c>
      <c r="G54" s="43">
        <v>444.6</v>
      </c>
      <c r="H54" s="43">
        <v>458.5</v>
      </c>
      <c r="I54" s="43">
        <v>460.6</v>
      </c>
      <c r="J54" s="43">
        <v>472.7</v>
      </c>
      <c r="K54" s="43">
        <v>491.8</v>
      </c>
      <c r="L54" s="43">
        <v>512.5</v>
      </c>
      <c r="M54" s="43">
        <v>534.9</v>
      </c>
      <c r="N54" s="45">
        <v>455.3</v>
      </c>
      <c r="O54" s="43">
        <v>459.1</v>
      </c>
      <c r="P54" s="43">
        <v>460.9</v>
      </c>
      <c r="Q54" s="43">
        <v>458.5</v>
      </c>
      <c r="R54" s="43">
        <v>456.4</v>
      </c>
      <c r="S54" s="43">
        <v>460.4</v>
      </c>
      <c r="T54" s="43">
        <v>462.1</v>
      </c>
      <c r="U54" s="43">
        <v>463.4</v>
      </c>
      <c r="V54" s="43">
        <v>463.8</v>
      </c>
      <c r="W54" s="43">
        <v>472</v>
      </c>
      <c r="X54" s="43">
        <v>472.8</v>
      </c>
      <c r="Y54" s="43">
        <v>482.1</v>
      </c>
      <c r="Z54" s="43">
        <v>483.7</v>
      </c>
      <c r="AA54" s="43">
        <v>486</v>
      </c>
      <c r="AB54" s="43">
        <v>496.4</v>
      </c>
      <c r="AC54" s="43">
        <v>501.1</v>
      </c>
      <c r="AD54" s="43">
        <v>506.5</v>
      </c>
      <c r="AE54" s="43">
        <v>505.6</v>
      </c>
      <c r="AF54" s="43">
        <v>515.29999999999995</v>
      </c>
      <c r="AG54" s="43">
        <v>522.5</v>
      </c>
      <c r="AH54" s="43">
        <v>528.29999999999995</v>
      </c>
      <c r="AI54" s="43">
        <v>532.4</v>
      </c>
      <c r="AJ54" s="43">
        <v>538.1</v>
      </c>
      <c r="AK54" s="43">
        <v>540.79999999999995</v>
      </c>
      <c r="AL54" s="43">
        <v>548.1</v>
      </c>
      <c r="AM54" s="44">
        <v>545.5</v>
      </c>
    </row>
    <row r="55" spans="1:39" ht="30" x14ac:dyDescent="0.25">
      <c r="A55" s="247">
        <f t="shared" si="0"/>
        <v>50</v>
      </c>
      <c r="B55" s="309" t="s">
        <v>244</v>
      </c>
      <c r="C55" s="126">
        <v>3118.6</v>
      </c>
      <c r="D55" s="126">
        <v>3195.6</v>
      </c>
      <c r="E55" s="126">
        <v>3307.3</v>
      </c>
      <c r="F55" s="126">
        <v>3307.2</v>
      </c>
      <c r="G55" s="126">
        <v>3203.3</v>
      </c>
      <c r="H55" s="126">
        <v>3137</v>
      </c>
      <c r="I55" s="126">
        <v>3061</v>
      </c>
      <c r="J55" s="126">
        <v>3032.3</v>
      </c>
      <c r="K55" s="126">
        <v>3088.5</v>
      </c>
      <c r="L55" s="126">
        <v>3132.5</v>
      </c>
      <c r="M55" s="126">
        <v>3130.4</v>
      </c>
      <c r="N55" s="112">
        <v>3159.6</v>
      </c>
      <c r="O55" s="126">
        <v>3143</v>
      </c>
      <c r="P55" s="126">
        <v>3138.2</v>
      </c>
      <c r="Q55" s="126">
        <v>3107.2</v>
      </c>
      <c r="R55" s="126">
        <v>3079.4</v>
      </c>
      <c r="S55" s="126">
        <v>3074</v>
      </c>
      <c r="T55" s="126">
        <v>3057.4</v>
      </c>
      <c r="U55" s="126">
        <v>3033.4</v>
      </c>
      <c r="V55" s="126">
        <v>3022.8</v>
      </c>
      <c r="W55" s="126">
        <v>3022.5</v>
      </c>
      <c r="X55" s="126">
        <v>3043.4</v>
      </c>
      <c r="Y55" s="126">
        <v>3040.4</v>
      </c>
      <c r="Z55" s="126">
        <v>3057.6</v>
      </c>
      <c r="AA55" s="126">
        <v>3087.6</v>
      </c>
      <c r="AB55" s="126">
        <v>3101.8</v>
      </c>
      <c r="AC55" s="126">
        <v>3107.1</v>
      </c>
      <c r="AD55" s="126">
        <v>3133.3</v>
      </c>
      <c r="AE55" s="126">
        <v>3126.7</v>
      </c>
      <c r="AF55" s="126">
        <v>3134.4</v>
      </c>
      <c r="AG55" s="126">
        <v>3135.6</v>
      </c>
      <c r="AH55" s="126">
        <v>3129.6</v>
      </c>
      <c r="AI55" s="126">
        <v>3130</v>
      </c>
      <c r="AJ55" s="126">
        <v>3121.8</v>
      </c>
      <c r="AK55" s="126">
        <v>3140.2</v>
      </c>
      <c r="AL55" s="126">
        <v>3152.2</v>
      </c>
      <c r="AM55" s="144">
        <v>3168.9</v>
      </c>
    </row>
    <row r="56" spans="1:39" ht="15" x14ac:dyDescent="0.25">
      <c r="A56" s="212">
        <f t="shared" si="0"/>
        <v>51</v>
      </c>
      <c r="B56" s="310" t="s">
        <v>35</v>
      </c>
      <c r="C56" s="126">
        <v>1147</v>
      </c>
      <c r="D56" s="126">
        <v>1218.8</v>
      </c>
      <c r="E56" s="126">
        <v>1293</v>
      </c>
      <c r="F56" s="126">
        <v>1346.1</v>
      </c>
      <c r="G56" s="126">
        <v>1311.1</v>
      </c>
      <c r="H56" s="126">
        <v>1286.5</v>
      </c>
      <c r="I56" s="126">
        <v>1215.3</v>
      </c>
      <c r="J56" s="126">
        <v>1183.2</v>
      </c>
      <c r="K56" s="126">
        <v>1183</v>
      </c>
      <c r="L56" s="126">
        <v>1187.8</v>
      </c>
      <c r="M56" s="126">
        <v>1196.4000000000001</v>
      </c>
      <c r="N56" s="112">
        <v>1299.4000000000001</v>
      </c>
      <c r="O56" s="126">
        <v>1289.0999999999999</v>
      </c>
      <c r="P56" s="126">
        <v>1291.7</v>
      </c>
      <c r="Q56" s="126">
        <v>1265.9000000000001</v>
      </c>
      <c r="R56" s="126">
        <v>1236.9000000000001</v>
      </c>
      <c r="S56" s="126">
        <v>1226.8</v>
      </c>
      <c r="T56" s="126">
        <v>1209.0999999999999</v>
      </c>
      <c r="U56" s="126">
        <v>1188.2</v>
      </c>
      <c r="V56" s="126">
        <v>1189.4000000000001</v>
      </c>
      <c r="W56" s="126">
        <v>1178.0999999999999</v>
      </c>
      <c r="X56" s="126">
        <v>1191.7</v>
      </c>
      <c r="Y56" s="126">
        <v>1173.5999999999999</v>
      </c>
      <c r="Z56" s="126">
        <v>1179.9000000000001</v>
      </c>
      <c r="AA56" s="126">
        <v>1183</v>
      </c>
      <c r="AB56" s="126">
        <v>1181.2</v>
      </c>
      <c r="AC56" s="126">
        <v>1188</v>
      </c>
      <c r="AD56" s="126">
        <v>1188.5999999999999</v>
      </c>
      <c r="AE56" s="126">
        <v>1183.9000000000001</v>
      </c>
      <c r="AF56" s="126">
        <v>1188.7</v>
      </c>
      <c r="AG56" s="126">
        <v>1190.0999999999999</v>
      </c>
      <c r="AH56" s="126">
        <v>1190</v>
      </c>
      <c r="AI56" s="126">
        <v>1197.0999999999999</v>
      </c>
      <c r="AJ56" s="126">
        <v>1193.2</v>
      </c>
      <c r="AK56" s="126">
        <v>1205.2</v>
      </c>
      <c r="AL56" s="126">
        <v>1213.0999999999999</v>
      </c>
      <c r="AM56" s="144">
        <v>1223.4000000000001</v>
      </c>
    </row>
    <row r="57" spans="1:39" ht="15" x14ac:dyDescent="0.25">
      <c r="A57" s="212">
        <f t="shared" si="0"/>
        <v>52</v>
      </c>
      <c r="B57" s="306" t="s">
        <v>36</v>
      </c>
      <c r="C57" s="43">
        <v>740.3</v>
      </c>
      <c r="D57" s="43">
        <v>791.5</v>
      </c>
      <c r="E57" s="43">
        <v>836.7</v>
      </c>
      <c r="F57" s="43">
        <v>861.3</v>
      </c>
      <c r="G57" s="43">
        <v>842.9</v>
      </c>
      <c r="H57" s="43">
        <v>814.2</v>
      </c>
      <c r="I57" s="43">
        <v>759.6</v>
      </c>
      <c r="J57" s="43">
        <v>728</v>
      </c>
      <c r="K57" s="43">
        <v>713.5</v>
      </c>
      <c r="L57" s="43">
        <v>709.2</v>
      </c>
      <c r="M57" s="43">
        <v>713.8</v>
      </c>
      <c r="N57" s="45">
        <v>827.1</v>
      </c>
      <c r="O57" s="43">
        <v>817</v>
      </c>
      <c r="P57" s="43">
        <v>819.1</v>
      </c>
      <c r="Q57" s="43">
        <v>793.5</v>
      </c>
      <c r="R57" s="43">
        <v>774.1</v>
      </c>
      <c r="S57" s="43">
        <v>769.2</v>
      </c>
      <c r="T57" s="43">
        <v>753.4</v>
      </c>
      <c r="U57" s="43">
        <v>741.6</v>
      </c>
      <c r="V57" s="43">
        <v>735</v>
      </c>
      <c r="W57" s="43">
        <v>726.2</v>
      </c>
      <c r="X57" s="43">
        <v>736</v>
      </c>
      <c r="Y57" s="43">
        <v>714.9</v>
      </c>
      <c r="Z57" s="43">
        <v>714.9</v>
      </c>
      <c r="AA57" s="43">
        <v>716.3</v>
      </c>
      <c r="AB57" s="43">
        <v>709</v>
      </c>
      <c r="AC57" s="43">
        <v>713.6</v>
      </c>
      <c r="AD57" s="43">
        <v>711.7</v>
      </c>
      <c r="AE57" s="43">
        <v>705.8</v>
      </c>
      <c r="AF57" s="43">
        <v>710.7</v>
      </c>
      <c r="AG57" s="43">
        <v>708.5</v>
      </c>
      <c r="AH57" s="43">
        <v>707.9</v>
      </c>
      <c r="AI57" s="43">
        <v>717.6</v>
      </c>
      <c r="AJ57" s="43">
        <v>712.3</v>
      </c>
      <c r="AK57" s="43">
        <v>717.5</v>
      </c>
      <c r="AL57" s="43">
        <v>722.8</v>
      </c>
      <c r="AM57" s="44">
        <v>732.6</v>
      </c>
    </row>
    <row r="58" spans="1:39" ht="15" x14ac:dyDescent="0.25">
      <c r="A58" s="212">
        <f t="shared" si="0"/>
        <v>53</v>
      </c>
      <c r="B58" s="307" t="s">
        <v>139</v>
      </c>
      <c r="C58" s="43">
        <v>578.70000000000005</v>
      </c>
      <c r="D58" s="43">
        <v>616.70000000000005</v>
      </c>
      <c r="E58" s="43">
        <v>655.8</v>
      </c>
      <c r="F58" s="43">
        <v>679.3</v>
      </c>
      <c r="G58" s="43">
        <v>669.3</v>
      </c>
      <c r="H58" s="43">
        <v>650.29999999999995</v>
      </c>
      <c r="I58" s="43">
        <v>607.29999999999995</v>
      </c>
      <c r="J58" s="43">
        <v>585.20000000000005</v>
      </c>
      <c r="K58" s="43">
        <v>573</v>
      </c>
      <c r="L58" s="43">
        <v>570.70000000000005</v>
      </c>
      <c r="M58" s="43">
        <v>566.9</v>
      </c>
      <c r="N58" s="45">
        <v>661.1</v>
      </c>
      <c r="O58" s="43">
        <v>651</v>
      </c>
      <c r="P58" s="43">
        <v>655.29999999999995</v>
      </c>
      <c r="Q58" s="43">
        <v>633.9</v>
      </c>
      <c r="R58" s="43">
        <v>619.4</v>
      </c>
      <c r="S58" s="43">
        <v>617.4</v>
      </c>
      <c r="T58" s="43">
        <v>600.70000000000005</v>
      </c>
      <c r="U58" s="43">
        <v>591.6</v>
      </c>
      <c r="V58" s="43">
        <v>594.5</v>
      </c>
      <c r="W58" s="43">
        <v>581.79999999999995</v>
      </c>
      <c r="X58" s="43">
        <v>592.70000000000005</v>
      </c>
      <c r="Y58" s="43">
        <v>572</v>
      </c>
      <c r="Z58" s="43">
        <v>576.6</v>
      </c>
      <c r="AA58" s="43">
        <v>574.29999999999995</v>
      </c>
      <c r="AB58" s="43">
        <v>569.20000000000005</v>
      </c>
      <c r="AC58" s="43">
        <v>571.70000000000005</v>
      </c>
      <c r="AD58" s="43">
        <v>571.29999999999995</v>
      </c>
      <c r="AE58" s="43">
        <v>568</v>
      </c>
      <c r="AF58" s="43">
        <v>573.1</v>
      </c>
      <c r="AG58" s="43">
        <v>570.20000000000005</v>
      </c>
      <c r="AH58" s="43">
        <v>565.5</v>
      </c>
      <c r="AI58" s="43">
        <v>568.6</v>
      </c>
      <c r="AJ58" s="43">
        <v>564.70000000000005</v>
      </c>
      <c r="AK58" s="43">
        <v>568.9</v>
      </c>
      <c r="AL58" s="43">
        <v>574.4</v>
      </c>
      <c r="AM58" s="44">
        <v>583.20000000000005</v>
      </c>
    </row>
    <row r="59" spans="1:39" ht="15" x14ac:dyDescent="0.25">
      <c r="A59" s="212">
        <f t="shared" si="0"/>
        <v>54</v>
      </c>
      <c r="B59" s="307" t="s">
        <v>140</v>
      </c>
      <c r="C59" s="43">
        <v>161.6</v>
      </c>
      <c r="D59" s="43">
        <v>174.6</v>
      </c>
      <c r="E59" s="43">
        <v>180.8</v>
      </c>
      <c r="F59" s="43">
        <v>182</v>
      </c>
      <c r="G59" s="43">
        <v>173.5</v>
      </c>
      <c r="H59" s="43">
        <v>163.80000000000001</v>
      </c>
      <c r="I59" s="43">
        <v>152.30000000000001</v>
      </c>
      <c r="J59" s="43">
        <v>142.80000000000001</v>
      </c>
      <c r="K59" s="43">
        <v>140.5</v>
      </c>
      <c r="L59" s="43">
        <v>138.5</v>
      </c>
      <c r="M59" s="43">
        <v>147</v>
      </c>
      <c r="N59" s="45">
        <v>166</v>
      </c>
      <c r="O59" s="43">
        <v>166</v>
      </c>
      <c r="P59" s="43">
        <v>163.69999999999999</v>
      </c>
      <c r="Q59" s="43">
        <v>159.6</v>
      </c>
      <c r="R59" s="43">
        <v>154.80000000000001</v>
      </c>
      <c r="S59" s="43">
        <v>151.80000000000001</v>
      </c>
      <c r="T59" s="43">
        <v>152.69999999999999</v>
      </c>
      <c r="U59" s="43">
        <v>150</v>
      </c>
      <c r="V59" s="43">
        <v>140.5</v>
      </c>
      <c r="W59" s="43">
        <v>144.4</v>
      </c>
      <c r="X59" s="43">
        <v>143.19999999999999</v>
      </c>
      <c r="Y59" s="43">
        <v>142.9</v>
      </c>
      <c r="Z59" s="43">
        <v>138.30000000000001</v>
      </c>
      <c r="AA59" s="43">
        <v>142</v>
      </c>
      <c r="AB59" s="43">
        <v>139.69999999999999</v>
      </c>
      <c r="AC59" s="43">
        <v>141.9</v>
      </c>
      <c r="AD59" s="43">
        <v>140.4</v>
      </c>
      <c r="AE59" s="43">
        <v>137.80000000000001</v>
      </c>
      <c r="AF59" s="43">
        <v>137.6</v>
      </c>
      <c r="AG59" s="43">
        <v>138.30000000000001</v>
      </c>
      <c r="AH59" s="43">
        <v>142.5</v>
      </c>
      <c r="AI59" s="43">
        <v>149.1</v>
      </c>
      <c r="AJ59" s="43">
        <v>147.80000000000001</v>
      </c>
      <c r="AK59" s="43">
        <v>148.69999999999999</v>
      </c>
      <c r="AL59" s="43">
        <v>148.6</v>
      </c>
      <c r="AM59" s="44">
        <v>149.5</v>
      </c>
    </row>
    <row r="60" spans="1:39" ht="15" x14ac:dyDescent="0.25">
      <c r="A60" s="212">
        <f t="shared" si="0"/>
        <v>55</v>
      </c>
      <c r="B60" s="306" t="s">
        <v>37</v>
      </c>
      <c r="C60" s="43">
        <v>406.7</v>
      </c>
      <c r="D60" s="43">
        <v>427.3</v>
      </c>
      <c r="E60" s="43">
        <v>456.3</v>
      </c>
      <c r="F60" s="43">
        <v>484.8</v>
      </c>
      <c r="G60" s="43">
        <v>468.3</v>
      </c>
      <c r="H60" s="43">
        <v>472.4</v>
      </c>
      <c r="I60" s="43">
        <v>455.6</v>
      </c>
      <c r="J60" s="43">
        <v>455</v>
      </c>
      <c r="K60" s="43">
        <v>469.1</v>
      </c>
      <c r="L60" s="43">
        <v>478</v>
      </c>
      <c r="M60" s="43">
        <v>481.9</v>
      </c>
      <c r="N60" s="45">
        <v>472.3</v>
      </c>
      <c r="O60" s="43">
        <v>472.1</v>
      </c>
      <c r="P60" s="43">
        <v>472.7</v>
      </c>
      <c r="Q60" s="43">
        <v>472.4</v>
      </c>
      <c r="R60" s="43">
        <v>462.7</v>
      </c>
      <c r="S60" s="43">
        <v>457.6</v>
      </c>
      <c r="T60" s="43">
        <v>455.6</v>
      </c>
      <c r="U60" s="43">
        <v>446.6</v>
      </c>
      <c r="V60" s="43">
        <v>454.2</v>
      </c>
      <c r="W60" s="43">
        <v>451.7</v>
      </c>
      <c r="X60" s="43">
        <v>455.7</v>
      </c>
      <c r="Y60" s="43">
        <v>458.4</v>
      </c>
      <c r="Z60" s="43">
        <v>464.7</v>
      </c>
      <c r="AA60" s="43">
        <v>466.3</v>
      </c>
      <c r="AB60" s="43">
        <v>471.6</v>
      </c>
      <c r="AC60" s="43">
        <v>473.9</v>
      </c>
      <c r="AD60" s="43">
        <v>476.3</v>
      </c>
      <c r="AE60" s="43">
        <v>477.4</v>
      </c>
      <c r="AF60" s="43">
        <v>477.3</v>
      </c>
      <c r="AG60" s="43">
        <v>480.9</v>
      </c>
      <c r="AH60" s="43">
        <v>481.4</v>
      </c>
      <c r="AI60" s="43">
        <v>478.9</v>
      </c>
      <c r="AJ60" s="43">
        <v>480.3</v>
      </c>
      <c r="AK60" s="43">
        <v>487</v>
      </c>
      <c r="AL60" s="43">
        <v>489.5</v>
      </c>
      <c r="AM60" s="44">
        <v>490.2</v>
      </c>
    </row>
    <row r="61" spans="1:39" ht="15" x14ac:dyDescent="0.25">
      <c r="A61" s="212">
        <f t="shared" si="0"/>
        <v>56</v>
      </c>
      <c r="B61" s="307" t="s">
        <v>139</v>
      </c>
      <c r="C61" s="43">
        <v>301.2</v>
      </c>
      <c r="D61" s="43">
        <v>318.10000000000002</v>
      </c>
      <c r="E61" s="43">
        <v>342.1</v>
      </c>
      <c r="F61" s="43">
        <v>360.6</v>
      </c>
      <c r="G61" s="43">
        <v>343.6</v>
      </c>
      <c r="H61" s="43">
        <v>348.9</v>
      </c>
      <c r="I61" s="43">
        <v>340</v>
      </c>
      <c r="J61" s="43">
        <v>338.6</v>
      </c>
      <c r="K61" s="43">
        <v>349.7</v>
      </c>
      <c r="L61" s="43">
        <v>356.6</v>
      </c>
      <c r="M61" s="43">
        <v>358.6</v>
      </c>
      <c r="N61" s="45">
        <v>348.4</v>
      </c>
      <c r="O61" s="43">
        <v>348.1</v>
      </c>
      <c r="P61" s="43">
        <v>349.7</v>
      </c>
      <c r="Q61" s="43">
        <v>349.4</v>
      </c>
      <c r="R61" s="43">
        <v>345.1</v>
      </c>
      <c r="S61" s="43">
        <v>342</v>
      </c>
      <c r="T61" s="43">
        <v>340.3</v>
      </c>
      <c r="U61" s="43">
        <v>332.4</v>
      </c>
      <c r="V61" s="43">
        <v>339.2</v>
      </c>
      <c r="W61" s="43">
        <v>335.9</v>
      </c>
      <c r="X61" s="43">
        <v>339.1</v>
      </c>
      <c r="Y61" s="43">
        <v>340.2</v>
      </c>
      <c r="Z61" s="43">
        <v>346.2</v>
      </c>
      <c r="AA61" s="43">
        <v>346.9</v>
      </c>
      <c r="AB61" s="43">
        <v>351.6</v>
      </c>
      <c r="AC61" s="43">
        <v>354.1</v>
      </c>
      <c r="AD61" s="43">
        <v>355.8</v>
      </c>
      <c r="AE61" s="43">
        <v>356</v>
      </c>
      <c r="AF61" s="43">
        <v>355.9</v>
      </c>
      <c r="AG61" s="43">
        <v>358.8</v>
      </c>
      <c r="AH61" s="43">
        <v>358.9</v>
      </c>
      <c r="AI61" s="43">
        <v>355.6</v>
      </c>
      <c r="AJ61" s="43">
        <v>357.5</v>
      </c>
      <c r="AK61" s="43">
        <v>362.6</v>
      </c>
      <c r="AL61" s="43">
        <v>366.3</v>
      </c>
      <c r="AM61" s="44">
        <v>367</v>
      </c>
    </row>
    <row r="62" spans="1:39" ht="15" x14ac:dyDescent="0.25">
      <c r="A62" s="212">
        <f t="shared" si="0"/>
        <v>57</v>
      </c>
      <c r="B62" s="307" t="s">
        <v>140</v>
      </c>
      <c r="C62" s="43">
        <v>105.5</v>
      </c>
      <c r="D62" s="43">
        <v>109.2</v>
      </c>
      <c r="E62" s="43">
        <v>114.3</v>
      </c>
      <c r="F62" s="43">
        <v>124.2</v>
      </c>
      <c r="G62" s="43">
        <v>124.7</v>
      </c>
      <c r="H62" s="43">
        <v>123.5</v>
      </c>
      <c r="I62" s="43">
        <v>115.7</v>
      </c>
      <c r="J62" s="43">
        <v>116.4</v>
      </c>
      <c r="K62" s="43">
        <v>119.4</v>
      </c>
      <c r="L62" s="43">
        <v>121.3</v>
      </c>
      <c r="M62" s="43">
        <v>123.3</v>
      </c>
      <c r="N62" s="45">
        <v>123.9</v>
      </c>
      <c r="O62" s="43">
        <v>124</v>
      </c>
      <c r="P62" s="43">
        <v>122.9</v>
      </c>
      <c r="Q62" s="43">
        <v>123</v>
      </c>
      <c r="R62" s="43">
        <v>117.7</v>
      </c>
      <c r="S62" s="43">
        <v>115.6</v>
      </c>
      <c r="T62" s="43">
        <v>115.2</v>
      </c>
      <c r="U62" s="43">
        <v>114.2</v>
      </c>
      <c r="V62" s="43">
        <v>115</v>
      </c>
      <c r="W62" s="43">
        <v>115.8</v>
      </c>
      <c r="X62" s="43">
        <v>116.5</v>
      </c>
      <c r="Y62" s="43">
        <v>118.3</v>
      </c>
      <c r="Z62" s="43">
        <v>118.4</v>
      </c>
      <c r="AA62" s="43">
        <v>119.4</v>
      </c>
      <c r="AB62" s="43">
        <v>120</v>
      </c>
      <c r="AC62" s="43">
        <v>119.8</v>
      </c>
      <c r="AD62" s="43">
        <v>120.5</v>
      </c>
      <c r="AE62" s="43">
        <v>121.4</v>
      </c>
      <c r="AF62" s="43">
        <v>121.4</v>
      </c>
      <c r="AG62" s="43">
        <v>122</v>
      </c>
      <c r="AH62" s="43">
        <v>122.5</v>
      </c>
      <c r="AI62" s="43">
        <v>123.4</v>
      </c>
      <c r="AJ62" s="43">
        <v>122.8</v>
      </c>
      <c r="AK62" s="43">
        <v>124.4</v>
      </c>
      <c r="AL62" s="43">
        <v>123.2</v>
      </c>
      <c r="AM62" s="44">
        <v>123.2</v>
      </c>
    </row>
    <row r="63" spans="1:39" ht="15" x14ac:dyDescent="0.25">
      <c r="A63" s="212">
        <f t="shared" si="0"/>
        <v>58</v>
      </c>
      <c r="B63" s="310" t="s">
        <v>38</v>
      </c>
      <c r="C63" s="126">
        <v>1974.7</v>
      </c>
      <c r="D63" s="126">
        <v>1978.7</v>
      </c>
      <c r="E63" s="126">
        <v>2015.6</v>
      </c>
      <c r="F63" s="126">
        <v>1961.3</v>
      </c>
      <c r="G63" s="126">
        <v>1892.2</v>
      </c>
      <c r="H63" s="126">
        <v>1850.5</v>
      </c>
      <c r="I63" s="126">
        <v>1845.3</v>
      </c>
      <c r="J63" s="126">
        <v>1848.1</v>
      </c>
      <c r="K63" s="126">
        <v>1903.9</v>
      </c>
      <c r="L63" s="126">
        <v>1942.8</v>
      </c>
      <c r="M63" s="126">
        <v>1932.3</v>
      </c>
      <c r="N63" s="112">
        <v>1860.1</v>
      </c>
      <c r="O63" s="126">
        <v>1854</v>
      </c>
      <c r="P63" s="126">
        <v>1846.5</v>
      </c>
      <c r="Q63" s="126">
        <v>1841.4</v>
      </c>
      <c r="R63" s="126">
        <v>1842.3</v>
      </c>
      <c r="S63" s="126">
        <v>1846.8</v>
      </c>
      <c r="T63" s="126">
        <v>1847.8</v>
      </c>
      <c r="U63" s="126">
        <v>1844.4</v>
      </c>
      <c r="V63" s="126">
        <v>1832.7</v>
      </c>
      <c r="W63" s="126">
        <v>1843.4</v>
      </c>
      <c r="X63" s="126">
        <v>1850.8</v>
      </c>
      <c r="Y63" s="126">
        <v>1865.5</v>
      </c>
      <c r="Z63" s="126">
        <v>1876.3</v>
      </c>
      <c r="AA63" s="126">
        <v>1903</v>
      </c>
      <c r="AB63" s="126">
        <v>1918.8</v>
      </c>
      <c r="AC63" s="126">
        <v>1917.5</v>
      </c>
      <c r="AD63" s="126">
        <v>1942.9</v>
      </c>
      <c r="AE63" s="126">
        <v>1940.9</v>
      </c>
      <c r="AF63" s="126">
        <v>1943.8</v>
      </c>
      <c r="AG63" s="126">
        <v>1943.6</v>
      </c>
      <c r="AH63" s="126">
        <v>1937.7</v>
      </c>
      <c r="AI63" s="126">
        <v>1931.3</v>
      </c>
      <c r="AJ63" s="126">
        <v>1926.9</v>
      </c>
      <c r="AK63" s="126">
        <v>1933.5</v>
      </c>
      <c r="AL63" s="126">
        <v>1937.7</v>
      </c>
      <c r="AM63" s="144">
        <v>1944.3</v>
      </c>
    </row>
    <row r="64" spans="1:39" ht="15" x14ac:dyDescent="0.25">
      <c r="A64" s="212">
        <f t="shared" si="0"/>
        <v>59</v>
      </c>
      <c r="B64" s="306" t="s">
        <v>139</v>
      </c>
      <c r="C64" s="43">
        <v>1589.1</v>
      </c>
      <c r="D64" s="43">
        <v>1591.8</v>
      </c>
      <c r="E64" s="43">
        <v>1632.8</v>
      </c>
      <c r="F64" s="43">
        <v>1592.9</v>
      </c>
      <c r="G64" s="43">
        <v>1540.3</v>
      </c>
      <c r="H64" s="43">
        <v>1516.7</v>
      </c>
      <c r="I64" s="43">
        <v>1520.6</v>
      </c>
      <c r="J64" s="43">
        <v>1523.2</v>
      </c>
      <c r="K64" s="43">
        <v>1564.6</v>
      </c>
      <c r="L64" s="43">
        <v>1596.2</v>
      </c>
      <c r="M64" s="43">
        <v>1595.4</v>
      </c>
      <c r="N64" s="45">
        <v>1519.4</v>
      </c>
      <c r="O64" s="43">
        <v>1516.6</v>
      </c>
      <c r="P64" s="43">
        <v>1515.8</v>
      </c>
      <c r="Q64" s="43">
        <v>1515.1</v>
      </c>
      <c r="R64" s="43">
        <v>1519.3</v>
      </c>
      <c r="S64" s="43">
        <v>1521.6</v>
      </c>
      <c r="T64" s="43">
        <v>1521.1</v>
      </c>
      <c r="U64" s="43">
        <v>1520.3</v>
      </c>
      <c r="V64" s="43">
        <v>1515.7</v>
      </c>
      <c r="W64" s="43">
        <v>1519.1</v>
      </c>
      <c r="X64" s="43">
        <v>1523.5</v>
      </c>
      <c r="Y64" s="43">
        <v>1534.4</v>
      </c>
      <c r="Z64" s="43">
        <v>1547.2</v>
      </c>
      <c r="AA64" s="43">
        <v>1560</v>
      </c>
      <c r="AB64" s="43">
        <v>1571.5</v>
      </c>
      <c r="AC64" s="43">
        <v>1579.7</v>
      </c>
      <c r="AD64" s="43">
        <v>1588.8</v>
      </c>
      <c r="AE64" s="43">
        <v>1594.9</v>
      </c>
      <c r="AF64" s="43">
        <v>1601.1</v>
      </c>
      <c r="AG64" s="43">
        <v>1600</v>
      </c>
      <c r="AH64" s="43">
        <v>1597.1</v>
      </c>
      <c r="AI64" s="43">
        <v>1595.3</v>
      </c>
      <c r="AJ64" s="43">
        <v>1594.9</v>
      </c>
      <c r="AK64" s="43">
        <v>1594.5</v>
      </c>
      <c r="AL64" s="43">
        <v>1595.3</v>
      </c>
      <c r="AM64" s="44">
        <v>1597.9</v>
      </c>
    </row>
    <row r="65" spans="1:39" ht="15" x14ac:dyDescent="0.25">
      <c r="A65" s="212">
        <f t="shared" si="0"/>
        <v>60</v>
      </c>
      <c r="B65" s="306" t="s">
        <v>140</v>
      </c>
      <c r="C65" s="43">
        <v>385.5</v>
      </c>
      <c r="D65" s="43">
        <v>386.8</v>
      </c>
      <c r="E65" s="43">
        <v>382.9</v>
      </c>
      <c r="F65" s="43">
        <v>368.5</v>
      </c>
      <c r="G65" s="43">
        <v>351.9</v>
      </c>
      <c r="H65" s="43">
        <v>333.7</v>
      </c>
      <c r="I65" s="43">
        <v>324.7</v>
      </c>
      <c r="J65" s="43">
        <v>324.8</v>
      </c>
      <c r="K65" s="43">
        <v>339.3</v>
      </c>
      <c r="L65" s="43">
        <v>346.6</v>
      </c>
      <c r="M65" s="43">
        <v>336.8</v>
      </c>
      <c r="N65" s="45">
        <v>340.7</v>
      </c>
      <c r="O65" s="43">
        <v>337.4</v>
      </c>
      <c r="P65" s="43">
        <v>330.7</v>
      </c>
      <c r="Q65" s="43">
        <v>326.2</v>
      </c>
      <c r="R65" s="43">
        <v>322.89999999999998</v>
      </c>
      <c r="S65" s="43">
        <v>325.10000000000002</v>
      </c>
      <c r="T65" s="43">
        <v>326.60000000000002</v>
      </c>
      <c r="U65" s="43">
        <v>324</v>
      </c>
      <c r="V65" s="43">
        <v>316.89999999999998</v>
      </c>
      <c r="W65" s="43">
        <v>324.2</v>
      </c>
      <c r="X65" s="43">
        <v>327.2</v>
      </c>
      <c r="Y65" s="43">
        <v>331</v>
      </c>
      <c r="Z65" s="43">
        <v>329</v>
      </c>
      <c r="AA65" s="43">
        <v>343</v>
      </c>
      <c r="AB65" s="43">
        <v>347.4</v>
      </c>
      <c r="AC65" s="43">
        <v>337.8</v>
      </c>
      <c r="AD65" s="43">
        <v>354.1</v>
      </c>
      <c r="AE65" s="43">
        <v>346</v>
      </c>
      <c r="AF65" s="43">
        <v>342.7</v>
      </c>
      <c r="AG65" s="43">
        <v>343.6</v>
      </c>
      <c r="AH65" s="43">
        <v>340.6</v>
      </c>
      <c r="AI65" s="43">
        <v>335.9</v>
      </c>
      <c r="AJ65" s="43">
        <v>331.9</v>
      </c>
      <c r="AK65" s="43">
        <v>339</v>
      </c>
      <c r="AL65" s="43">
        <v>342.4</v>
      </c>
      <c r="AM65" s="44">
        <v>346.4</v>
      </c>
    </row>
    <row r="66" spans="1:39" ht="15" x14ac:dyDescent="0.25">
      <c r="A66" s="212">
        <f t="shared" si="0"/>
        <v>61</v>
      </c>
      <c r="B66" s="304" t="s">
        <v>143</v>
      </c>
      <c r="C66" s="43">
        <v>-9.8000000000000007</v>
      </c>
      <c r="D66" s="43">
        <v>-20.7</v>
      </c>
      <c r="E66" s="43">
        <v>-24.1</v>
      </c>
      <c r="F66" s="43">
        <v>-8.4</v>
      </c>
      <c r="G66" s="43">
        <v>-3.7</v>
      </c>
      <c r="H66" s="43">
        <v>0</v>
      </c>
      <c r="I66" s="43">
        <v>-0.9</v>
      </c>
      <c r="J66" s="43">
        <v>-1.1000000000000001</v>
      </c>
      <c r="K66" s="43">
        <v>3.9</v>
      </c>
      <c r="L66" s="43">
        <v>8.3000000000000007</v>
      </c>
      <c r="M66" s="43">
        <v>-1.4</v>
      </c>
      <c r="N66" s="45">
        <v>4.5</v>
      </c>
      <c r="O66" s="43">
        <v>-0.1</v>
      </c>
      <c r="P66" s="43">
        <v>-2.5</v>
      </c>
      <c r="Q66" s="43">
        <v>-1.9</v>
      </c>
      <c r="R66" s="43">
        <v>-2.9</v>
      </c>
      <c r="S66" s="43">
        <v>1.5</v>
      </c>
      <c r="T66" s="43">
        <v>-0.5</v>
      </c>
      <c r="U66" s="43">
        <v>-1.8</v>
      </c>
      <c r="V66" s="43">
        <v>1</v>
      </c>
      <c r="W66" s="43">
        <v>1.7</v>
      </c>
      <c r="X66" s="43">
        <v>-2.6</v>
      </c>
      <c r="Y66" s="43">
        <v>-4.5999999999999996</v>
      </c>
      <c r="Z66" s="43">
        <v>0.5</v>
      </c>
      <c r="AA66" s="43">
        <v>4.2</v>
      </c>
      <c r="AB66" s="43">
        <v>4.3</v>
      </c>
      <c r="AC66" s="43">
        <v>6.6</v>
      </c>
      <c r="AD66" s="43">
        <v>5.7</v>
      </c>
      <c r="AE66" s="43">
        <v>7.3</v>
      </c>
      <c r="AF66" s="43">
        <v>9.5</v>
      </c>
      <c r="AG66" s="43">
        <v>10.9</v>
      </c>
      <c r="AH66" s="43">
        <v>16.7</v>
      </c>
      <c r="AI66" s="43">
        <v>-3.4</v>
      </c>
      <c r="AJ66" s="43">
        <v>-13.6</v>
      </c>
      <c r="AK66" s="43">
        <v>-5.0999999999999996</v>
      </c>
      <c r="AL66" s="43">
        <v>-10.3</v>
      </c>
      <c r="AM66" s="44">
        <v>-17.899999999999999</v>
      </c>
    </row>
    <row r="67" spans="1:39" ht="15" x14ac:dyDescent="0.25">
      <c r="A67" s="212"/>
      <c r="B67" s="309" t="s">
        <v>39</v>
      </c>
      <c r="C67" s="43"/>
      <c r="D67" s="43"/>
      <c r="E67" s="43"/>
      <c r="F67" s="43"/>
      <c r="G67" s="43"/>
      <c r="H67" s="43"/>
      <c r="I67" s="43"/>
      <c r="J67" s="43"/>
      <c r="K67" s="43"/>
      <c r="L67" s="43"/>
      <c r="M67" s="43"/>
      <c r="N67" s="45"/>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4"/>
    </row>
    <row r="68" spans="1:39" ht="15" x14ac:dyDescent="0.25">
      <c r="A68" s="212">
        <f>+A66+1</f>
        <v>62</v>
      </c>
      <c r="B68" s="305" t="s">
        <v>40</v>
      </c>
      <c r="C68" s="43">
        <v>15588.7</v>
      </c>
      <c r="D68" s="43">
        <v>15639.7</v>
      </c>
      <c r="E68" s="43">
        <v>15373</v>
      </c>
      <c r="F68" s="43">
        <v>15546.6</v>
      </c>
      <c r="G68" s="43">
        <v>15796.5</v>
      </c>
      <c r="H68" s="43">
        <v>16125.8</v>
      </c>
      <c r="I68" s="43">
        <v>16386.2</v>
      </c>
      <c r="J68" s="43">
        <v>16809.900000000001</v>
      </c>
      <c r="K68" s="43">
        <v>17253.599999999999</v>
      </c>
      <c r="L68" s="43">
        <v>17617.5</v>
      </c>
      <c r="M68" s="43">
        <v>18008.7</v>
      </c>
      <c r="N68" s="45">
        <v>16051.7</v>
      </c>
      <c r="O68" s="43">
        <v>16112.2</v>
      </c>
      <c r="P68" s="43">
        <v>16125.8</v>
      </c>
      <c r="Q68" s="43">
        <v>16213.4</v>
      </c>
      <c r="R68" s="43">
        <v>16304.1</v>
      </c>
      <c r="S68" s="43">
        <v>16315.2</v>
      </c>
      <c r="T68" s="43">
        <v>16383.6</v>
      </c>
      <c r="U68" s="43">
        <v>16541.7</v>
      </c>
      <c r="V68" s="43">
        <v>16553.2</v>
      </c>
      <c r="W68" s="43">
        <v>16720.400000000001</v>
      </c>
      <c r="X68" s="43">
        <v>16926.2</v>
      </c>
      <c r="Y68" s="43">
        <v>17039.8</v>
      </c>
      <c r="Z68" s="43">
        <v>17089.099999999999</v>
      </c>
      <c r="AA68" s="43">
        <v>17242.900000000001</v>
      </c>
      <c r="AB68" s="43">
        <v>17317</v>
      </c>
      <c r="AC68" s="43">
        <v>17365.3</v>
      </c>
      <c r="AD68" s="43">
        <v>17459.7</v>
      </c>
      <c r="AE68" s="43">
        <v>17586.2</v>
      </c>
      <c r="AF68" s="43">
        <v>17696.3</v>
      </c>
      <c r="AG68" s="43">
        <v>17728</v>
      </c>
      <c r="AH68" s="43">
        <v>17841.900000000001</v>
      </c>
      <c r="AI68" s="43">
        <v>17963.599999999999</v>
      </c>
      <c r="AJ68" s="43">
        <v>18042.599999999999</v>
      </c>
      <c r="AK68" s="43">
        <v>18186.5</v>
      </c>
      <c r="AL68" s="43">
        <v>18274.400000000001</v>
      </c>
      <c r="AM68" s="44">
        <v>18503.7</v>
      </c>
    </row>
    <row r="69" spans="1:39" ht="15" x14ac:dyDescent="0.25">
      <c r="A69" s="212">
        <f t="shared" si="0"/>
        <v>63</v>
      </c>
      <c r="B69" s="305" t="s">
        <v>41</v>
      </c>
      <c r="C69" s="43">
        <v>16454.599999999999</v>
      </c>
      <c r="D69" s="43">
        <v>16270.7</v>
      </c>
      <c r="E69" s="43">
        <v>15698.9</v>
      </c>
      <c r="F69" s="43">
        <v>16164.7</v>
      </c>
      <c r="G69" s="43">
        <v>16408.8</v>
      </c>
      <c r="H69" s="43">
        <v>16765.599999999999</v>
      </c>
      <c r="I69" s="43">
        <v>17028.599999999999</v>
      </c>
      <c r="J69" s="43">
        <v>17475.900000000001</v>
      </c>
      <c r="K69" s="43">
        <v>18099.599999999999</v>
      </c>
      <c r="L69" s="43">
        <v>18428</v>
      </c>
      <c r="M69" s="43">
        <v>18881</v>
      </c>
      <c r="N69" s="45">
        <v>16710</v>
      </c>
      <c r="O69" s="43">
        <v>16769.099999999999</v>
      </c>
      <c r="P69" s="43">
        <v>16794.2</v>
      </c>
      <c r="Q69" s="43">
        <v>16789</v>
      </c>
      <c r="R69" s="43">
        <v>16916</v>
      </c>
      <c r="S69" s="43">
        <v>16948.900000000001</v>
      </c>
      <c r="T69" s="43">
        <v>17083.599999999999</v>
      </c>
      <c r="U69" s="43">
        <v>17165.7</v>
      </c>
      <c r="V69" s="43">
        <v>17169.599999999999</v>
      </c>
      <c r="W69" s="43">
        <v>17401.8</v>
      </c>
      <c r="X69" s="43">
        <v>17602.5</v>
      </c>
      <c r="Y69" s="43">
        <v>17729.599999999999</v>
      </c>
      <c r="Z69" s="43">
        <v>17939.900000000001</v>
      </c>
      <c r="AA69" s="43">
        <v>18084.599999999999</v>
      </c>
      <c r="AB69" s="43">
        <v>18173.3</v>
      </c>
      <c r="AC69" s="43">
        <v>18200.400000000001</v>
      </c>
      <c r="AD69" s="43">
        <v>18284.900000000001</v>
      </c>
      <c r="AE69" s="43">
        <v>18372.8</v>
      </c>
      <c r="AF69" s="43">
        <v>18457.8</v>
      </c>
      <c r="AG69" s="43">
        <v>18596.400000000001</v>
      </c>
      <c r="AH69" s="43">
        <v>18681.900000000001</v>
      </c>
      <c r="AI69" s="43">
        <v>18813.5</v>
      </c>
      <c r="AJ69" s="43">
        <v>18941.2</v>
      </c>
      <c r="AK69" s="43">
        <v>19087.400000000001</v>
      </c>
      <c r="AL69" s="43">
        <v>19190.2</v>
      </c>
      <c r="AM69" s="44">
        <v>19328</v>
      </c>
    </row>
    <row r="70" spans="1:39" ht="15" x14ac:dyDescent="0.25">
      <c r="A70" s="212">
        <f t="shared" si="0"/>
        <v>64</v>
      </c>
      <c r="B70" s="305" t="s">
        <v>42</v>
      </c>
      <c r="C70" s="43">
        <v>16418.099999999999</v>
      </c>
      <c r="D70" s="43">
        <v>16306.5</v>
      </c>
      <c r="E70" s="43">
        <v>15863.7</v>
      </c>
      <c r="F70" s="43">
        <v>16112.5</v>
      </c>
      <c r="G70" s="43">
        <v>16364.6</v>
      </c>
      <c r="H70" s="43">
        <v>16694.400000000001</v>
      </c>
      <c r="I70" s="43">
        <v>16919.3</v>
      </c>
      <c r="J70" s="43">
        <v>17386</v>
      </c>
      <c r="K70" s="43">
        <v>17966.099999999999</v>
      </c>
      <c r="L70" s="43">
        <v>18387.2</v>
      </c>
      <c r="M70" s="43">
        <v>18839.8</v>
      </c>
      <c r="N70" s="45">
        <v>16632.3</v>
      </c>
      <c r="O70" s="43">
        <v>16682.5</v>
      </c>
      <c r="P70" s="43">
        <v>16699.3</v>
      </c>
      <c r="Q70" s="43">
        <v>16763.400000000001</v>
      </c>
      <c r="R70" s="43">
        <v>16837.2</v>
      </c>
      <c r="S70" s="43">
        <v>16861</v>
      </c>
      <c r="T70" s="43">
        <v>16935.400000000001</v>
      </c>
      <c r="U70" s="43">
        <v>17043.7</v>
      </c>
      <c r="V70" s="43">
        <v>17101.3</v>
      </c>
      <c r="W70" s="43">
        <v>17292.099999999999</v>
      </c>
      <c r="X70" s="43">
        <v>17495.099999999999</v>
      </c>
      <c r="Y70" s="43">
        <v>17655.5</v>
      </c>
      <c r="Z70" s="43">
        <v>17773.5</v>
      </c>
      <c r="AA70" s="43">
        <v>17929.900000000001</v>
      </c>
      <c r="AB70" s="43">
        <v>18051.2</v>
      </c>
      <c r="AC70" s="43">
        <v>18109.599999999999</v>
      </c>
      <c r="AD70" s="43">
        <v>18221.7</v>
      </c>
      <c r="AE70" s="43">
        <v>18337.5</v>
      </c>
      <c r="AF70" s="43">
        <v>18448.8</v>
      </c>
      <c r="AG70" s="43">
        <v>18540.900000000001</v>
      </c>
      <c r="AH70" s="43">
        <v>18661.900000000001</v>
      </c>
      <c r="AI70" s="43">
        <v>18783</v>
      </c>
      <c r="AJ70" s="43">
        <v>18863.3</v>
      </c>
      <c r="AK70" s="43">
        <v>19051</v>
      </c>
      <c r="AL70" s="43">
        <v>19141.3</v>
      </c>
      <c r="AM70" s="44">
        <v>19326</v>
      </c>
    </row>
    <row r="71" spans="1:39" ht="15" x14ac:dyDescent="0.25">
      <c r="A71" s="212">
        <f t="shared" si="0"/>
        <v>65</v>
      </c>
      <c r="B71" s="305" t="s">
        <v>177</v>
      </c>
      <c r="C71" s="43">
        <v>13293.8</v>
      </c>
      <c r="D71" s="43">
        <v>13108</v>
      </c>
      <c r="E71" s="43">
        <v>12557.6</v>
      </c>
      <c r="F71" s="43">
        <v>12805.7</v>
      </c>
      <c r="G71" s="43">
        <v>13161.2</v>
      </c>
      <c r="H71" s="43">
        <v>13557.4</v>
      </c>
      <c r="I71" s="43">
        <v>13858.9</v>
      </c>
      <c r="J71" s="43">
        <v>14355.7</v>
      </c>
      <c r="K71" s="43">
        <v>14880.2</v>
      </c>
      <c r="L71" s="43">
        <v>15257.7</v>
      </c>
      <c r="M71" s="43">
        <v>15713.5</v>
      </c>
      <c r="N71" s="45">
        <v>13472.7</v>
      </c>
      <c r="O71" s="43">
        <v>13539.4</v>
      </c>
      <c r="P71" s="43">
        <v>13561.1</v>
      </c>
      <c r="Q71" s="43">
        <v>13656.2</v>
      </c>
      <c r="R71" s="43">
        <v>13758</v>
      </c>
      <c r="S71" s="43">
        <v>13787.4</v>
      </c>
      <c r="T71" s="43">
        <v>13878.5</v>
      </c>
      <c r="U71" s="43">
        <v>14011.5</v>
      </c>
      <c r="V71" s="43">
        <v>14079.9</v>
      </c>
      <c r="W71" s="43">
        <v>14271.5</v>
      </c>
      <c r="X71" s="43">
        <v>14453.8</v>
      </c>
      <c r="Y71" s="43">
        <v>14617.7</v>
      </c>
      <c r="Z71" s="43">
        <v>14718.6</v>
      </c>
      <c r="AA71" s="43">
        <v>14844.9</v>
      </c>
      <c r="AB71" s="43">
        <v>14952.1</v>
      </c>
      <c r="AC71" s="43">
        <v>15005.3</v>
      </c>
      <c r="AD71" s="43">
        <v>15091.2</v>
      </c>
      <c r="AE71" s="43">
        <v>15213.8</v>
      </c>
      <c r="AF71" s="43">
        <v>15317.5</v>
      </c>
      <c r="AG71" s="43">
        <v>15408.6</v>
      </c>
      <c r="AH71" s="43">
        <v>15535.9</v>
      </c>
      <c r="AI71" s="43">
        <v>15656.9</v>
      </c>
      <c r="AJ71" s="43">
        <v>15745.8</v>
      </c>
      <c r="AK71" s="43">
        <v>15915.4</v>
      </c>
      <c r="AL71" s="43">
        <v>15993.7</v>
      </c>
      <c r="AM71" s="44">
        <v>16162</v>
      </c>
    </row>
    <row r="72" spans="1:39" ht="15" x14ac:dyDescent="0.25">
      <c r="A72" s="212">
        <f t="shared" ref="A72:A77" si="1">+A71+1</f>
        <v>66</v>
      </c>
      <c r="B72" s="305" t="s">
        <v>21</v>
      </c>
      <c r="C72" s="126">
        <v>15626</v>
      </c>
      <c r="D72" s="126">
        <v>15604.7</v>
      </c>
      <c r="E72" s="126">
        <v>15208.8</v>
      </c>
      <c r="F72" s="126">
        <v>15598.8</v>
      </c>
      <c r="G72" s="126">
        <v>15840.7</v>
      </c>
      <c r="H72" s="126">
        <v>16197</v>
      </c>
      <c r="I72" s="126">
        <v>16495.400000000001</v>
      </c>
      <c r="J72" s="126">
        <v>16899.8</v>
      </c>
      <c r="K72" s="126">
        <v>17386.7</v>
      </c>
      <c r="L72" s="126">
        <v>17659.2</v>
      </c>
      <c r="M72" s="126">
        <v>18050.7</v>
      </c>
      <c r="N72" s="112">
        <v>16129.4</v>
      </c>
      <c r="O72" s="126">
        <v>16198.8</v>
      </c>
      <c r="P72" s="126">
        <v>16220.7</v>
      </c>
      <c r="Q72" s="126">
        <v>16239.1</v>
      </c>
      <c r="R72" s="126">
        <v>16383</v>
      </c>
      <c r="S72" s="126">
        <v>16403.2</v>
      </c>
      <c r="T72" s="126">
        <v>16531.7</v>
      </c>
      <c r="U72" s="126">
        <v>16663.599999999999</v>
      </c>
      <c r="V72" s="126">
        <v>16621.7</v>
      </c>
      <c r="W72" s="126">
        <v>16830.099999999999</v>
      </c>
      <c r="X72" s="126">
        <v>17033.599999999999</v>
      </c>
      <c r="Y72" s="126">
        <v>17113.900000000001</v>
      </c>
      <c r="Z72" s="126">
        <v>17254.7</v>
      </c>
      <c r="AA72" s="126">
        <v>17397</v>
      </c>
      <c r="AB72" s="126">
        <v>17438.8</v>
      </c>
      <c r="AC72" s="126">
        <v>17456.2</v>
      </c>
      <c r="AD72" s="126">
        <v>17523.400000000001</v>
      </c>
      <c r="AE72" s="126">
        <v>17622.5</v>
      </c>
      <c r="AF72" s="126">
        <v>17706.7</v>
      </c>
      <c r="AG72" s="126">
        <v>17784.2</v>
      </c>
      <c r="AH72" s="126">
        <v>17863</v>
      </c>
      <c r="AI72" s="126">
        <v>17995.2</v>
      </c>
      <c r="AJ72" s="126">
        <v>18120.8</v>
      </c>
      <c r="AK72" s="126">
        <v>18223.8</v>
      </c>
      <c r="AL72" s="126">
        <v>18324</v>
      </c>
      <c r="AM72" s="144">
        <v>18507.2</v>
      </c>
    </row>
    <row r="73" spans="1:39" ht="30" x14ac:dyDescent="0.25">
      <c r="A73" s="212">
        <f t="shared" si="1"/>
        <v>67</v>
      </c>
      <c r="B73" s="305" t="s">
        <v>264</v>
      </c>
      <c r="C73" s="43">
        <v>940.9</v>
      </c>
      <c r="D73" s="43">
        <v>896.3</v>
      </c>
      <c r="E73" s="43">
        <v>685.4</v>
      </c>
      <c r="F73" s="43">
        <v>746.2</v>
      </c>
      <c r="G73" s="43">
        <v>803.7</v>
      </c>
      <c r="H73" s="43">
        <v>799.7</v>
      </c>
      <c r="I73" s="43">
        <v>811.1</v>
      </c>
      <c r="J73" s="43">
        <v>828.2</v>
      </c>
      <c r="K73" s="43">
        <v>813</v>
      </c>
      <c r="L73" s="43">
        <v>823.6</v>
      </c>
      <c r="M73" s="43">
        <v>900.8</v>
      </c>
      <c r="N73" s="45">
        <v>814.2</v>
      </c>
      <c r="O73" s="43">
        <v>789.5</v>
      </c>
      <c r="P73" s="43">
        <v>799.8</v>
      </c>
      <c r="Q73" s="43">
        <v>795.2</v>
      </c>
      <c r="R73" s="43">
        <v>801.6</v>
      </c>
      <c r="S73" s="43">
        <v>812.1</v>
      </c>
      <c r="T73" s="43">
        <v>814.1</v>
      </c>
      <c r="U73" s="43">
        <v>816.7</v>
      </c>
      <c r="V73" s="43">
        <v>821</v>
      </c>
      <c r="W73" s="43">
        <v>824.5</v>
      </c>
      <c r="X73" s="43">
        <v>842.8</v>
      </c>
      <c r="Y73" s="43">
        <v>824.4</v>
      </c>
      <c r="Z73" s="43">
        <v>812.9</v>
      </c>
      <c r="AA73" s="43">
        <v>828</v>
      </c>
      <c r="AB73" s="43">
        <v>825.1</v>
      </c>
      <c r="AC73" s="43">
        <v>785.8</v>
      </c>
      <c r="AD73" s="43">
        <v>800.8</v>
      </c>
      <c r="AE73" s="43">
        <v>826.9</v>
      </c>
      <c r="AF73" s="43">
        <v>817.4</v>
      </c>
      <c r="AG73" s="43">
        <v>849.2</v>
      </c>
      <c r="AH73" s="43">
        <v>851.9</v>
      </c>
      <c r="AI73" s="43">
        <v>873.4</v>
      </c>
      <c r="AJ73" s="43">
        <v>920.7</v>
      </c>
      <c r="AK73" s="43">
        <v>957.2</v>
      </c>
      <c r="AL73" s="43">
        <v>989.6</v>
      </c>
      <c r="AM73" s="295" t="s">
        <v>23</v>
      </c>
    </row>
    <row r="74" spans="1:39" ht="15" x14ac:dyDescent="0.25">
      <c r="A74" s="212">
        <f t="shared" si="1"/>
        <v>68</v>
      </c>
      <c r="B74" s="310" t="s">
        <v>51</v>
      </c>
      <c r="C74" s="43">
        <v>817.7</v>
      </c>
      <c r="D74" s="43">
        <v>729</v>
      </c>
      <c r="E74" s="43">
        <v>535.1</v>
      </c>
      <c r="F74" s="43">
        <v>541.1</v>
      </c>
      <c r="G74" s="43">
        <v>562.70000000000005</v>
      </c>
      <c r="H74" s="43">
        <v>567.4</v>
      </c>
      <c r="I74" s="43">
        <v>584.20000000000005</v>
      </c>
      <c r="J74" s="43">
        <v>592.9</v>
      </c>
      <c r="K74" s="43">
        <v>591.6</v>
      </c>
      <c r="L74" s="43">
        <v>615.5</v>
      </c>
      <c r="M74" s="43">
        <v>667.5</v>
      </c>
      <c r="N74" s="45">
        <v>564.79999999999995</v>
      </c>
      <c r="O74" s="43">
        <v>560.9</v>
      </c>
      <c r="P74" s="43">
        <v>571.4</v>
      </c>
      <c r="Q74" s="43">
        <v>572.5</v>
      </c>
      <c r="R74" s="43">
        <v>589.79999999999995</v>
      </c>
      <c r="S74" s="43">
        <v>586.9</v>
      </c>
      <c r="T74" s="43">
        <v>576.79999999999995</v>
      </c>
      <c r="U74" s="43">
        <v>583.20000000000005</v>
      </c>
      <c r="V74" s="43">
        <v>581.6</v>
      </c>
      <c r="W74" s="43">
        <v>593.70000000000005</v>
      </c>
      <c r="X74" s="43">
        <v>590.9</v>
      </c>
      <c r="Y74" s="43">
        <v>605.5</v>
      </c>
      <c r="Z74" s="43">
        <v>584.5</v>
      </c>
      <c r="AA74" s="43">
        <v>613.20000000000005</v>
      </c>
      <c r="AB74" s="43">
        <v>611.70000000000005</v>
      </c>
      <c r="AC74" s="43">
        <v>557.1</v>
      </c>
      <c r="AD74" s="43">
        <v>601.5</v>
      </c>
      <c r="AE74" s="43">
        <v>620.70000000000005</v>
      </c>
      <c r="AF74" s="43">
        <v>626.4</v>
      </c>
      <c r="AG74" s="43">
        <v>613.1</v>
      </c>
      <c r="AH74" s="43">
        <v>627.70000000000005</v>
      </c>
      <c r="AI74" s="43">
        <v>665.3</v>
      </c>
      <c r="AJ74" s="43">
        <v>677.2</v>
      </c>
      <c r="AK74" s="43">
        <v>699.6</v>
      </c>
      <c r="AL74" s="43">
        <v>731.3</v>
      </c>
      <c r="AM74" s="295" t="s">
        <v>23</v>
      </c>
    </row>
    <row r="75" spans="1:39" ht="15" x14ac:dyDescent="0.25">
      <c r="A75" s="212">
        <f t="shared" si="1"/>
        <v>69</v>
      </c>
      <c r="B75" s="305" t="s">
        <v>52</v>
      </c>
      <c r="C75" s="126">
        <v>15748.3</v>
      </c>
      <c r="D75" s="126">
        <v>15771.6</v>
      </c>
      <c r="E75" s="126">
        <v>15359.4</v>
      </c>
      <c r="F75" s="126">
        <v>15803.9</v>
      </c>
      <c r="G75" s="126">
        <v>16081.7</v>
      </c>
      <c r="H75" s="126">
        <v>16429.3</v>
      </c>
      <c r="I75" s="126">
        <v>16722.3</v>
      </c>
      <c r="J75" s="126">
        <v>17135.099999999999</v>
      </c>
      <c r="K75" s="126">
        <v>17608.3</v>
      </c>
      <c r="L75" s="126">
        <v>17867.8</v>
      </c>
      <c r="M75" s="126">
        <v>18284</v>
      </c>
      <c r="N75" s="112">
        <v>16378.9</v>
      </c>
      <c r="O75" s="126">
        <v>16427.400000000001</v>
      </c>
      <c r="P75" s="126">
        <v>16449.099999999999</v>
      </c>
      <c r="Q75" s="126">
        <v>16461.900000000001</v>
      </c>
      <c r="R75" s="126">
        <v>16594.8</v>
      </c>
      <c r="S75" s="126">
        <v>16628.3</v>
      </c>
      <c r="T75" s="126">
        <v>16769</v>
      </c>
      <c r="U75" s="126">
        <v>16897.2</v>
      </c>
      <c r="V75" s="126">
        <v>16861</v>
      </c>
      <c r="W75" s="126">
        <v>17060.900000000001</v>
      </c>
      <c r="X75" s="126">
        <v>17285.400000000001</v>
      </c>
      <c r="Y75" s="126">
        <v>17333</v>
      </c>
      <c r="Z75" s="126">
        <v>17483.3</v>
      </c>
      <c r="AA75" s="126">
        <v>17612.099999999999</v>
      </c>
      <c r="AB75" s="126">
        <v>17652.5</v>
      </c>
      <c r="AC75" s="126">
        <v>17685.2</v>
      </c>
      <c r="AD75" s="126">
        <v>17723.3</v>
      </c>
      <c r="AE75" s="126">
        <v>17829.099999999999</v>
      </c>
      <c r="AF75" s="126">
        <v>17898.400000000001</v>
      </c>
      <c r="AG75" s="126">
        <v>18020.400000000001</v>
      </c>
      <c r="AH75" s="126">
        <v>18087.599999999999</v>
      </c>
      <c r="AI75" s="126">
        <v>18203.599999999999</v>
      </c>
      <c r="AJ75" s="126">
        <v>18364.099999999999</v>
      </c>
      <c r="AK75" s="126">
        <v>18480.8</v>
      </c>
      <c r="AL75" s="126">
        <v>18581.5</v>
      </c>
      <c r="AM75" s="295" t="s">
        <v>23</v>
      </c>
    </row>
    <row r="76" spans="1:39" ht="15" x14ac:dyDescent="0.25">
      <c r="A76" s="212">
        <f t="shared" si="1"/>
        <v>70</v>
      </c>
      <c r="B76" s="305" t="s">
        <v>141</v>
      </c>
      <c r="C76" s="43">
        <v>13312.5</v>
      </c>
      <c r="D76" s="43">
        <v>13213</v>
      </c>
      <c r="E76" s="43">
        <v>12771.8</v>
      </c>
      <c r="F76" s="43">
        <v>13134.5</v>
      </c>
      <c r="G76" s="43">
        <v>13329.3</v>
      </c>
      <c r="H76" s="43">
        <v>13621</v>
      </c>
      <c r="I76" s="43">
        <v>13845.8</v>
      </c>
      <c r="J76" s="43">
        <v>14175.8</v>
      </c>
      <c r="K76" s="43">
        <v>14588.2</v>
      </c>
      <c r="L76" s="43">
        <v>14790.1</v>
      </c>
      <c r="M76" s="43">
        <v>15092</v>
      </c>
      <c r="N76" s="45">
        <v>13579.7</v>
      </c>
      <c r="O76" s="43">
        <v>13631.7</v>
      </c>
      <c r="P76" s="43">
        <v>13636</v>
      </c>
      <c r="Q76" s="43">
        <v>13636.7</v>
      </c>
      <c r="R76" s="43">
        <v>13761</v>
      </c>
      <c r="S76" s="43">
        <v>13762.2</v>
      </c>
      <c r="T76" s="43">
        <v>13873</v>
      </c>
      <c r="U76" s="43">
        <v>13986.8</v>
      </c>
      <c r="V76" s="43">
        <v>13926.7</v>
      </c>
      <c r="W76" s="43">
        <v>14116.4</v>
      </c>
      <c r="X76" s="43">
        <v>14299.9</v>
      </c>
      <c r="Y76" s="43">
        <v>14360.3</v>
      </c>
      <c r="Z76" s="43">
        <v>14482.2</v>
      </c>
      <c r="AA76" s="43">
        <v>14606.8</v>
      </c>
      <c r="AB76" s="43">
        <v>14631.4</v>
      </c>
      <c r="AC76" s="43">
        <v>14632.2</v>
      </c>
      <c r="AD76" s="43">
        <v>14683.3</v>
      </c>
      <c r="AE76" s="43">
        <v>14764.3</v>
      </c>
      <c r="AF76" s="43">
        <v>14828.5</v>
      </c>
      <c r="AG76" s="43">
        <v>14884.5</v>
      </c>
      <c r="AH76" s="43">
        <v>14939.5</v>
      </c>
      <c r="AI76" s="43">
        <v>15047.8</v>
      </c>
      <c r="AJ76" s="43">
        <v>15150.1</v>
      </c>
      <c r="AK76" s="43">
        <v>15230.7</v>
      </c>
      <c r="AL76" s="43">
        <v>15309</v>
      </c>
      <c r="AM76" s="44">
        <v>15468.1</v>
      </c>
    </row>
    <row r="77" spans="1:39" ht="17.25" x14ac:dyDescent="0.25">
      <c r="A77" s="212">
        <f t="shared" si="1"/>
        <v>71</v>
      </c>
      <c r="B77" s="310" t="s">
        <v>245</v>
      </c>
      <c r="C77" s="43">
        <v>15606.9</v>
      </c>
      <c r="D77" s="43">
        <v>15410.8</v>
      </c>
      <c r="E77" s="43">
        <v>15006.6</v>
      </c>
      <c r="F77" s="43">
        <v>15535.2</v>
      </c>
      <c r="G77" s="43">
        <v>15894.9</v>
      </c>
      <c r="H77" s="43">
        <v>16438.400000000001</v>
      </c>
      <c r="I77" s="43">
        <v>16652.900000000001</v>
      </c>
      <c r="J77" s="43">
        <v>17188.2</v>
      </c>
      <c r="K77" s="43">
        <v>17630</v>
      </c>
      <c r="L77" s="43">
        <v>17779</v>
      </c>
      <c r="M77" s="43">
        <v>18183.3</v>
      </c>
      <c r="N77" s="45">
        <v>16399.400000000001</v>
      </c>
      <c r="O77" s="43">
        <v>16460.3</v>
      </c>
      <c r="P77" s="43">
        <v>16369</v>
      </c>
      <c r="Q77" s="43">
        <v>16525</v>
      </c>
      <c r="R77" s="43">
        <v>16543.2</v>
      </c>
      <c r="S77" s="43">
        <v>16642.099999999999</v>
      </c>
      <c r="T77" s="43">
        <v>16654.8</v>
      </c>
      <c r="U77" s="43">
        <v>16772.3</v>
      </c>
      <c r="V77" s="43">
        <v>16900.5</v>
      </c>
      <c r="W77" s="43">
        <v>17108.099999999999</v>
      </c>
      <c r="X77" s="43">
        <v>17309.3</v>
      </c>
      <c r="Y77" s="43">
        <v>17434.900000000001</v>
      </c>
      <c r="Z77" s="43">
        <v>17561.2</v>
      </c>
      <c r="AA77" s="43">
        <v>17619.7</v>
      </c>
      <c r="AB77" s="43">
        <v>17664.3</v>
      </c>
      <c r="AC77" s="43">
        <v>17675.3</v>
      </c>
      <c r="AD77" s="43">
        <v>17740.400000000001</v>
      </c>
      <c r="AE77" s="43">
        <v>17698.3</v>
      </c>
      <c r="AF77" s="43">
        <v>17786.900000000001</v>
      </c>
      <c r="AG77" s="43">
        <v>17891.3</v>
      </c>
      <c r="AH77" s="43">
        <v>18044.7</v>
      </c>
      <c r="AI77" s="43">
        <v>18168.7</v>
      </c>
      <c r="AJ77" s="43">
        <v>18226.7</v>
      </c>
      <c r="AK77" s="43">
        <v>18294.2</v>
      </c>
      <c r="AL77" s="43">
        <v>18469.7</v>
      </c>
      <c r="AM77" s="295" t="s">
        <v>23</v>
      </c>
    </row>
    <row r="78" spans="1:39" ht="15" x14ac:dyDescent="0.25">
      <c r="A78" s="248">
        <f>+A77+1</f>
        <v>72</v>
      </c>
      <c r="B78" s="299" t="s">
        <v>43</v>
      </c>
      <c r="C78" s="113">
        <v>15616.5</v>
      </c>
      <c r="D78" s="161">
        <v>15507.7</v>
      </c>
      <c r="E78" s="161">
        <v>15107.7</v>
      </c>
      <c r="F78" s="161">
        <v>15567</v>
      </c>
      <c r="G78" s="161">
        <v>15867.8</v>
      </c>
      <c r="H78" s="161">
        <v>16317.7</v>
      </c>
      <c r="I78" s="161">
        <v>16574.099999999999</v>
      </c>
      <c r="J78" s="161">
        <v>17044</v>
      </c>
      <c r="K78" s="161">
        <v>17508.3</v>
      </c>
      <c r="L78" s="161">
        <v>17719.099999999999</v>
      </c>
      <c r="M78" s="161">
        <v>18117</v>
      </c>
      <c r="N78" s="113">
        <v>16264.4</v>
      </c>
      <c r="O78" s="161">
        <v>16329.5</v>
      </c>
      <c r="P78" s="161">
        <v>16294.8</v>
      </c>
      <c r="Q78" s="161">
        <v>16382</v>
      </c>
      <c r="R78" s="161">
        <v>16463.099999999999</v>
      </c>
      <c r="S78" s="161">
        <v>16522.7</v>
      </c>
      <c r="T78" s="161">
        <v>16593.3</v>
      </c>
      <c r="U78" s="161">
        <v>16718</v>
      </c>
      <c r="V78" s="161">
        <v>16761.099999999999</v>
      </c>
      <c r="W78" s="161">
        <v>16969.099999999999</v>
      </c>
      <c r="X78" s="161">
        <v>17171.400000000001</v>
      </c>
      <c r="Y78" s="161">
        <v>17274.400000000001</v>
      </c>
      <c r="Z78" s="161">
        <v>17408</v>
      </c>
      <c r="AA78" s="161">
        <v>17508.400000000001</v>
      </c>
      <c r="AB78" s="161">
        <v>17551.5</v>
      </c>
      <c r="AC78" s="161">
        <v>17565.8</v>
      </c>
      <c r="AD78" s="161">
        <v>17631.900000000001</v>
      </c>
      <c r="AE78" s="161">
        <v>17660.400000000001</v>
      </c>
      <c r="AF78" s="161">
        <v>17746.8</v>
      </c>
      <c r="AG78" s="161">
        <v>17837.8</v>
      </c>
      <c r="AH78" s="161">
        <v>17953.8</v>
      </c>
      <c r="AI78" s="161">
        <v>18081.900000000001</v>
      </c>
      <c r="AJ78" s="161">
        <v>18173.8</v>
      </c>
      <c r="AK78" s="161">
        <v>18259</v>
      </c>
      <c r="AL78" s="161">
        <v>18396.900000000001</v>
      </c>
      <c r="AM78" s="297" t="s">
        <v>23</v>
      </c>
    </row>
    <row r="79" spans="1:39" ht="17.100000000000001" customHeight="1" x14ac:dyDescent="0.25">
      <c r="A79" s="282" t="s">
        <v>246</v>
      </c>
      <c r="B79" s="282"/>
      <c r="C79" s="282"/>
      <c r="D79" s="282"/>
      <c r="E79" s="282"/>
      <c r="F79" s="282"/>
      <c r="G79" s="282"/>
      <c r="H79" s="282"/>
      <c r="I79" s="282"/>
      <c r="J79" s="282"/>
      <c r="K79" s="282"/>
      <c r="L79" s="282"/>
      <c r="M79" s="282"/>
      <c r="N79" s="282"/>
      <c r="O79" s="282"/>
      <c r="P79" s="282"/>
      <c r="Q79" s="282"/>
      <c r="R79" s="282"/>
      <c r="S79" s="282"/>
      <c r="T79" s="282"/>
      <c r="U79" s="282"/>
      <c r="V79" s="282"/>
      <c r="W79" s="282"/>
      <c r="X79" s="282"/>
    </row>
    <row r="80" spans="1:39" ht="17.100000000000001" customHeight="1" x14ac:dyDescent="0.25">
      <c r="A80" s="313" t="s">
        <v>182</v>
      </c>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55"/>
      <c r="Z80" s="355"/>
      <c r="AA80" s="355"/>
      <c r="AB80" s="355"/>
      <c r="AC80" s="355"/>
      <c r="AD80" s="355"/>
      <c r="AE80" s="355"/>
      <c r="AF80" s="355"/>
      <c r="AG80" s="355"/>
      <c r="AH80" s="355"/>
      <c r="AI80" s="355"/>
      <c r="AJ80" s="355"/>
      <c r="AK80" s="355"/>
      <c r="AL80" s="355"/>
      <c r="AM80" s="355"/>
    </row>
    <row r="81" spans="1:39" ht="25.5" customHeight="1" x14ac:dyDescent="0.25">
      <c r="A81" s="313" t="s">
        <v>265</v>
      </c>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c r="AA81" s="313"/>
      <c r="AB81" s="313"/>
      <c r="AC81" s="313"/>
      <c r="AD81" s="313"/>
      <c r="AE81" s="313"/>
      <c r="AF81" s="313"/>
      <c r="AG81" s="313"/>
      <c r="AH81" s="313"/>
      <c r="AI81" s="313"/>
      <c r="AJ81" s="313"/>
      <c r="AK81" s="313"/>
      <c r="AL81" s="313"/>
      <c r="AM81" s="313"/>
    </row>
    <row r="82" spans="1:39" ht="15" x14ac:dyDescent="0.25">
      <c r="A82" s="320" t="s">
        <v>150</v>
      </c>
      <c r="B82" s="320"/>
      <c r="C82" s="320"/>
      <c r="D82" s="320"/>
      <c r="E82" s="320"/>
      <c r="F82" s="320"/>
      <c r="G82" s="320"/>
      <c r="H82" s="320"/>
      <c r="I82" s="320"/>
      <c r="J82" s="320"/>
      <c r="K82" s="320"/>
      <c r="L82" s="320"/>
      <c r="M82" s="320"/>
      <c r="N82" s="320"/>
      <c r="O82" s="320"/>
      <c r="P82" s="320"/>
      <c r="Q82" s="320"/>
      <c r="R82" s="320"/>
      <c r="S82" s="320"/>
      <c r="T82" s="320"/>
      <c r="U82" s="320"/>
      <c r="V82" s="320"/>
      <c r="W82" s="320"/>
      <c r="X82" s="320"/>
      <c r="Y82" s="320"/>
      <c r="Z82" s="320"/>
      <c r="AA82" s="320"/>
      <c r="AB82" s="320"/>
      <c r="AC82" s="320"/>
      <c r="AD82" s="320"/>
      <c r="AE82" s="320"/>
      <c r="AF82" s="320"/>
      <c r="AG82" s="320"/>
      <c r="AH82" s="320"/>
      <c r="AI82" s="320"/>
      <c r="AJ82" s="320"/>
      <c r="AK82" s="320"/>
      <c r="AL82" s="320"/>
      <c r="AM82" s="320"/>
    </row>
    <row r="83" spans="1:39" ht="15" x14ac:dyDescent="0.25">
      <c r="B83" s="11"/>
      <c r="C83" s="11"/>
      <c r="D83" s="11"/>
      <c r="E83" s="11"/>
      <c r="F83" s="11"/>
      <c r="G83" s="64"/>
      <c r="H83" s="64"/>
      <c r="I83" s="64"/>
      <c r="J83" s="64"/>
      <c r="K83" s="64"/>
    </row>
    <row r="84" spans="1:39" ht="15" x14ac:dyDescent="0.25">
      <c r="B84" s="11"/>
      <c r="C84" s="11"/>
      <c r="D84" s="11"/>
      <c r="E84" s="11"/>
      <c r="F84" s="11"/>
      <c r="G84" s="64"/>
      <c r="H84" s="64"/>
      <c r="I84" s="64"/>
      <c r="J84" s="64"/>
      <c r="K84" s="64"/>
    </row>
    <row r="85" spans="1:39" ht="15" x14ac:dyDescent="0.25">
      <c r="B85" s="11"/>
      <c r="C85" s="11"/>
      <c r="D85" s="11"/>
      <c r="E85" s="11"/>
      <c r="F85" s="11"/>
      <c r="G85" s="64"/>
      <c r="H85" s="64"/>
      <c r="I85" s="64"/>
      <c r="J85" s="64"/>
      <c r="K85" s="64"/>
    </row>
  </sheetData>
  <mergeCells count="26">
    <mergeCell ref="A82:AM82"/>
    <mergeCell ref="A1:AM1"/>
    <mergeCell ref="A81:AM81"/>
    <mergeCell ref="J3:J5"/>
    <mergeCell ref="M3:M5"/>
    <mergeCell ref="K3:K5"/>
    <mergeCell ref="A2:AM2"/>
    <mergeCell ref="C3:C5"/>
    <mergeCell ref="A80:AM80"/>
    <mergeCell ref="G3:G5"/>
    <mergeCell ref="L3:L5"/>
    <mergeCell ref="AD4:AG4"/>
    <mergeCell ref="AL4:AM4"/>
    <mergeCell ref="R4:U4"/>
    <mergeCell ref="F3:F5"/>
    <mergeCell ref="Z4:AC4"/>
    <mergeCell ref="E3:E5"/>
    <mergeCell ref="B3:B5"/>
    <mergeCell ref="A3:A5"/>
    <mergeCell ref="D3:D5"/>
    <mergeCell ref="N3:AM3"/>
    <mergeCell ref="AH4:AK4"/>
    <mergeCell ref="N4:Q4"/>
    <mergeCell ref="V4:Y4"/>
    <mergeCell ref="H3:H5"/>
    <mergeCell ref="I3:I5"/>
  </mergeCells>
  <pageMargins left="0.25" right="0.25" top="0.75" bottom="0.75" header="0.3" footer="0.3"/>
  <pageSetup scale="40" orientation="portrait" horizontalDpi="4294967295" verticalDpi="4294967295"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9"/>
  <sheetViews>
    <sheetView showGridLines="0" zoomScaleNormal="100" workbookViewId="0">
      <selection activeCell="C6" sqref="C6"/>
    </sheetView>
  </sheetViews>
  <sheetFormatPr defaultColWidth="8.85546875" defaultRowHeight="12.75" x14ac:dyDescent="0.2"/>
  <cols>
    <col min="1" max="1" width="4.7109375" style="6" customWidth="1"/>
    <col min="2" max="2" width="51.5703125" style="7" customWidth="1"/>
    <col min="3" max="6" width="8.7109375" style="7" customWidth="1"/>
    <col min="7" max="21" width="8.7109375" style="6" customWidth="1"/>
    <col min="22" max="16384" width="8.85546875" style="6"/>
  </cols>
  <sheetData>
    <row r="1" spans="1:39" ht="21" x14ac:dyDescent="0.2">
      <c r="A1" s="367" t="s">
        <v>266</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row>
    <row r="2" spans="1:39" ht="17.100000000000001" customHeight="1" x14ac:dyDescent="0.2">
      <c r="A2" s="358" t="s">
        <v>149</v>
      </c>
      <c r="B2" s="361"/>
      <c r="C2" s="314">
        <v>2007</v>
      </c>
      <c r="D2" s="314">
        <v>2008</v>
      </c>
      <c r="E2" s="314">
        <v>2009</v>
      </c>
      <c r="F2" s="314">
        <v>2010</v>
      </c>
      <c r="G2" s="314">
        <v>2011</v>
      </c>
      <c r="H2" s="314">
        <v>2012</v>
      </c>
      <c r="I2" s="314">
        <v>2013</v>
      </c>
      <c r="J2" s="314">
        <v>2014</v>
      </c>
      <c r="K2" s="314">
        <v>2015</v>
      </c>
      <c r="L2" s="314">
        <v>2016</v>
      </c>
      <c r="M2" s="314">
        <v>2017</v>
      </c>
      <c r="N2" s="321"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2" t="s">
        <v>186</v>
      </c>
      <c r="AM2" s="323" t="s">
        <v>186</v>
      </c>
    </row>
    <row r="3" spans="1:39" ht="17.100000000000001" customHeight="1" x14ac:dyDescent="0.25">
      <c r="A3" s="359" t="s">
        <v>149</v>
      </c>
      <c r="B3" s="362"/>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330">
        <v>2018</v>
      </c>
      <c r="AM3" s="331">
        <v>2018</v>
      </c>
    </row>
    <row r="4" spans="1:39" ht="17.100000000000001" customHeight="1" x14ac:dyDescent="0.25">
      <c r="A4" s="360" t="s">
        <v>149</v>
      </c>
      <c r="B4" s="363"/>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196" t="s">
        <v>155</v>
      </c>
      <c r="AM4" s="9" t="s">
        <v>154</v>
      </c>
    </row>
    <row r="5" spans="1:39" ht="15" x14ac:dyDescent="0.25">
      <c r="A5" s="246">
        <v>1</v>
      </c>
      <c r="B5" s="312" t="s">
        <v>13</v>
      </c>
      <c r="C5" s="71">
        <v>2.7</v>
      </c>
      <c r="D5" s="71">
        <v>1.9</v>
      </c>
      <c r="E5" s="71">
        <v>0.8</v>
      </c>
      <c r="F5" s="71">
        <v>1.2</v>
      </c>
      <c r="G5" s="72">
        <v>2.1</v>
      </c>
      <c r="H5" s="72">
        <v>1.9</v>
      </c>
      <c r="I5" s="72">
        <v>1.8</v>
      </c>
      <c r="J5" s="72">
        <v>1.9</v>
      </c>
      <c r="K5" s="72">
        <v>1</v>
      </c>
      <c r="L5" s="72">
        <v>1.1000000000000001</v>
      </c>
      <c r="M5" s="72">
        <v>1.9</v>
      </c>
      <c r="N5" s="91">
        <v>2.5</v>
      </c>
      <c r="O5" s="72">
        <v>1.6</v>
      </c>
      <c r="P5" s="72">
        <v>2.5</v>
      </c>
      <c r="Q5" s="72">
        <v>1.7</v>
      </c>
      <c r="R5" s="72">
        <v>1.6</v>
      </c>
      <c r="S5" s="72">
        <v>1.2</v>
      </c>
      <c r="T5" s="72">
        <v>2.2000000000000002</v>
      </c>
      <c r="U5" s="72">
        <v>2.2000000000000002</v>
      </c>
      <c r="V5" s="72">
        <v>1.5</v>
      </c>
      <c r="W5" s="72">
        <v>2.5</v>
      </c>
      <c r="X5" s="72">
        <v>2</v>
      </c>
      <c r="Y5" s="72">
        <v>0.4</v>
      </c>
      <c r="Z5" s="72">
        <v>-0.2</v>
      </c>
      <c r="AA5" s="72">
        <v>2.4</v>
      </c>
      <c r="AB5" s="72">
        <v>1.2</v>
      </c>
      <c r="AC5" s="72">
        <v>0.1</v>
      </c>
      <c r="AD5" s="72">
        <v>-0.2</v>
      </c>
      <c r="AE5" s="72">
        <v>2.7</v>
      </c>
      <c r="AF5" s="72">
        <v>1.4</v>
      </c>
      <c r="AG5" s="72">
        <v>2.2999999999999998</v>
      </c>
      <c r="AH5" s="72">
        <v>2</v>
      </c>
      <c r="AI5" s="72">
        <v>1.2</v>
      </c>
      <c r="AJ5" s="72">
        <v>2.2000000000000002</v>
      </c>
      <c r="AK5" s="72">
        <v>2.5</v>
      </c>
      <c r="AL5" s="72">
        <v>2</v>
      </c>
      <c r="AM5" s="102">
        <v>3</v>
      </c>
    </row>
    <row r="6" spans="1:39" ht="15" x14ac:dyDescent="0.25">
      <c r="A6" s="212">
        <f>+A5+1</f>
        <v>2</v>
      </c>
      <c r="B6" s="309" t="s">
        <v>11</v>
      </c>
      <c r="C6" s="68">
        <v>2.5</v>
      </c>
      <c r="D6" s="69">
        <v>3</v>
      </c>
      <c r="E6" s="69">
        <v>-0.1</v>
      </c>
      <c r="F6" s="69">
        <v>1.7</v>
      </c>
      <c r="G6" s="69">
        <v>2.5</v>
      </c>
      <c r="H6" s="69">
        <v>1.9</v>
      </c>
      <c r="I6" s="69">
        <v>1.3</v>
      </c>
      <c r="J6" s="69">
        <v>1.5</v>
      </c>
      <c r="K6" s="69">
        <v>0.3</v>
      </c>
      <c r="L6" s="69">
        <v>1.1000000000000001</v>
      </c>
      <c r="M6" s="69">
        <v>1.8</v>
      </c>
      <c r="N6" s="68">
        <v>2.8</v>
      </c>
      <c r="O6" s="69">
        <v>1</v>
      </c>
      <c r="P6" s="69">
        <v>1.2</v>
      </c>
      <c r="Q6" s="69">
        <v>2.2999999999999998</v>
      </c>
      <c r="R6" s="69">
        <v>1.4</v>
      </c>
      <c r="S6" s="69">
        <v>0.3</v>
      </c>
      <c r="T6" s="69">
        <v>1.6</v>
      </c>
      <c r="U6" s="69">
        <v>1.6</v>
      </c>
      <c r="V6" s="69">
        <v>1.9</v>
      </c>
      <c r="W6" s="69">
        <v>2</v>
      </c>
      <c r="X6" s="69">
        <v>1.2</v>
      </c>
      <c r="Y6" s="69">
        <v>-0.4</v>
      </c>
      <c r="Z6" s="69">
        <v>-1.8</v>
      </c>
      <c r="AA6" s="69">
        <v>2</v>
      </c>
      <c r="AB6" s="69">
        <v>1.2</v>
      </c>
      <c r="AC6" s="69">
        <v>-0.2</v>
      </c>
      <c r="AD6" s="69">
        <v>0.2</v>
      </c>
      <c r="AE6" s="69">
        <v>2.4</v>
      </c>
      <c r="AF6" s="69">
        <v>1.7</v>
      </c>
      <c r="AG6" s="69">
        <v>1.9</v>
      </c>
      <c r="AH6" s="69">
        <v>2.1</v>
      </c>
      <c r="AI6" s="69">
        <v>0.8</v>
      </c>
      <c r="AJ6" s="69">
        <v>1.6</v>
      </c>
      <c r="AK6" s="69">
        <v>2.7</v>
      </c>
      <c r="AL6" s="69">
        <v>2.5</v>
      </c>
      <c r="AM6" s="152">
        <v>1.8</v>
      </c>
    </row>
    <row r="7" spans="1:39" ht="15" x14ac:dyDescent="0.25">
      <c r="A7" s="212">
        <f t="shared" ref="A7:A44" si="0">+A6+1</f>
        <v>3</v>
      </c>
      <c r="B7" s="305" t="s">
        <v>24</v>
      </c>
      <c r="C7" s="228">
        <v>1.1000000000000001</v>
      </c>
      <c r="D7" s="229">
        <v>3</v>
      </c>
      <c r="E7" s="229">
        <v>-2.4</v>
      </c>
      <c r="F7" s="229">
        <v>1.5</v>
      </c>
      <c r="G7" s="229">
        <v>3.8</v>
      </c>
      <c r="H7" s="229">
        <v>1.2</v>
      </c>
      <c r="I7" s="229">
        <v>-0.6</v>
      </c>
      <c r="J7" s="229">
        <v>-0.5</v>
      </c>
      <c r="K7" s="229">
        <v>-3.1</v>
      </c>
      <c r="L7" s="229">
        <v>-1.6</v>
      </c>
      <c r="M7" s="229">
        <v>0.3</v>
      </c>
      <c r="N7" s="228">
        <v>2.5</v>
      </c>
      <c r="O7" s="229">
        <v>-1.3</v>
      </c>
      <c r="P7" s="229">
        <v>-0.1</v>
      </c>
      <c r="Q7" s="229">
        <v>1.8</v>
      </c>
      <c r="R7" s="229">
        <v>-0.6</v>
      </c>
      <c r="S7" s="229">
        <v>-3.7</v>
      </c>
      <c r="T7" s="229">
        <v>0.5</v>
      </c>
      <c r="U7" s="229">
        <v>-0.7</v>
      </c>
      <c r="V7" s="229">
        <v>0.5</v>
      </c>
      <c r="W7" s="229">
        <v>0.6</v>
      </c>
      <c r="X7" s="229">
        <v>-0.8</v>
      </c>
      <c r="Y7" s="229">
        <v>-4.8</v>
      </c>
      <c r="Z7" s="229">
        <v>-8.1999999999999993</v>
      </c>
      <c r="AA7" s="229">
        <v>1.9</v>
      </c>
      <c r="AB7" s="229">
        <v>-0.8</v>
      </c>
      <c r="AC7" s="229">
        <v>-4</v>
      </c>
      <c r="AD7" s="229">
        <v>-4.0999999999999996</v>
      </c>
      <c r="AE7" s="229">
        <v>1.2</v>
      </c>
      <c r="AF7" s="229">
        <v>-0.9</v>
      </c>
      <c r="AG7" s="229">
        <v>0.8</v>
      </c>
      <c r="AH7" s="229">
        <v>2.2000000000000002</v>
      </c>
      <c r="AI7" s="229">
        <v>-2.8</v>
      </c>
      <c r="AJ7" s="229">
        <v>0.7</v>
      </c>
      <c r="AK7" s="229">
        <v>1.5</v>
      </c>
      <c r="AL7" s="229">
        <v>2.2000000000000002</v>
      </c>
      <c r="AM7" s="153">
        <v>0.4</v>
      </c>
    </row>
    <row r="8" spans="1:39" ht="15" x14ac:dyDescent="0.25">
      <c r="A8" s="212">
        <f t="shared" si="0"/>
        <v>4</v>
      </c>
      <c r="B8" s="306" t="s">
        <v>25</v>
      </c>
      <c r="C8" s="228">
        <v>-2.1</v>
      </c>
      <c r="D8" s="229">
        <v>-1.9</v>
      </c>
      <c r="E8" s="229">
        <v>-1.9</v>
      </c>
      <c r="F8" s="229">
        <v>-1.8</v>
      </c>
      <c r="G8" s="229">
        <v>-0.8</v>
      </c>
      <c r="H8" s="229">
        <v>-1.3</v>
      </c>
      <c r="I8" s="229">
        <v>-2</v>
      </c>
      <c r="J8" s="229">
        <v>-2.5</v>
      </c>
      <c r="K8" s="229">
        <v>-2.2000000000000002</v>
      </c>
      <c r="L8" s="229">
        <v>-2.2999999999999998</v>
      </c>
      <c r="M8" s="229">
        <v>-2.2000000000000002</v>
      </c>
      <c r="N8" s="228">
        <v>-0.5</v>
      </c>
      <c r="O8" s="229">
        <v>-2.2999999999999998</v>
      </c>
      <c r="P8" s="229">
        <v>-2.2999999999999998</v>
      </c>
      <c r="Q8" s="229">
        <v>-1.4</v>
      </c>
      <c r="R8" s="229">
        <v>-1.5</v>
      </c>
      <c r="S8" s="229">
        <v>-2.9</v>
      </c>
      <c r="T8" s="229">
        <v>-2.2000000000000002</v>
      </c>
      <c r="U8" s="229">
        <v>-2.4</v>
      </c>
      <c r="V8" s="229">
        <v>-3.2</v>
      </c>
      <c r="W8" s="229">
        <v>-2.1</v>
      </c>
      <c r="X8" s="229">
        <v>-1.8</v>
      </c>
      <c r="Y8" s="229">
        <v>-3.1</v>
      </c>
      <c r="Z8" s="229">
        <v>-3</v>
      </c>
      <c r="AA8" s="229">
        <v>-0.7</v>
      </c>
      <c r="AB8" s="229">
        <v>-2.2000000000000002</v>
      </c>
      <c r="AC8" s="229">
        <v>-2.2000000000000002</v>
      </c>
      <c r="AD8" s="229">
        <v>-1.9</v>
      </c>
      <c r="AE8" s="229">
        <v>-2.6</v>
      </c>
      <c r="AF8" s="229">
        <v>-3.5</v>
      </c>
      <c r="AG8" s="229">
        <v>-3.5</v>
      </c>
      <c r="AH8" s="229">
        <v>0.2</v>
      </c>
      <c r="AI8" s="229">
        <v>-3.1</v>
      </c>
      <c r="AJ8" s="229">
        <v>-2.4</v>
      </c>
      <c r="AK8" s="229">
        <v>-2.2000000000000002</v>
      </c>
      <c r="AL8" s="229">
        <v>-1.1000000000000001</v>
      </c>
      <c r="AM8" s="153">
        <v>-1.4</v>
      </c>
    </row>
    <row r="9" spans="1:39" ht="15" x14ac:dyDescent="0.25">
      <c r="A9" s="212">
        <f t="shared" si="0"/>
        <v>5</v>
      </c>
      <c r="B9" s="306" t="s">
        <v>26</v>
      </c>
      <c r="C9" s="228">
        <v>2.9</v>
      </c>
      <c r="D9" s="229">
        <v>5.6</v>
      </c>
      <c r="E9" s="229">
        <v>-2.7</v>
      </c>
      <c r="F9" s="229">
        <v>3</v>
      </c>
      <c r="G9" s="229">
        <v>5.9</v>
      </c>
      <c r="H9" s="229">
        <v>2.4</v>
      </c>
      <c r="I9" s="229">
        <v>0.1</v>
      </c>
      <c r="J9" s="229">
        <v>0.5</v>
      </c>
      <c r="K9" s="229">
        <v>-3.5</v>
      </c>
      <c r="L9" s="229">
        <v>-1.2</v>
      </c>
      <c r="M9" s="229">
        <v>1.6</v>
      </c>
      <c r="N9" s="228">
        <v>3.9</v>
      </c>
      <c r="O9" s="229">
        <v>-0.8</v>
      </c>
      <c r="P9" s="229">
        <v>1</v>
      </c>
      <c r="Q9" s="229">
        <v>3.3</v>
      </c>
      <c r="R9" s="229">
        <v>-0.2</v>
      </c>
      <c r="S9" s="229">
        <v>-4.0999999999999996</v>
      </c>
      <c r="T9" s="229">
        <v>1.8</v>
      </c>
      <c r="U9" s="229">
        <v>0.1</v>
      </c>
      <c r="V9" s="229">
        <v>2.2999999999999998</v>
      </c>
      <c r="W9" s="229">
        <v>1.9</v>
      </c>
      <c r="X9" s="229">
        <v>-0.3</v>
      </c>
      <c r="Y9" s="229">
        <v>-5.6</v>
      </c>
      <c r="Z9" s="229">
        <v>-10.7</v>
      </c>
      <c r="AA9" s="229">
        <v>3.1</v>
      </c>
      <c r="AB9" s="229">
        <v>-0.1</v>
      </c>
      <c r="AC9" s="229">
        <v>-4.8</v>
      </c>
      <c r="AD9" s="229">
        <v>-5.2</v>
      </c>
      <c r="AE9" s="229">
        <v>3.1</v>
      </c>
      <c r="AF9" s="229">
        <v>0.4</v>
      </c>
      <c r="AG9" s="229">
        <v>3</v>
      </c>
      <c r="AH9" s="229">
        <v>3.3</v>
      </c>
      <c r="AI9" s="229">
        <v>-2.6</v>
      </c>
      <c r="AJ9" s="229">
        <v>2.2999999999999998</v>
      </c>
      <c r="AK9" s="229">
        <v>3.4</v>
      </c>
      <c r="AL9" s="229">
        <v>3.9</v>
      </c>
      <c r="AM9" s="153">
        <v>1.4</v>
      </c>
    </row>
    <row r="10" spans="1:39" ht="15" x14ac:dyDescent="0.25">
      <c r="A10" s="212">
        <f t="shared" si="0"/>
        <v>6</v>
      </c>
      <c r="B10" s="305" t="s">
        <v>14</v>
      </c>
      <c r="C10" s="228">
        <v>3.3</v>
      </c>
      <c r="D10" s="229">
        <v>3</v>
      </c>
      <c r="E10" s="229">
        <v>1.1000000000000001</v>
      </c>
      <c r="F10" s="229">
        <v>1.8</v>
      </c>
      <c r="G10" s="229">
        <v>1.9</v>
      </c>
      <c r="H10" s="229">
        <v>2.2000000000000002</v>
      </c>
      <c r="I10" s="229">
        <v>2.2999999999999998</v>
      </c>
      <c r="J10" s="229">
        <v>2.5</v>
      </c>
      <c r="K10" s="229">
        <v>1.9</v>
      </c>
      <c r="L10" s="229">
        <v>2.2999999999999998</v>
      </c>
      <c r="M10" s="229">
        <v>2.4</v>
      </c>
      <c r="N10" s="228">
        <v>2.9</v>
      </c>
      <c r="O10" s="229">
        <v>2.1</v>
      </c>
      <c r="P10" s="229">
        <v>1.7</v>
      </c>
      <c r="Q10" s="229">
        <v>2.5</v>
      </c>
      <c r="R10" s="229">
        <v>2.5</v>
      </c>
      <c r="S10" s="229">
        <v>2.2999999999999998</v>
      </c>
      <c r="T10" s="229">
        <v>2.2000000000000002</v>
      </c>
      <c r="U10" s="229">
        <v>2.8</v>
      </c>
      <c r="V10" s="229">
        <v>2.6</v>
      </c>
      <c r="W10" s="229">
        <v>2.7</v>
      </c>
      <c r="X10" s="229">
        <v>2.2000000000000002</v>
      </c>
      <c r="Y10" s="229">
        <v>1.8</v>
      </c>
      <c r="Z10" s="229">
        <v>1.4</v>
      </c>
      <c r="AA10" s="229">
        <v>2</v>
      </c>
      <c r="AB10" s="229">
        <v>2.1</v>
      </c>
      <c r="AC10" s="229">
        <v>1.6</v>
      </c>
      <c r="AD10" s="229">
        <v>2.2999999999999998</v>
      </c>
      <c r="AE10" s="229">
        <v>2.9</v>
      </c>
      <c r="AF10" s="229">
        <v>3</v>
      </c>
      <c r="AG10" s="229">
        <v>2.5</v>
      </c>
      <c r="AH10" s="229">
        <v>2</v>
      </c>
      <c r="AI10" s="229">
        <v>2.4</v>
      </c>
      <c r="AJ10" s="229">
        <v>2</v>
      </c>
      <c r="AK10" s="229">
        <v>3.3</v>
      </c>
      <c r="AL10" s="229">
        <v>2.6</v>
      </c>
      <c r="AM10" s="153">
        <v>2.5</v>
      </c>
    </row>
    <row r="11" spans="1:39" ht="15" x14ac:dyDescent="0.25">
      <c r="A11" s="212">
        <f t="shared" si="0"/>
        <v>7</v>
      </c>
      <c r="B11" s="309" t="s">
        <v>156</v>
      </c>
      <c r="C11" s="68">
        <v>1.5</v>
      </c>
      <c r="D11" s="69">
        <v>0.8</v>
      </c>
      <c r="E11" s="69">
        <v>-1.1000000000000001</v>
      </c>
      <c r="F11" s="69">
        <v>-1.7</v>
      </c>
      <c r="G11" s="69">
        <v>1</v>
      </c>
      <c r="H11" s="69">
        <v>1.3</v>
      </c>
      <c r="I11" s="69">
        <v>1</v>
      </c>
      <c r="J11" s="69">
        <v>2</v>
      </c>
      <c r="K11" s="69">
        <v>0.7</v>
      </c>
      <c r="L11" s="69">
        <v>0</v>
      </c>
      <c r="M11" s="69">
        <v>1.5</v>
      </c>
      <c r="N11" s="68">
        <v>1.6</v>
      </c>
      <c r="O11" s="69">
        <v>1.9</v>
      </c>
      <c r="P11" s="69">
        <v>1.7</v>
      </c>
      <c r="Q11" s="69">
        <v>0.6</v>
      </c>
      <c r="R11" s="69">
        <v>0</v>
      </c>
      <c r="S11" s="69">
        <v>1.3</v>
      </c>
      <c r="T11" s="69">
        <v>1.2</v>
      </c>
      <c r="U11" s="69">
        <v>2</v>
      </c>
      <c r="V11" s="69">
        <v>2.9</v>
      </c>
      <c r="W11" s="69">
        <v>1.3</v>
      </c>
      <c r="X11" s="69">
        <v>2.5</v>
      </c>
      <c r="Y11" s="69">
        <v>1.7</v>
      </c>
      <c r="Z11" s="69">
        <v>0.1</v>
      </c>
      <c r="AA11" s="69">
        <v>-0.3</v>
      </c>
      <c r="AB11" s="69">
        <v>0.3</v>
      </c>
      <c r="AC11" s="69">
        <v>-0.6</v>
      </c>
      <c r="AD11" s="69">
        <v>-1.6</v>
      </c>
      <c r="AE11" s="69">
        <v>1.7</v>
      </c>
      <c r="AF11" s="69">
        <v>0.6</v>
      </c>
      <c r="AG11" s="69">
        <v>2.1</v>
      </c>
      <c r="AH11" s="69">
        <v>1</v>
      </c>
      <c r="AI11" s="69">
        <v>2</v>
      </c>
      <c r="AJ11" s="69">
        <v>1.9</v>
      </c>
      <c r="AK11" s="69">
        <v>1.3</v>
      </c>
      <c r="AL11" s="69">
        <v>2.5</v>
      </c>
      <c r="AM11" s="152">
        <v>3.1</v>
      </c>
    </row>
    <row r="12" spans="1:39" ht="15" x14ac:dyDescent="0.25">
      <c r="A12" s="212">
        <f t="shared" si="0"/>
        <v>8</v>
      </c>
      <c r="B12" s="305" t="s">
        <v>27</v>
      </c>
      <c r="C12" s="228">
        <v>1.5</v>
      </c>
      <c r="D12" s="229">
        <v>0.8</v>
      </c>
      <c r="E12" s="229">
        <v>-1.2</v>
      </c>
      <c r="F12" s="229">
        <v>-1.5</v>
      </c>
      <c r="G12" s="229">
        <v>1.1000000000000001</v>
      </c>
      <c r="H12" s="229">
        <v>1.4</v>
      </c>
      <c r="I12" s="229">
        <v>1.1000000000000001</v>
      </c>
      <c r="J12" s="229">
        <v>2.1</v>
      </c>
      <c r="K12" s="229">
        <v>0.9</v>
      </c>
      <c r="L12" s="229">
        <v>0.1</v>
      </c>
      <c r="M12" s="229">
        <v>1.5</v>
      </c>
      <c r="N12" s="228">
        <v>2</v>
      </c>
      <c r="O12" s="229">
        <v>1.2</v>
      </c>
      <c r="P12" s="229">
        <v>1.7</v>
      </c>
      <c r="Q12" s="229">
        <v>0.6</v>
      </c>
      <c r="R12" s="229">
        <v>0.3</v>
      </c>
      <c r="S12" s="229">
        <v>1.5</v>
      </c>
      <c r="T12" s="229">
        <v>1.5</v>
      </c>
      <c r="U12" s="229">
        <v>2.6</v>
      </c>
      <c r="V12" s="229">
        <v>3.1</v>
      </c>
      <c r="W12" s="229">
        <v>1.3</v>
      </c>
      <c r="X12" s="229">
        <v>2.4</v>
      </c>
      <c r="Y12" s="229">
        <v>1</v>
      </c>
      <c r="Z12" s="229">
        <v>1.3</v>
      </c>
      <c r="AA12" s="229">
        <v>0.2</v>
      </c>
      <c r="AB12" s="229">
        <v>0.5</v>
      </c>
      <c r="AC12" s="229">
        <v>-0.6</v>
      </c>
      <c r="AD12" s="229">
        <v>-1.3</v>
      </c>
      <c r="AE12" s="229">
        <v>1.5</v>
      </c>
      <c r="AF12" s="229">
        <v>0.7</v>
      </c>
      <c r="AG12" s="229">
        <v>1.9</v>
      </c>
      <c r="AH12" s="229">
        <v>1.1000000000000001</v>
      </c>
      <c r="AI12" s="229">
        <v>1.9</v>
      </c>
      <c r="AJ12" s="229">
        <v>2</v>
      </c>
      <c r="AK12" s="229">
        <v>1.2</v>
      </c>
      <c r="AL12" s="229">
        <v>2.5</v>
      </c>
      <c r="AM12" s="153">
        <v>3.2</v>
      </c>
    </row>
    <row r="13" spans="1:39" ht="15" x14ac:dyDescent="0.25">
      <c r="A13" s="212">
        <f t="shared" si="0"/>
        <v>9</v>
      </c>
      <c r="B13" s="306" t="s">
        <v>28</v>
      </c>
      <c r="C13" s="228">
        <v>1.6</v>
      </c>
      <c r="D13" s="229">
        <v>1.5</v>
      </c>
      <c r="E13" s="229">
        <v>-0.6</v>
      </c>
      <c r="F13" s="229">
        <v>-1.8</v>
      </c>
      <c r="G13" s="229">
        <v>1.2</v>
      </c>
      <c r="H13" s="229">
        <v>1.5</v>
      </c>
      <c r="I13" s="229">
        <v>0.3</v>
      </c>
      <c r="J13" s="229">
        <v>1.3</v>
      </c>
      <c r="K13" s="229">
        <v>0.5</v>
      </c>
      <c r="L13" s="229">
        <v>-0.8</v>
      </c>
      <c r="M13" s="229">
        <v>0.7</v>
      </c>
      <c r="N13" s="228">
        <v>2.5</v>
      </c>
      <c r="O13" s="229">
        <v>1.2</v>
      </c>
      <c r="P13" s="229">
        <v>1.3</v>
      </c>
      <c r="Q13" s="229">
        <v>-0.1</v>
      </c>
      <c r="R13" s="229">
        <v>-1</v>
      </c>
      <c r="S13" s="229">
        <v>0.7</v>
      </c>
      <c r="T13" s="229">
        <v>0.6</v>
      </c>
      <c r="U13" s="229">
        <v>1.4</v>
      </c>
      <c r="V13" s="229">
        <v>1.8</v>
      </c>
      <c r="W13" s="229">
        <v>1.3</v>
      </c>
      <c r="X13" s="229">
        <v>1.3</v>
      </c>
      <c r="Y13" s="229">
        <v>1.1000000000000001</v>
      </c>
      <c r="Z13" s="229">
        <v>0.9</v>
      </c>
      <c r="AA13" s="229">
        <v>-0.3</v>
      </c>
      <c r="AB13" s="229">
        <v>-0.3</v>
      </c>
      <c r="AC13" s="229">
        <v>-1.4</v>
      </c>
      <c r="AD13" s="229">
        <v>-2.2000000000000002</v>
      </c>
      <c r="AE13" s="229">
        <v>0.5</v>
      </c>
      <c r="AF13" s="229">
        <v>-0.7</v>
      </c>
      <c r="AG13" s="229">
        <v>1</v>
      </c>
      <c r="AH13" s="229">
        <v>0.6</v>
      </c>
      <c r="AI13" s="229">
        <v>1</v>
      </c>
      <c r="AJ13" s="229">
        <v>1.3</v>
      </c>
      <c r="AK13" s="229">
        <v>0.7</v>
      </c>
      <c r="AL13" s="229">
        <v>0.7</v>
      </c>
      <c r="AM13" s="153">
        <v>2</v>
      </c>
    </row>
    <row r="14" spans="1:39" ht="15" x14ac:dyDescent="0.25">
      <c r="A14" s="212">
        <f t="shared" si="0"/>
        <v>10</v>
      </c>
      <c r="B14" s="307" t="s">
        <v>29</v>
      </c>
      <c r="C14" s="228">
        <v>5.9</v>
      </c>
      <c r="D14" s="229">
        <v>5.0999999999999996</v>
      </c>
      <c r="E14" s="229">
        <v>-1.8</v>
      </c>
      <c r="F14" s="229">
        <v>-0.7</v>
      </c>
      <c r="G14" s="229">
        <v>3.6</v>
      </c>
      <c r="H14" s="229">
        <v>4.9000000000000004</v>
      </c>
      <c r="I14" s="229">
        <v>1.5</v>
      </c>
      <c r="J14" s="229">
        <v>5.9</v>
      </c>
      <c r="K14" s="229">
        <v>2.2000000000000002</v>
      </c>
      <c r="L14" s="229">
        <v>0.4</v>
      </c>
      <c r="M14" s="229">
        <v>2.6</v>
      </c>
      <c r="N14" s="228">
        <v>6.3</v>
      </c>
      <c r="O14" s="229">
        <v>5.6</v>
      </c>
      <c r="P14" s="229">
        <v>1.8</v>
      </c>
      <c r="Q14" s="229">
        <v>-0.4</v>
      </c>
      <c r="R14" s="229">
        <v>-1.1000000000000001</v>
      </c>
      <c r="S14" s="229">
        <v>2.9</v>
      </c>
      <c r="T14" s="229">
        <v>2.7</v>
      </c>
      <c r="U14" s="229">
        <v>6</v>
      </c>
      <c r="V14" s="229">
        <v>7.5</v>
      </c>
      <c r="W14" s="229">
        <v>6.7</v>
      </c>
      <c r="X14" s="229">
        <v>6.8</v>
      </c>
      <c r="Y14" s="229">
        <v>5.0999999999999996</v>
      </c>
      <c r="Z14" s="229">
        <v>0.1</v>
      </c>
      <c r="AA14" s="229">
        <v>-1.1000000000000001</v>
      </c>
      <c r="AB14" s="229">
        <v>1.8</v>
      </c>
      <c r="AC14" s="229">
        <v>0.1</v>
      </c>
      <c r="AD14" s="229">
        <v>-1.7</v>
      </c>
      <c r="AE14" s="229">
        <v>3.2</v>
      </c>
      <c r="AF14" s="229">
        <v>-0.6</v>
      </c>
      <c r="AG14" s="229">
        <v>2.4</v>
      </c>
      <c r="AH14" s="229">
        <v>2.7</v>
      </c>
      <c r="AI14" s="229">
        <v>3.7</v>
      </c>
      <c r="AJ14" s="229">
        <v>3.9</v>
      </c>
      <c r="AK14" s="229">
        <v>2.2999999999999998</v>
      </c>
      <c r="AL14" s="229">
        <v>3.2</v>
      </c>
      <c r="AM14" s="153">
        <v>4.5999999999999996</v>
      </c>
    </row>
    <row r="15" spans="1:39" ht="15" x14ac:dyDescent="0.25">
      <c r="A15" s="212">
        <f t="shared" si="0"/>
        <v>11</v>
      </c>
      <c r="B15" s="307" t="s">
        <v>30</v>
      </c>
      <c r="C15" s="228">
        <v>-0.4</v>
      </c>
      <c r="D15" s="229">
        <v>-0.6</v>
      </c>
      <c r="E15" s="229">
        <v>0.6</v>
      </c>
      <c r="F15" s="229">
        <v>-3.6</v>
      </c>
      <c r="G15" s="229">
        <v>0</v>
      </c>
      <c r="H15" s="229">
        <v>0.6</v>
      </c>
      <c r="I15" s="229">
        <v>-0.2</v>
      </c>
      <c r="J15" s="229">
        <v>-0.5</v>
      </c>
      <c r="K15" s="229">
        <v>-0.5</v>
      </c>
      <c r="L15" s="229">
        <v>-1</v>
      </c>
      <c r="M15" s="229">
        <v>-0.6</v>
      </c>
      <c r="N15" s="228">
        <v>1</v>
      </c>
      <c r="O15" s="229">
        <v>-0.2</v>
      </c>
      <c r="P15" s="229">
        <v>1.1000000000000001</v>
      </c>
      <c r="Q15" s="229">
        <v>1.3</v>
      </c>
      <c r="R15" s="229">
        <v>-0.8</v>
      </c>
      <c r="S15" s="229">
        <v>-1</v>
      </c>
      <c r="T15" s="229">
        <v>-0.6</v>
      </c>
      <c r="U15" s="229">
        <v>-1.6</v>
      </c>
      <c r="V15" s="229">
        <v>-0.3</v>
      </c>
      <c r="W15" s="229">
        <v>0.5</v>
      </c>
      <c r="X15" s="229">
        <v>-0.4</v>
      </c>
      <c r="Y15" s="229">
        <v>0</v>
      </c>
      <c r="Z15" s="229">
        <v>-0.3</v>
      </c>
      <c r="AA15" s="229">
        <v>-0.9</v>
      </c>
      <c r="AB15" s="229">
        <v>-1.5</v>
      </c>
      <c r="AC15" s="229">
        <v>-1.4</v>
      </c>
      <c r="AD15" s="229">
        <v>-1</v>
      </c>
      <c r="AE15" s="229">
        <v>-0.6</v>
      </c>
      <c r="AF15" s="229">
        <v>-0.5</v>
      </c>
      <c r="AG15" s="229">
        <v>-1.2</v>
      </c>
      <c r="AH15" s="229">
        <v>-0.3</v>
      </c>
      <c r="AI15" s="229">
        <v>-0.3</v>
      </c>
      <c r="AJ15" s="229">
        <v>-0.5</v>
      </c>
      <c r="AK15" s="229">
        <v>-0.5</v>
      </c>
      <c r="AL15" s="229">
        <v>-0.3</v>
      </c>
      <c r="AM15" s="153">
        <v>0.9</v>
      </c>
    </row>
    <row r="16" spans="1:39" ht="15" x14ac:dyDescent="0.25">
      <c r="A16" s="212">
        <f t="shared" si="0"/>
        <v>12</v>
      </c>
      <c r="B16" s="307" t="s">
        <v>31</v>
      </c>
      <c r="C16" s="228">
        <v>1.2</v>
      </c>
      <c r="D16" s="229">
        <v>1.6</v>
      </c>
      <c r="E16" s="229">
        <v>-1.2</v>
      </c>
      <c r="F16" s="229">
        <v>-0.3</v>
      </c>
      <c r="G16" s="229">
        <v>1.2</v>
      </c>
      <c r="H16" s="229">
        <v>0.5</v>
      </c>
      <c r="I16" s="229">
        <v>0.1</v>
      </c>
      <c r="J16" s="229">
        <v>0.7</v>
      </c>
      <c r="K16" s="229">
        <v>0.8</v>
      </c>
      <c r="L16" s="229">
        <v>-1.3</v>
      </c>
      <c r="M16" s="229">
        <v>1.1000000000000001</v>
      </c>
      <c r="N16" s="228">
        <v>2.1</v>
      </c>
      <c r="O16" s="229">
        <v>0</v>
      </c>
      <c r="P16" s="229">
        <v>1.2</v>
      </c>
      <c r="Q16" s="229">
        <v>-1.9</v>
      </c>
      <c r="R16" s="229">
        <v>-1.2</v>
      </c>
      <c r="S16" s="229">
        <v>1.7</v>
      </c>
      <c r="T16" s="229">
        <v>0.8</v>
      </c>
      <c r="U16" s="229">
        <v>2.7</v>
      </c>
      <c r="V16" s="229">
        <v>1</v>
      </c>
      <c r="W16" s="229">
        <v>-1.3</v>
      </c>
      <c r="X16" s="229">
        <v>-0.2</v>
      </c>
      <c r="Y16" s="229">
        <v>-0.4</v>
      </c>
      <c r="Z16" s="229">
        <v>3.5</v>
      </c>
      <c r="AA16" s="229">
        <v>1.3</v>
      </c>
      <c r="AB16" s="229">
        <v>0.1</v>
      </c>
      <c r="AC16" s="229">
        <v>-2.4</v>
      </c>
      <c r="AD16" s="229">
        <v>-4.0999999999999996</v>
      </c>
      <c r="AE16" s="229">
        <v>0.2</v>
      </c>
      <c r="AF16" s="229">
        <v>-1</v>
      </c>
      <c r="AG16" s="229">
        <v>3.1</v>
      </c>
      <c r="AH16" s="229">
        <v>0.4</v>
      </c>
      <c r="AI16" s="229">
        <v>1</v>
      </c>
      <c r="AJ16" s="229">
        <v>2</v>
      </c>
      <c r="AK16" s="229">
        <v>1.2</v>
      </c>
      <c r="AL16" s="229">
        <v>0.4</v>
      </c>
      <c r="AM16" s="153">
        <v>1.6</v>
      </c>
    </row>
    <row r="17" spans="1:39" ht="15" x14ac:dyDescent="0.25">
      <c r="A17" s="212">
        <f t="shared" si="0"/>
        <v>13</v>
      </c>
      <c r="B17" s="306" t="s">
        <v>32</v>
      </c>
      <c r="C17" s="228">
        <v>1.3</v>
      </c>
      <c r="D17" s="229">
        <v>-1.4</v>
      </c>
      <c r="E17" s="229">
        <v>-3.5</v>
      </c>
      <c r="F17" s="229">
        <v>-0.4</v>
      </c>
      <c r="G17" s="229">
        <v>0.7</v>
      </c>
      <c r="H17" s="229">
        <v>1</v>
      </c>
      <c r="I17" s="229">
        <v>5.0999999999999996</v>
      </c>
      <c r="J17" s="229">
        <v>5.8</v>
      </c>
      <c r="K17" s="229">
        <v>2.7</v>
      </c>
      <c r="L17" s="229">
        <v>3.6</v>
      </c>
      <c r="M17" s="229">
        <v>4.5</v>
      </c>
      <c r="N17" s="228">
        <v>-0.6</v>
      </c>
      <c r="O17" s="229">
        <v>1.6</v>
      </c>
      <c r="P17" s="229">
        <v>3.5</v>
      </c>
      <c r="Q17" s="229">
        <v>4.0999999999999996</v>
      </c>
      <c r="R17" s="229">
        <v>6.3</v>
      </c>
      <c r="S17" s="229">
        <v>5.4</v>
      </c>
      <c r="T17" s="229">
        <v>5.4</v>
      </c>
      <c r="U17" s="229">
        <v>7.8</v>
      </c>
      <c r="V17" s="229">
        <v>8.8000000000000007</v>
      </c>
      <c r="W17" s="229">
        <v>1</v>
      </c>
      <c r="X17" s="229">
        <v>7.3</v>
      </c>
      <c r="Y17" s="229">
        <v>0.7</v>
      </c>
      <c r="Z17" s="229">
        <v>2.5</v>
      </c>
      <c r="AA17" s="229">
        <v>2</v>
      </c>
      <c r="AB17" s="229">
        <v>3.5</v>
      </c>
      <c r="AC17" s="229">
        <v>2.5</v>
      </c>
      <c r="AD17" s="229">
        <v>1.9</v>
      </c>
      <c r="AE17" s="229">
        <v>5.4</v>
      </c>
      <c r="AF17" s="229">
        <v>6</v>
      </c>
      <c r="AG17" s="229">
        <v>5.0999999999999996</v>
      </c>
      <c r="AH17" s="229">
        <v>3</v>
      </c>
      <c r="AI17" s="229">
        <v>5.0999999999999996</v>
      </c>
      <c r="AJ17" s="229">
        <v>4.5</v>
      </c>
      <c r="AK17" s="229">
        <v>3.1</v>
      </c>
      <c r="AL17" s="229">
        <v>8.8000000000000007</v>
      </c>
      <c r="AM17" s="153">
        <v>7.5</v>
      </c>
    </row>
    <row r="18" spans="1:39" ht="15" x14ac:dyDescent="0.25">
      <c r="A18" s="212">
        <f t="shared" si="0"/>
        <v>14</v>
      </c>
      <c r="B18" s="305" t="s">
        <v>157</v>
      </c>
      <c r="C18" s="294" t="s">
        <v>23</v>
      </c>
      <c r="D18" s="293" t="s">
        <v>23</v>
      </c>
      <c r="E18" s="293" t="s">
        <v>23</v>
      </c>
      <c r="F18" s="293" t="s">
        <v>23</v>
      </c>
      <c r="G18" s="293" t="s">
        <v>23</v>
      </c>
      <c r="H18" s="293" t="s">
        <v>23</v>
      </c>
      <c r="I18" s="293" t="s">
        <v>23</v>
      </c>
      <c r="J18" s="293" t="s">
        <v>23</v>
      </c>
      <c r="K18" s="293" t="s">
        <v>23</v>
      </c>
      <c r="L18" s="293" t="s">
        <v>23</v>
      </c>
      <c r="M18" s="293" t="s">
        <v>23</v>
      </c>
      <c r="N18" s="294"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293" t="s">
        <v>23</v>
      </c>
      <c r="AM18" s="295" t="s">
        <v>23</v>
      </c>
    </row>
    <row r="19" spans="1:39" s="88" customFormat="1" ht="15" x14ac:dyDescent="0.25">
      <c r="A19" s="212">
        <f t="shared" si="0"/>
        <v>15</v>
      </c>
      <c r="B19" s="309" t="s">
        <v>33</v>
      </c>
      <c r="C19" s="294" t="s">
        <v>23</v>
      </c>
      <c r="D19" s="293" t="s">
        <v>23</v>
      </c>
      <c r="E19" s="293" t="s">
        <v>23</v>
      </c>
      <c r="F19" s="293" t="s">
        <v>23</v>
      </c>
      <c r="G19" s="293" t="s">
        <v>23</v>
      </c>
      <c r="H19" s="293" t="s">
        <v>23</v>
      </c>
      <c r="I19" s="293" t="s">
        <v>23</v>
      </c>
      <c r="J19" s="293" t="s">
        <v>23</v>
      </c>
      <c r="K19" s="293" t="s">
        <v>23</v>
      </c>
      <c r="L19" s="293" t="s">
        <v>23</v>
      </c>
      <c r="M19" s="293" t="s">
        <v>23</v>
      </c>
      <c r="N19" s="294"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293" t="s">
        <v>23</v>
      </c>
      <c r="AM19" s="295" t="s">
        <v>23</v>
      </c>
    </row>
    <row r="20" spans="1:39" ht="15" x14ac:dyDescent="0.25">
      <c r="A20" s="212">
        <f t="shared" si="0"/>
        <v>16</v>
      </c>
      <c r="B20" s="305" t="s">
        <v>12</v>
      </c>
      <c r="C20" s="228">
        <v>3.8</v>
      </c>
      <c r="D20" s="229">
        <v>4.7</v>
      </c>
      <c r="E20" s="229">
        <v>-6</v>
      </c>
      <c r="F20" s="229">
        <v>4.0999999999999996</v>
      </c>
      <c r="G20" s="229">
        <v>6.3</v>
      </c>
      <c r="H20" s="229">
        <v>0.8</v>
      </c>
      <c r="I20" s="229">
        <v>0.2</v>
      </c>
      <c r="J20" s="229">
        <v>0</v>
      </c>
      <c r="K20" s="229">
        <v>-5</v>
      </c>
      <c r="L20" s="229">
        <v>-2</v>
      </c>
      <c r="M20" s="229">
        <v>2.9</v>
      </c>
      <c r="N20" s="228">
        <v>2.5</v>
      </c>
      <c r="O20" s="229">
        <v>0.7</v>
      </c>
      <c r="P20" s="229">
        <v>-0.3</v>
      </c>
      <c r="Q20" s="229">
        <v>1.4</v>
      </c>
      <c r="R20" s="229">
        <v>1.3</v>
      </c>
      <c r="S20" s="229">
        <v>-2.7</v>
      </c>
      <c r="T20" s="229">
        <v>0.8</v>
      </c>
      <c r="U20" s="229">
        <v>-0.3</v>
      </c>
      <c r="V20" s="229">
        <v>2.8</v>
      </c>
      <c r="W20" s="229">
        <v>0.1</v>
      </c>
      <c r="X20" s="229">
        <v>-1</v>
      </c>
      <c r="Y20" s="229">
        <v>-7.2</v>
      </c>
      <c r="Z20" s="229">
        <v>-9.6999999999999993</v>
      </c>
      <c r="AA20" s="229">
        <v>-0.8</v>
      </c>
      <c r="AB20" s="229">
        <v>-4.0999999999999996</v>
      </c>
      <c r="AC20" s="229">
        <v>-6.1</v>
      </c>
      <c r="AD20" s="229">
        <v>-5.7</v>
      </c>
      <c r="AE20" s="229">
        <v>4.2</v>
      </c>
      <c r="AF20" s="229">
        <v>2.2999999999999998</v>
      </c>
      <c r="AG20" s="229">
        <v>2.5</v>
      </c>
      <c r="AH20" s="229">
        <v>3.8</v>
      </c>
      <c r="AI20" s="229">
        <v>0.3</v>
      </c>
      <c r="AJ20" s="229">
        <v>3.8</v>
      </c>
      <c r="AK20" s="229">
        <v>6.1</v>
      </c>
      <c r="AL20" s="229">
        <v>4</v>
      </c>
      <c r="AM20" s="153">
        <v>5.8</v>
      </c>
    </row>
    <row r="21" spans="1:39" ht="15" x14ac:dyDescent="0.25">
      <c r="A21" s="212">
        <f t="shared" si="0"/>
        <v>17</v>
      </c>
      <c r="B21" s="306" t="s">
        <v>24</v>
      </c>
      <c r="C21" s="228">
        <v>3.9</v>
      </c>
      <c r="D21" s="229">
        <v>5.2</v>
      </c>
      <c r="E21" s="229">
        <v>-7.1</v>
      </c>
      <c r="F21" s="229">
        <v>4.5999999999999996</v>
      </c>
      <c r="G21" s="229">
        <v>7.3</v>
      </c>
      <c r="H21" s="229">
        <v>0.2</v>
      </c>
      <c r="I21" s="229">
        <v>-0.7</v>
      </c>
      <c r="J21" s="229">
        <v>-1</v>
      </c>
      <c r="K21" s="229">
        <v>-7.2</v>
      </c>
      <c r="L21" s="229">
        <v>-3.8</v>
      </c>
      <c r="M21" s="229">
        <v>3</v>
      </c>
      <c r="N21" s="228">
        <v>2.1</v>
      </c>
      <c r="O21" s="229">
        <v>-0.1</v>
      </c>
      <c r="P21" s="229">
        <v>-0.3</v>
      </c>
      <c r="Q21" s="229">
        <v>0.6</v>
      </c>
      <c r="R21" s="229">
        <v>0.6</v>
      </c>
      <c r="S21" s="229">
        <v>-4.4000000000000004</v>
      </c>
      <c r="T21" s="229">
        <v>0.1</v>
      </c>
      <c r="U21" s="229">
        <v>-1.6</v>
      </c>
      <c r="V21" s="229">
        <v>3</v>
      </c>
      <c r="W21" s="229">
        <v>-1.1000000000000001</v>
      </c>
      <c r="X21" s="229">
        <v>-2.6</v>
      </c>
      <c r="Y21" s="229">
        <v>-9.8000000000000007</v>
      </c>
      <c r="Z21" s="229">
        <v>-12.7</v>
      </c>
      <c r="AA21" s="229">
        <v>-2</v>
      </c>
      <c r="AB21" s="229">
        <v>-6.2</v>
      </c>
      <c r="AC21" s="229">
        <v>-8.1</v>
      </c>
      <c r="AD21" s="229">
        <v>-10.5</v>
      </c>
      <c r="AE21" s="229">
        <v>5.6</v>
      </c>
      <c r="AF21" s="229">
        <v>2.2999999999999998</v>
      </c>
      <c r="AG21" s="229">
        <v>2</v>
      </c>
      <c r="AH21" s="229">
        <v>4.7</v>
      </c>
      <c r="AI21" s="229">
        <v>-0.5</v>
      </c>
      <c r="AJ21" s="229">
        <v>4.9000000000000004</v>
      </c>
      <c r="AK21" s="229">
        <v>5.7</v>
      </c>
      <c r="AL21" s="229">
        <v>4.2</v>
      </c>
      <c r="AM21" s="153">
        <v>6.4</v>
      </c>
    </row>
    <row r="22" spans="1:39" ht="15" x14ac:dyDescent="0.25">
      <c r="A22" s="212">
        <f t="shared" si="0"/>
        <v>18</v>
      </c>
      <c r="B22" s="306" t="s">
        <v>14</v>
      </c>
      <c r="C22" s="228">
        <v>3.4</v>
      </c>
      <c r="D22" s="229">
        <v>3.5</v>
      </c>
      <c r="E22" s="229">
        <v>-3.5</v>
      </c>
      <c r="F22" s="229">
        <v>3.1</v>
      </c>
      <c r="G22" s="229">
        <v>4</v>
      </c>
      <c r="H22" s="229">
        <v>2</v>
      </c>
      <c r="I22" s="229">
        <v>2.1</v>
      </c>
      <c r="J22" s="229">
        <v>2.2000000000000002</v>
      </c>
      <c r="K22" s="229">
        <v>-0.5</v>
      </c>
      <c r="L22" s="229">
        <v>1.5</v>
      </c>
      <c r="M22" s="229">
        <v>2.6</v>
      </c>
      <c r="N22" s="228">
        <v>3.5</v>
      </c>
      <c r="O22" s="229">
        <v>2.7</v>
      </c>
      <c r="P22" s="229">
        <v>-0.3</v>
      </c>
      <c r="Q22" s="229">
        <v>3.2</v>
      </c>
      <c r="R22" s="229">
        <v>2.9</v>
      </c>
      <c r="S22" s="229">
        <v>1.1000000000000001</v>
      </c>
      <c r="T22" s="229">
        <v>2.2999999999999998</v>
      </c>
      <c r="U22" s="229">
        <v>2.8</v>
      </c>
      <c r="V22" s="229">
        <v>2.2999999999999998</v>
      </c>
      <c r="W22" s="229">
        <v>2.8</v>
      </c>
      <c r="X22" s="229">
        <v>2.5</v>
      </c>
      <c r="Y22" s="229">
        <v>-1.4</v>
      </c>
      <c r="Z22" s="229">
        <v>-3.3</v>
      </c>
      <c r="AA22" s="229">
        <v>1.5</v>
      </c>
      <c r="AB22" s="229">
        <v>0.2</v>
      </c>
      <c r="AC22" s="229">
        <v>-2.2999999999999998</v>
      </c>
      <c r="AD22" s="229">
        <v>3.9</v>
      </c>
      <c r="AE22" s="229">
        <v>1.8</v>
      </c>
      <c r="AF22" s="229">
        <v>2.4</v>
      </c>
      <c r="AG22" s="229">
        <v>3.5</v>
      </c>
      <c r="AH22" s="229">
        <v>2</v>
      </c>
      <c r="AI22" s="229">
        <v>1.7</v>
      </c>
      <c r="AJ22" s="229">
        <v>1.9</v>
      </c>
      <c r="AK22" s="229">
        <v>6.8</v>
      </c>
      <c r="AL22" s="229">
        <v>3.6</v>
      </c>
      <c r="AM22" s="153">
        <v>4.7</v>
      </c>
    </row>
    <row r="23" spans="1:39" ht="15" x14ac:dyDescent="0.25">
      <c r="A23" s="212">
        <f t="shared" si="0"/>
        <v>19</v>
      </c>
      <c r="B23" s="305" t="s">
        <v>34</v>
      </c>
      <c r="C23" s="228">
        <v>3.5</v>
      </c>
      <c r="D23" s="229">
        <v>10.1</v>
      </c>
      <c r="E23" s="229">
        <v>-11.1</v>
      </c>
      <c r="F23" s="229">
        <v>5.5</v>
      </c>
      <c r="G23" s="229">
        <v>7.6</v>
      </c>
      <c r="H23" s="229">
        <v>0.2</v>
      </c>
      <c r="I23" s="229">
        <v>-1.4</v>
      </c>
      <c r="J23" s="229">
        <v>-0.9</v>
      </c>
      <c r="K23" s="229">
        <v>-8.1999999999999993</v>
      </c>
      <c r="L23" s="229">
        <v>-3.6</v>
      </c>
      <c r="M23" s="229">
        <v>2.2999999999999998</v>
      </c>
      <c r="N23" s="228">
        <v>3.9</v>
      </c>
      <c r="O23" s="229">
        <v>-3</v>
      </c>
      <c r="P23" s="229">
        <v>-6.3</v>
      </c>
      <c r="Q23" s="229">
        <v>4.2</v>
      </c>
      <c r="R23" s="229">
        <v>0.5</v>
      </c>
      <c r="S23" s="229">
        <v>-5.0999999999999996</v>
      </c>
      <c r="T23" s="229">
        <v>-2</v>
      </c>
      <c r="U23" s="229">
        <v>-0.8</v>
      </c>
      <c r="V23" s="229">
        <v>5.8</v>
      </c>
      <c r="W23" s="229">
        <v>-3.4</v>
      </c>
      <c r="X23" s="229">
        <v>-3</v>
      </c>
      <c r="Y23" s="229">
        <v>-8.1</v>
      </c>
      <c r="Z23" s="229">
        <v>-15.6</v>
      </c>
      <c r="AA23" s="229">
        <v>-5.0999999999999996</v>
      </c>
      <c r="AB23" s="229">
        <v>-4.9000000000000004</v>
      </c>
      <c r="AC23" s="229">
        <v>-8.5</v>
      </c>
      <c r="AD23" s="229">
        <v>-6.7</v>
      </c>
      <c r="AE23" s="229">
        <v>1.5</v>
      </c>
      <c r="AF23" s="229">
        <v>3.1</v>
      </c>
      <c r="AG23" s="229">
        <v>1.1000000000000001</v>
      </c>
      <c r="AH23" s="229">
        <v>4.5999999999999996</v>
      </c>
      <c r="AI23" s="229">
        <v>0</v>
      </c>
      <c r="AJ23" s="229">
        <v>1</v>
      </c>
      <c r="AK23" s="229">
        <v>5.7</v>
      </c>
      <c r="AL23" s="229">
        <v>7.3</v>
      </c>
      <c r="AM23" s="153">
        <v>0.1</v>
      </c>
    </row>
    <row r="24" spans="1:39" ht="15" x14ac:dyDescent="0.25">
      <c r="A24" s="212">
        <f t="shared" si="0"/>
        <v>20</v>
      </c>
      <c r="B24" s="306" t="s">
        <v>24</v>
      </c>
      <c r="C24" s="228">
        <v>3.4</v>
      </c>
      <c r="D24" s="229">
        <v>11</v>
      </c>
      <c r="E24" s="229">
        <v>-12.7</v>
      </c>
      <c r="F24" s="229">
        <v>6.3</v>
      </c>
      <c r="G24" s="229">
        <v>8.5</v>
      </c>
      <c r="H24" s="229">
        <v>0.1</v>
      </c>
      <c r="I24" s="229">
        <v>-1.9</v>
      </c>
      <c r="J24" s="229">
        <v>-1.4</v>
      </c>
      <c r="K24" s="229">
        <v>-9.6</v>
      </c>
      <c r="L24" s="229">
        <v>-4.2</v>
      </c>
      <c r="M24" s="229">
        <v>2.4</v>
      </c>
      <c r="N24" s="228">
        <v>4.2</v>
      </c>
      <c r="O24" s="229">
        <v>-3.8</v>
      </c>
      <c r="P24" s="229">
        <v>-7.5</v>
      </c>
      <c r="Q24" s="229">
        <v>4.4000000000000004</v>
      </c>
      <c r="R24" s="229">
        <v>0.3</v>
      </c>
      <c r="S24" s="229">
        <v>-6.1</v>
      </c>
      <c r="T24" s="229">
        <v>-2.6</v>
      </c>
      <c r="U24" s="229">
        <v>-1.8</v>
      </c>
      <c r="V24" s="229">
        <v>6.6</v>
      </c>
      <c r="W24" s="229">
        <v>-4.2</v>
      </c>
      <c r="X24" s="229">
        <v>-3.8</v>
      </c>
      <c r="Y24" s="229">
        <v>-9.3000000000000007</v>
      </c>
      <c r="Z24" s="229">
        <v>-17.899999999999999</v>
      </c>
      <c r="AA24" s="229">
        <v>-6.3</v>
      </c>
      <c r="AB24" s="229">
        <v>-5.4</v>
      </c>
      <c r="AC24" s="229">
        <v>-9.8000000000000007</v>
      </c>
      <c r="AD24" s="229">
        <v>-8.1</v>
      </c>
      <c r="AE24" s="229">
        <v>1.5</v>
      </c>
      <c r="AF24" s="229">
        <v>4</v>
      </c>
      <c r="AG24" s="229">
        <v>1.4</v>
      </c>
      <c r="AH24" s="229">
        <v>5.4</v>
      </c>
      <c r="AI24" s="229">
        <v>-0.9</v>
      </c>
      <c r="AJ24" s="229">
        <v>0</v>
      </c>
      <c r="AK24" s="229">
        <v>6.1</v>
      </c>
      <c r="AL24" s="229">
        <v>7.9</v>
      </c>
      <c r="AM24" s="153">
        <v>-0.7</v>
      </c>
    </row>
    <row r="25" spans="1:39" ht="15" x14ac:dyDescent="0.25">
      <c r="A25" s="212">
        <f t="shared" si="0"/>
        <v>21</v>
      </c>
      <c r="B25" s="306" t="s">
        <v>14</v>
      </c>
      <c r="C25" s="228">
        <v>4.0999999999999996</v>
      </c>
      <c r="D25" s="229">
        <v>5.4</v>
      </c>
      <c r="E25" s="229">
        <v>-3.4</v>
      </c>
      <c r="F25" s="229">
        <v>2</v>
      </c>
      <c r="G25" s="229">
        <v>3.1</v>
      </c>
      <c r="H25" s="229">
        <v>0.6</v>
      </c>
      <c r="I25" s="229">
        <v>1.6</v>
      </c>
      <c r="J25" s="229">
        <v>1.6</v>
      </c>
      <c r="K25" s="229">
        <v>-1.6</v>
      </c>
      <c r="L25" s="229">
        <v>-0.6</v>
      </c>
      <c r="M25" s="229">
        <v>1.9</v>
      </c>
      <c r="N25" s="228">
        <v>1.8</v>
      </c>
      <c r="O25" s="229">
        <v>1.2</v>
      </c>
      <c r="P25" s="229">
        <v>0.1</v>
      </c>
      <c r="Q25" s="229">
        <v>3.3</v>
      </c>
      <c r="R25" s="229">
        <v>1.7</v>
      </c>
      <c r="S25" s="229">
        <v>0.3</v>
      </c>
      <c r="T25" s="229">
        <v>1.1000000000000001</v>
      </c>
      <c r="U25" s="229">
        <v>4.3</v>
      </c>
      <c r="V25" s="229">
        <v>2.1</v>
      </c>
      <c r="W25" s="229">
        <v>0.9</v>
      </c>
      <c r="X25" s="229">
        <v>0.8</v>
      </c>
      <c r="Y25" s="229">
        <v>-2.1</v>
      </c>
      <c r="Z25" s="229">
        <v>-4.2</v>
      </c>
      <c r="AA25" s="229">
        <v>0.4</v>
      </c>
      <c r="AB25" s="229">
        <v>-2.2999999999999998</v>
      </c>
      <c r="AC25" s="229">
        <v>-2.2999999999999998</v>
      </c>
      <c r="AD25" s="229">
        <v>-0.2</v>
      </c>
      <c r="AE25" s="229">
        <v>1.4</v>
      </c>
      <c r="AF25" s="229">
        <v>-0.5</v>
      </c>
      <c r="AG25" s="229">
        <v>-0.1</v>
      </c>
      <c r="AH25" s="229">
        <v>1.1000000000000001</v>
      </c>
      <c r="AI25" s="229">
        <v>3.6</v>
      </c>
      <c r="AJ25" s="229">
        <v>5.4</v>
      </c>
      <c r="AK25" s="229">
        <v>4.3</v>
      </c>
      <c r="AL25" s="229">
        <v>4.5999999999999996</v>
      </c>
      <c r="AM25" s="153">
        <v>3.7</v>
      </c>
    </row>
    <row r="26" spans="1:39" ht="30" x14ac:dyDescent="0.25">
      <c r="A26" s="247">
        <f t="shared" si="0"/>
        <v>22</v>
      </c>
      <c r="B26" s="309" t="s">
        <v>244</v>
      </c>
      <c r="C26" s="68">
        <v>4.5</v>
      </c>
      <c r="D26" s="69">
        <v>4.3</v>
      </c>
      <c r="E26" s="69">
        <v>-0.4</v>
      </c>
      <c r="F26" s="69">
        <v>2.6</v>
      </c>
      <c r="G26" s="69">
        <v>3</v>
      </c>
      <c r="H26" s="69">
        <v>1.7</v>
      </c>
      <c r="I26" s="69">
        <v>2.2999999999999998</v>
      </c>
      <c r="J26" s="69">
        <v>2.1</v>
      </c>
      <c r="K26" s="69">
        <v>0.3</v>
      </c>
      <c r="L26" s="69">
        <v>0.3</v>
      </c>
      <c r="M26" s="69">
        <v>2.6</v>
      </c>
      <c r="N26" s="68">
        <v>3.5</v>
      </c>
      <c r="O26" s="69">
        <v>0.4</v>
      </c>
      <c r="P26" s="69">
        <v>1.7</v>
      </c>
      <c r="Q26" s="69">
        <v>3.1</v>
      </c>
      <c r="R26" s="69">
        <v>2.6</v>
      </c>
      <c r="S26" s="69">
        <v>1.6</v>
      </c>
      <c r="T26" s="69">
        <v>2.5</v>
      </c>
      <c r="U26" s="69">
        <v>3.8</v>
      </c>
      <c r="V26" s="69">
        <v>1.5</v>
      </c>
      <c r="W26" s="69">
        <v>1.6</v>
      </c>
      <c r="X26" s="69">
        <v>2.2000000000000002</v>
      </c>
      <c r="Y26" s="69">
        <v>0.2</v>
      </c>
      <c r="Z26" s="69">
        <v>-2.2000000000000002</v>
      </c>
      <c r="AA26" s="69">
        <v>2.2000000000000002</v>
      </c>
      <c r="AB26" s="69">
        <v>0.6</v>
      </c>
      <c r="AC26" s="69">
        <v>-1.1000000000000001</v>
      </c>
      <c r="AD26" s="69">
        <v>-2.2000000000000002</v>
      </c>
      <c r="AE26" s="69">
        <v>2.8</v>
      </c>
      <c r="AF26" s="69">
        <v>1.7</v>
      </c>
      <c r="AG26" s="69">
        <v>2.5</v>
      </c>
      <c r="AH26" s="69">
        <v>3.7</v>
      </c>
      <c r="AI26" s="69">
        <v>1.6</v>
      </c>
      <c r="AJ26" s="69">
        <v>2.5</v>
      </c>
      <c r="AK26" s="69">
        <v>3.2</v>
      </c>
      <c r="AL26" s="69">
        <v>2.9</v>
      </c>
      <c r="AM26" s="152">
        <v>3.1</v>
      </c>
    </row>
    <row r="27" spans="1:39" ht="15" x14ac:dyDescent="0.25">
      <c r="A27" s="212">
        <f t="shared" si="0"/>
        <v>23</v>
      </c>
      <c r="B27" s="305" t="s">
        <v>35</v>
      </c>
      <c r="C27" s="228">
        <v>3</v>
      </c>
      <c r="D27" s="229">
        <v>3</v>
      </c>
      <c r="E27" s="229">
        <v>-0.2</v>
      </c>
      <c r="F27" s="229">
        <v>2.2999999999999998</v>
      </c>
      <c r="G27" s="229">
        <v>2.7</v>
      </c>
      <c r="H27" s="229">
        <v>0.9</v>
      </c>
      <c r="I27" s="229">
        <v>0.9</v>
      </c>
      <c r="J27" s="229">
        <v>1.7</v>
      </c>
      <c r="K27" s="229">
        <v>0.6</v>
      </c>
      <c r="L27" s="229">
        <v>0.5</v>
      </c>
      <c r="M27" s="229">
        <v>1.9</v>
      </c>
      <c r="N27" s="228">
        <v>1.4</v>
      </c>
      <c r="O27" s="229">
        <v>0.9</v>
      </c>
      <c r="P27" s="229">
        <v>0.8</v>
      </c>
      <c r="Q27" s="229">
        <v>0.5</v>
      </c>
      <c r="R27" s="229">
        <v>0</v>
      </c>
      <c r="S27" s="229">
        <v>0.8</v>
      </c>
      <c r="T27" s="229">
        <v>1.3</v>
      </c>
      <c r="U27" s="229">
        <v>6.2</v>
      </c>
      <c r="V27" s="229">
        <v>-1.1000000000000001</v>
      </c>
      <c r="W27" s="229">
        <v>1.9</v>
      </c>
      <c r="X27" s="229">
        <v>1.8</v>
      </c>
      <c r="Y27" s="229">
        <v>0.5</v>
      </c>
      <c r="Z27" s="229">
        <v>-0.5</v>
      </c>
      <c r="AA27" s="229">
        <v>1.1000000000000001</v>
      </c>
      <c r="AB27" s="229">
        <v>0.8</v>
      </c>
      <c r="AC27" s="229">
        <v>-0.6</v>
      </c>
      <c r="AD27" s="229">
        <v>-1.2</v>
      </c>
      <c r="AE27" s="229">
        <v>2.2000000000000002</v>
      </c>
      <c r="AF27" s="229">
        <v>1.8</v>
      </c>
      <c r="AG27" s="229">
        <v>2.2000000000000002</v>
      </c>
      <c r="AH27" s="229">
        <v>2.7</v>
      </c>
      <c r="AI27" s="229">
        <v>1.3</v>
      </c>
      <c r="AJ27" s="229">
        <v>1.2</v>
      </c>
      <c r="AK27" s="229">
        <v>1.3</v>
      </c>
      <c r="AL27" s="229">
        <v>1.8</v>
      </c>
      <c r="AM27" s="153">
        <v>2.1</v>
      </c>
    </row>
    <row r="28" spans="1:39" ht="15" x14ac:dyDescent="0.25">
      <c r="A28" s="212">
        <f t="shared" si="0"/>
        <v>24</v>
      </c>
      <c r="B28" s="306" t="s">
        <v>36</v>
      </c>
      <c r="C28" s="228">
        <v>3.1</v>
      </c>
      <c r="D28" s="229">
        <v>3.3</v>
      </c>
      <c r="E28" s="229">
        <v>-0.7</v>
      </c>
      <c r="F28" s="229">
        <v>2.1</v>
      </c>
      <c r="G28" s="229">
        <v>2.9</v>
      </c>
      <c r="H28" s="229">
        <v>1.1000000000000001</v>
      </c>
      <c r="I28" s="229">
        <v>0.6</v>
      </c>
      <c r="J28" s="229">
        <v>1.4</v>
      </c>
      <c r="K28" s="229">
        <v>0.3</v>
      </c>
      <c r="L28" s="229">
        <v>0.3</v>
      </c>
      <c r="M28" s="229">
        <v>1.6</v>
      </c>
      <c r="N28" s="228">
        <v>1.5</v>
      </c>
      <c r="O28" s="229">
        <v>1</v>
      </c>
      <c r="P28" s="229">
        <v>1</v>
      </c>
      <c r="Q28" s="229">
        <v>0.9</v>
      </c>
      <c r="R28" s="229">
        <v>-0.8</v>
      </c>
      <c r="S28" s="229">
        <v>0.3</v>
      </c>
      <c r="T28" s="229">
        <v>1</v>
      </c>
      <c r="U28" s="229">
        <v>4.7</v>
      </c>
      <c r="V28" s="229">
        <v>-0.1</v>
      </c>
      <c r="W28" s="229">
        <v>1.2</v>
      </c>
      <c r="X28" s="229">
        <v>1.4</v>
      </c>
      <c r="Y28" s="229">
        <v>-0.1</v>
      </c>
      <c r="Z28" s="229">
        <v>-0.7</v>
      </c>
      <c r="AA28" s="229">
        <v>0.9</v>
      </c>
      <c r="AB28" s="229">
        <v>0.7</v>
      </c>
      <c r="AC28" s="229">
        <v>-0.9</v>
      </c>
      <c r="AD28" s="229">
        <v>-1.6</v>
      </c>
      <c r="AE28" s="229">
        <v>2.1</v>
      </c>
      <c r="AF28" s="229">
        <v>1.7</v>
      </c>
      <c r="AG28" s="229">
        <v>1.8</v>
      </c>
      <c r="AH28" s="229">
        <v>2.2999999999999998</v>
      </c>
      <c r="AI28" s="229">
        <v>0.9</v>
      </c>
      <c r="AJ28" s="229">
        <v>1</v>
      </c>
      <c r="AK28" s="229">
        <v>1.2</v>
      </c>
      <c r="AL28" s="229">
        <v>1.4</v>
      </c>
      <c r="AM28" s="153">
        <v>1.4</v>
      </c>
    </row>
    <row r="29" spans="1:39" ht="15" x14ac:dyDescent="0.25">
      <c r="A29" s="212">
        <f t="shared" si="0"/>
        <v>25</v>
      </c>
      <c r="B29" s="306" t="s">
        <v>37</v>
      </c>
      <c r="C29" s="228">
        <v>2.8</v>
      </c>
      <c r="D29" s="229">
        <v>2.5</v>
      </c>
      <c r="E29" s="229">
        <v>0.8</v>
      </c>
      <c r="F29" s="229">
        <v>2.7</v>
      </c>
      <c r="G29" s="229">
        <v>2.4</v>
      </c>
      <c r="H29" s="229">
        <v>0.7</v>
      </c>
      <c r="I29" s="229">
        <v>1.5</v>
      </c>
      <c r="J29" s="229">
        <v>2.1</v>
      </c>
      <c r="K29" s="229">
        <v>1</v>
      </c>
      <c r="L29" s="229">
        <v>0.9</v>
      </c>
      <c r="M29" s="229">
        <v>2.4</v>
      </c>
      <c r="N29" s="228">
        <v>1.1000000000000001</v>
      </c>
      <c r="O29" s="229">
        <v>0.7</v>
      </c>
      <c r="P29" s="229">
        <v>0.3</v>
      </c>
      <c r="Q29" s="229">
        <v>-0.2</v>
      </c>
      <c r="R29" s="229">
        <v>1.4</v>
      </c>
      <c r="S29" s="229">
        <v>1.7</v>
      </c>
      <c r="T29" s="229">
        <v>1.8</v>
      </c>
      <c r="U29" s="229">
        <v>8.8000000000000007</v>
      </c>
      <c r="V29" s="229">
        <v>-2.8</v>
      </c>
      <c r="W29" s="229">
        <v>2.8</v>
      </c>
      <c r="X29" s="229">
        <v>2.6</v>
      </c>
      <c r="Y29" s="229">
        <v>1.3</v>
      </c>
      <c r="Z29" s="229">
        <v>-0.2</v>
      </c>
      <c r="AA29" s="229">
        <v>1.4</v>
      </c>
      <c r="AB29" s="229">
        <v>0.8</v>
      </c>
      <c r="AC29" s="229">
        <v>-0.2</v>
      </c>
      <c r="AD29" s="229">
        <v>-0.7</v>
      </c>
      <c r="AE29" s="229">
        <v>2.5</v>
      </c>
      <c r="AF29" s="229">
        <v>2</v>
      </c>
      <c r="AG29" s="229">
        <v>2.9</v>
      </c>
      <c r="AH29" s="229">
        <v>3.4</v>
      </c>
      <c r="AI29" s="229">
        <v>2</v>
      </c>
      <c r="AJ29" s="229">
        <v>1.5</v>
      </c>
      <c r="AK29" s="229">
        <v>1.4</v>
      </c>
      <c r="AL29" s="229">
        <v>2.4</v>
      </c>
      <c r="AM29" s="153">
        <v>2.9</v>
      </c>
    </row>
    <row r="30" spans="1:39" ht="15" x14ac:dyDescent="0.25">
      <c r="A30" s="212">
        <f t="shared" si="0"/>
        <v>26</v>
      </c>
      <c r="B30" s="305" t="s">
        <v>38</v>
      </c>
      <c r="C30" s="228">
        <v>5.4</v>
      </c>
      <c r="D30" s="229">
        <v>5</v>
      </c>
      <c r="E30" s="229">
        <v>-0.6</v>
      </c>
      <c r="F30" s="229">
        <v>2.8</v>
      </c>
      <c r="G30" s="229">
        <v>3.2</v>
      </c>
      <c r="H30" s="229">
        <v>2.2999999999999998</v>
      </c>
      <c r="I30" s="229">
        <v>3.3</v>
      </c>
      <c r="J30" s="229">
        <v>2.2999999999999998</v>
      </c>
      <c r="K30" s="229">
        <v>0.1</v>
      </c>
      <c r="L30" s="229">
        <v>0.2</v>
      </c>
      <c r="M30" s="229">
        <v>3</v>
      </c>
      <c r="N30" s="228">
        <v>5</v>
      </c>
      <c r="O30" s="229">
        <v>0</v>
      </c>
      <c r="P30" s="229">
        <v>2.4</v>
      </c>
      <c r="Q30" s="229">
        <v>5</v>
      </c>
      <c r="R30" s="229">
        <v>4.5</v>
      </c>
      <c r="S30" s="229">
        <v>2.1</v>
      </c>
      <c r="T30" s="229">
        <v>3.2</v>
      </c>
      <c r="U30" s="229">
        <v>2.2999999999999998</v>
      </c>
      <c r="V30" s="229">
        <v>3.2</v>
      </c>
      <c r="W30" s="229">
        <v>1.4</v>
      </c>
      <c r="X30" s="229">
        <v>2.4</v>
      </c>
      <c r="Y30" s="229">
        <v>0</v>
      </c>
      <c r="Z30" s="229">
        <v>-3.2</v>
      </c>
      <c r="AA30" s="229">
        <v>2.9</v>
      </c>
      <c r="AB30" s="229">
        <v>0.4</v>
      </c>
      <c r="AC30" s="229">
        <v>-1.3</v>
      </c>
      <c r="AD30" s="229">
        <v>-2.9</v>
      </c>
      <c r="AE30" s="229">
        <v>3.1</v>
      </c>
      <c r="AF30" s="229">
        <v>1.7</v>
      </c>
      <c r="AG30" s="229">
        <v>2.7</v>
      </c>
      <c r="AH30" s="229">
        <v>4.3</v>
      </c>
      <c r="AI30" s="229">
        <v>1.7</v>
      </c>
      <c r="AJ30" s="229">
        <v>3.4</v>
      </c>
      <c r="AK30" s="229">
        <v>4.4000000000000004</v>
      </c>
      <c r="AL30" s="229">
        <v>3.6</v>
      </c>
      <c r="AM30" s="153">
        <v>3.7</v>
      </c>
    </row>
    <row r="31" spans="1:39" ht="15" x14ac:dyDescent="0.25">
      <c r="A31" s="212"/>
      <c r="B31" s="309" t="s">
        <v>39</v>
      </c>
      <c r="C31" s="228"/>
      <c r="D31" s="229"/>
      <c r="E31" s="229"/>
      <c r="F31" s="229"/>
      <c r="G31" s="229"/>
      <c r="H31" s="229"/>
      <c r="I31" s="229"/>
      <c r="J31" s="229"/>
      <c r="K31" s="229"/>
      <c r="L31" s="229"/>
      <c r="M31" s="229"/>
      <c r="N31" s="228"/>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153"/>
    </row>
    <row r="32" spans="1:39" ht="15" x14ac:dyDescent="0.25">
      <c r="A32" s="212">
        <f>+A30+1</f>
        <v>27</v>
      </c>
      <c r="B32" s="305" t="s">
        <v>40</v>
      </c>
      <c r="C32" s="228">
        <v>2.7</v>
      </c>
      <c r="D32" s="229">
        <v>1.9</v>
      </c>
      <c r="E32" s="229">
        <v>0.8</v>
      </c>
      <c r="F32" s="229">
        <v>1.2</v>
      </c>
      <c r="G32" s="229">
        <v>2.1</v>
      </c>
      <c r="H32" s="229">
        <v>1.9</v>
      </c>
      <c r="I32" s="229">
        <v>1.8</v>
      </c>
      <c r="J32" s="229">
        <v>1.9</v>
      </c>
      <c r="K32" s="229">
        <v>1.1000000000000001</v>
      </c>
      <c r="L32" s="229">
        <v>1.1000000000000001</v>
      </c>
      <c r="M32" s="229">
        <v>1.9</v>
      </c>
      <c r="N32" s="228">
        <v>2.6</v>
      </c>
      <c r="O32" s="229">
        <v>1.5</v>
      </c>
      <c r="P32" s="229">
        <v>2.5</v>
      </c>
      <c r="Q32" s="229">
        <v>1.7</v>
      </c>
      <c r="R32" s="229">
        <v>1.6</v>
      </c>
      <c r="S32" s="229">
        <v>1.3</v>
      </c>
      <c r="T32" s="229">
        <v>2.2999999999999998</v>
      </c>
      <c r="U32" s="229">
        <v>2.2999999999999998</v>
      </c>
      <c r="V32" s="229">
        <v>1.5</v>
      </c>
      <c r="W32" s="229">
        <v>2.5</v>
      </c>
      <c r="X32" s="229">
        <v>2</v>
      </c>
      <c r="Y32" s="229">
        <v>0.3</v>
      </c>
      <c r="Z32" s="229">
        <v>0</v>
      </c>
      <c r="AA32" s="229">
        <v>2.5</v>
      </c>
      <c r="AB32" s="229">
        <v>1.2</v>
      </c>
      <c r="AC32" s="229">
        <v>0.2</v>
      </c>
      <c r="AD32" s="229">
        <v>-0.1</v>
      </c>
      <c r="AE32" s="229">
        <v>2.7</v>
      </c>
      <c r="AF32" s="229">
        <v>1.4</v>
      </c>
      <c r="AG32" s="229">
        <v>2.2000000000000002</v>
      </c>
      <c r="AH32" s="229">
        <v>2</v>
      </c>
      <c r="AI32" s="229">
        <v>1.2</v>
      </c>
      <c r="AJ32" s="229">
        <v>2.2000000000000002</v>
      </c>
      <c r="AK32" s="229">
        <v>2.5</v>
      </c>
      <c r="AL32" s="229">
        <v>2</v>
      </c>
      <c r="AM32" s="153">
        <v>3</v>
      </c>
    </row>
    <row r="33" spans="1:39" ht="15" x14ac:dyDescent="0.25">
      <c r="A33" s="212">
        <f t="shared" si="0"/>
        <v>28</v>
      </c>
      <c r="B33" s="305" t="s">
        <v>41</v>
      </c>
      <c r="C33" s="228">
        <v>2.7</v>
      </c>
      <c r="D33" s="229">
        <v>2.9</v>
      </c>
      <c r="E33" s="229">
        <v>-0.3</v>
      </c>
      <c r="F33" s="229">
        <v>1.4</v>
      </c>
      <c r="G33" s="229">
        <v>2.4</v>
      </c>
      <c r="H33" s="229">
        <v>1.8</v>
      </c>
      <c r="I33" s="229">
        <v>1.5</v>
      </c>
      <c r="J33" s="229">
        <v>1.7</v>
      </c>
      <c r="K33" s="229">
        <v>0.3</v>
      </c>
      <c r="L33" s="229">
        <v>0.8</v>
      </c>
      <c r="M33" s="229">
        <v>1.9</v>
      </c>
      <c r="N33" s="228">
        <v>2.7</v>
      </c>
      <c r="O33" s="229">
        <v>1</v>
      </c>
      <c r="P33" s="229">
        <v>1.3</v>
      </c>
      <c r="Q33" s="229">
        <v>2.2000000000000002</v>
      </c>
      <c r="R33" s="229">
        <v>1.4</v>
      </c>
      <c r="S33" s="229">
        <v>0.7</v>
      </c>
      <c r="T33" s="229">
        <v>1.7</v>
      </c>
      <c r="U33" s="229">
        <v>2.1</v>
      </c>
      <c r="V33" s="229">
        <v>2</v>
      </c>
      <c r="W33" s="229">
        <v>1.8</v>
      </c>
      <c r="X33" s="229">
        <v>1.6</v>
      </c>
      <c r="Y33" s="229">
        <v>0</v>
      </c>
      <c r="Z33" s="229">
        <v>-1.5</v>
      </c>
      <c r="AA33" s="229">
        <v>1.6</v>
      </c>
      <c r="AB33" s="229">
        <v>0.9</v>
      </c>
      <c r="AC33" s="229">
        <v>-0.4</v>
      </c>
      <c r="AD33" s="229">
        <v>-0.5</v>
      </c>
      <c r="AE33" s="229">
        <v>2.2999999999999998</v>
      </c>
      <c r="AF33" s="229">
        <v>1.5</v>
      </c>
      <c r="AG33" s="229">
        <v>2.1</v>
      </c>
      <c r="AH33" s="229">
        <v>2.2000000000000002</v>
      </c>
      <c r="AI33" s="229">
        <v>1.1000000000000001</v>
      </c>
      <c r="AJ33" s="229">
        <v>1.8</v>
      </c>
      <c r="AK33" s="229">
        <v>2.6</v>
      </c>
      <c r="AL33" s="229">
        <v>2.5</v>
      </c>
      <c r="AM33" s="153">
        <v>2.2999999999999998</v>
      </c>
    </row>
    <row r="34" spans="1:39" ht="15" x14ac:dyDescent="0.25">
      <c r="A34" s="212">
        <f t="shared" si="0"/>
        <v>29</v>
      </c>
      <c r="B34" s="305" t="s">
        <v>42</v>
      </c>
      <c r="C34" s="228">
        <v>2.7</v>
      </c>
      <c r="D34" s="229">
        <v>2.9</v>
      </c>
      <c r="E34" s="229">
        <v>-0.3</v>
      </c>
      <c r="F34" s="229">
        <v>1.4</v>
      </c>
      <c r="G34" s="229">
        <v>2.4</v>
      </c>
      <c r="H34" s="229">
        <v>1.8</v>
      </c>
      <c r="I34" s="229">
        <v>1.5</v>
      </c>
      <c r="J34" s="229">
        <v>1.7</v>
      </c>
      <c r="K34" s="229">
        <v>0.4</v>
      </c>
      <c r="L34" s="229">
        <v>0.8</v>
      </c>
      <c r="M34" s="229">
        <v>1.9</v>
      </c>
      <c r="N34" s="228">
        <v>2.8</v>
      </c>
      <c r="O34" s="229">
        <v>0.9</v>
      </c>
      <c r="P34" s="229">
        <v>1.3</v>
      </c>
      <c r="Q34" s="229">
        <v>2.2000000000000002</v>
      </c>
      <c r="R34" s="229">
        <v>1.5</v>
      </c>
      <c r="S34" s="229">
        <v>0.7</v>
      </c>
      <c r="T34" s="229">
        <v>1.8</v>
      </c>
      <c r="U34" s="229">
        <v>2.2000000000000002</v>
      </c>
      <c r="V34" s="229">
        <v>2</v>
      </c>
      <c r="W34" s="229">
        <v>1.8</v>
      </c>
      <c r="X34" s="229">
        <v>1.6</v>
      </c>
      <c r="Y34" s="229">
        <v>-0.1</v>
      </c>
      <c r="Z34" s="229">
        <v>-1.3</v>
      </c>
      <c r="AA34" s="229">
        <v>1.7</v>
      </c>
      <c r="AB34" s="229">
        <v>1</v>
      </c>
      <c r="AC34" s="229">
        <v>-0.4</v>
      </c>
      <c r="AD34" s="229">
        <v>-0.5</v>
      </c>
      <c r="AE34" s="229">
        <v>2.2999999999999998</v>
      </c>
      <c r="AF34" s="229">
        <v>1.6</v>
      </c>
      <c r="AG34" s="229">
        <v>2</v>
      </c>
      <c r="AH34" s="229">
        <v>2.2000000000000002</v>
      </c>
      <c r="AI34" s="229">
        <v>1.1000000000000001</v>
      </c>
      <c r="AJ34" s="229">
        <v>1.8</v>
      </c>
      <c r="AK34" s="229">
        <v>2.6</v>
      </c>
      <c r="AL34" s="229">
        <v>2.5</v>
      </c>
      <c r="AM34" s="153">
        <v>2.2999999999999998</v>
      </c>
    </row>
    <row r="35" spans="1:39" ht="15" x14ac:dyDescent="0.25">
      <c r="A35" s="212">
        <f t="shared" si="0"/>
        <v>30</v>
      </c>
      <c r="B35" s="305" t="s">
        <v>177</v>
      </c>
      <c r="C35" s="228">
        <v>2.2999999999999998</v>
      </c>
      <c r="D35" s="229">
        <v>2.5</v>
      </c>
      <c r="E35" s="229">
        <v>-0.3</v>
      </c>
      <c r="F35" s="229">
        <v>1.1000000000000001</v>
      </c>
      <c r="G35" s="229">
        <v>2.2999999999999998</v>
      </c>
      <c r="H35" s="229">
        <v>1.8</v>
      </c>
      <c r="I35" s="229">
        <v>1.3</v>
      </c>
      <c r="J35" s="229">
        <v>1.6</v>
      </c>
      <c r="K35" s="229">
        <v>0.4</v>
      </c>
      <c r="L35" s="229">
        <v>0.9</v>
      </c>
      <c r="M35" s="229">
        <v>1.7</v>
      </c>
      <c r="N35" s="228">
        <v>2.6</v>
      </c>
      <c r="O35" s="229">
        <v>1</v>
      </c>
      <c r="P35" s="229">
        <v>1.2</v>
      </c>
      <c r="Q35" s="229">
        <v>1.9</v>
      </c>
      <c r="R35" s="229">
        <v>1.2</v>
      </c>
      <c r="S35" s="229">
        <v>0.5</v>
      </c>
      <c r="T35" s="229">
        <v>1.6</v>
      </c>
      <c r="U35" s="229">
        <v>1.8</v>
      </c>
      <c r="V35" s="229">
        <v>2.1</v>
      </c>
      <c r="W35" s="229">
        <v>1.8</v>
      </c>
      <c r="X35" s="229">
        <v>1.4</v>
      </c>
      <c r="Y35" s="229">
        <v>-0.1</v>
      </c>
      <c r="Z35" s="229">
        <v>-1.2</v>
      </c>
      <c r="AA35" s="229">
        <v>1.6</v>
      </c>
      <c r="AB35" s="229">
        <v>1.1000000000000001</v>
      </c>
      <c r="AC35" s="229">
        <v>-0.3</v>
      </c>
      <c r="AD35" s="229">
        <v>-0.1</v>
      </c>
      <c r="AE35" s="229">
        <v>2.2000000000000002</v>
      </c>
      <c r="AF35" s="229">
        <v>1.5</v>
      </c>
      <c r="AG35" s="229">
        <v>1.9</v>
      </c>
      <c r="AH35" s="229">
        <v>1.9</v>
      </c>
      <c r="AI35" s="229">
        <v>1</v>
      </c>
      <c r="AJ35" s="229">
        <v>1.7</v>
      </c>
      <c r="AK35" s="229">
        <v>2.4</v>
      </c>
      <c r="AL35" s="229">
        <v>2.5</v>
      </c>
      <c r="AM35" s="153">
        <v>2.1</v>
      </c>
    </row>
    <row r="36" spans="1:39" ht="15" x14ac:dyDescent="0.25">
      <c r="A36" s="212">
        <f t="shared" si="0"/>
        <v>31</v>
      </c>
      <c r="B36" s="305" t="s">
        <v>44</v>
      </c>
      <c r="C36" s="228">
        <v>2.7</v>
      </c>
      <c r="D36" s="229">
        <v>1.9</v>
      </c>
      <c r="E36" s="229">
        <v>0.8</v>
      </c>
      <c r="F36" s="229">
        <v>1.2</v>
      </c>
      <c r="G36" s="229">
        <v>2.1</v>
      </c>
      <c r="H36" s="229">
        <v>1.9</v>
      </c>
      <c r="I36" s="229">
        <v>1.8</v>
      </c>
      <c r="J36" s="229">
        <v>1.9</v>
      </c>
      <c r="K36" s="229">
        <v>1</v>
      </c>
      <c r="L36" s="229">
        <v>1.1000000000000001</v>
      </c>
      <c r="M36" s="229">
        <v>1.9</v>
      </c>
      <c r="N36" s="228">
        <v>2.5</v>
      </c>
      <c r="O36" s="229">
        <v>1.6</v>
      </c>
      <c r="P36" s="229">
        <v>2.5</v>
      </c>
      <c r="Q36" s="229">
        <v>1.7</v>
      </c>
      <c r="R36" s="229">
        <v>1.6</v>
      </c>
      <c r="S36" s="229">
        <v>1.2</v>
      </c>
      <c r="T36" s="229">
        <v>2.2000000000000002</v>
      </c>
      <c r="U36" s="229">
        <v>2.2000000000000002</v>
      </c>
      <c r="V36" s="229">
        <v>1.5</v>
      </c>
      <c r="W36" s="229">
        <v>2.4</v>
      </c>
      <c r="X36" s="229">
        <v>2</v>
      </c>
      <c r="Y36" s="229">
        <v>0.4</v>
      </c>
      <c r="Z36" s="229">
        <v>-0.3</v>
      </c>
      <c r="AA36" s="229">
        <v>2.4</v>
      </c>
      <c r="AB36" s="229">
        <v>1.2</v>
      </c>
      <c r="AC36" s="229">
        <v>0.1</v>
      </c>
      <c r="AD36" s="229">
        <v>-0.2</v>
      </c>
      <c r="AE36" s="229">
        <v>2.7</v>
      </c>
      <c r="AF36" s="229">
        <v>1.4</v>
      </c>
      <c r="AG36" s="229">
        <v>2.2999999999999998</v>
      </c>
      <c r="AH36" s="229">
        <v>1.9</v>
      </c>
      <c r="AI36" s="229">
        <v>1.2</v>
      </c>
      <c r="AJ36" s="229">
        <v>2.2000000000000002</v>
      </c>
      <c r="AK36" s="229">
        <v>2.5</v>
      </c>
      <c r="AL36" s="229">
        <v>1.9</v>
      </c>
      <c r="AM36" s="295" t="s">
        <v>23</v>
      </c>
    </row>
    <row r="37" spans="1:39" ht="17.25" x14ac:dyDescent="0.25">
      <c r="A37" s="212">
        <f t="shared" si="0"/>
        <v>32</v>
      </c>
      <c r="B37" s="305" t="s">
        <v>267</v>
      </c>
      <c r="C37" s="20">
        <v>2.6</v>
      </c>
      <c r="D37" s="20">
        <v>2.1</v>
      </c>
      <c r="E37" s="20">
        <v>0.5</v>
      </c>
      <c r="F37" s="20">
        <v>1.4</v>
      </c>
      <c r="G37" s="229">
        <v>1.9</v>
      </c>
      <c r="H37" s="20">
        <v>1.9</v>
      </c>
      <c r="I37" s="20">
        <v>1.9</v>
      </c>
      <c r="J37" s="20">
        <v>2</v>
      </c>
      <c r="K37" s="20">
        <v>1.3</v>
      </c>
      <c r="L37" s="20">
        <v>1.4</v>
      </c>
      <c r="M37" s="20">
        <v>1.9</v>
      </c>
      <c r="N37" s="228">
        <v>2.9</v>
      </c>
      <c r="O37" s="20">
        <v>1.5</v>
      </c>
      <c r="P37" s="20">
        <v>1.5</v>
      </c>
      <c r="Q37" s="20">
        <v>2</v>
      </c>
      <c r="R37" s="20">
        <v>1.8</v>
      </c>
      <c r="S37" s="20">
        <v>1.7</v>
      </c>
      <c r="T37" s="20">
        <v>2.1</v>
      </c>
      <c r="U37" s="20">
        <v>2.6</v>
      </c>
      <c r="V37" s="20">
        <v>1.7</v>
      </c>
      <c r="W37" s="20">
        <v>2</v>
      </c>
      <c r="X37" s="20">
        <v>2.1</v>
      </c>
      <c r="Y37" s="20">
        <v>1.1000000000000001</v>
      </c>
      <c r="Z37" s="20">
        <v>0.4</v>
      </c>
      <c r="AA37" s="20">
        <v>1.9</v>
      </c>
      <c r="AB37" s="20">
        <v>1.4</v>
      </c>
      <c r="AC37" s="20">
        <v>0.5</v>
      </c>
      <c r="AD37" s="20">
        <v>0.6</v>
      </c>
      <c r="AE37" s="20">
        <v>2.2999999999999998</v>
      </c>
      <c r="AF37" s="20">
        <v>2</v>
      </c>
      <c r="AG37" s="20">
        <v>2.1</v>
      </c>
      <c r="AH37" s="20">
        <v>2.2000000000000002</v>
      </c>
      <c r="AI37" s="20">
        <v>1.3</v>
      </c>
      <c r="AJ37" s="20">
        <v>1.8</v>
      </c>
      <c r="AK37" s="20">
        <v>2.4</v>
      </c>
      <c r="AL37" s="20">
        <v>2.4</v>
      </c>
      <c r="AM37" s="153">
        <v>2.7</v>
      </c>
    </row>
    <row r="38" spans="1:39" ht="12.75" customHeight="1" x14ac:dyDescent="0.25">
      <c r="A38" s="247">
        <f t="shared" si="0"/>
        <v>33</v>
      </c>
      <c r="B38" s="305" t="s">
        <v>268</v>
      </c>
      <c r="C38" s="20">
        <v>2.5</v>
      </c>
      <c r="D38" s="20">
        <v>2.2000000000000002</v>
      </c>
      <c r="E38" s="20">
        <v>0.5</v>
      </c>
      <c r="F38" s="20">
        <v>1.2</v>
      </c>
      <c r="G38" s="229">
        <v>1.8</v>
      </c>
      <c r="H38" s="20">
        <v>1.8</v>
      </c>
      <c r="I38" s="20">
        <v>1.6</v>
      </c>
      <c r="J38" s="20">
        <v>1.8</v>
      </c>
      <c r="K38" s="20">
        <v>1</v>
      </c>
      <c r="L38" s="20">
        <v>1.1000000000000001</v>
      </c>
      <c r="M38" s="20">
        <v>1.8</v>
      </c>
      <c r="N38" s="228">
        <v>2.7</v>
      </c>
      <c r="O38" s="20">
        <v>1.4</v>
      </c>
      <c r="P38" s="20">
        <v>1.3</v>
      </c>
      <c r="Q38" s="20">
        <v>1.9</v>
      </c>
      <c r="R38" s="20">
        <v>1.6</v>
      </c>
      <c r="S38" s="20">
        <v>1.3</v>
      </c>
      <c r="T38" s="20">
        <v>1.6</v>
      </c>
      <c r="U38" s="20">
        <v>2.4</v>
      </c>
      <c r="V38" s="20">
        <v>1.7</v>
      </c>
      <c r="W38" s="20">
        <v>1.8</v>
      </c>
      <c r="X38" s="20">
        <v>1.9</v>
      </c>
      <c r="Y38" s="20">
        <v>1</v>
      </c>
      <c r="Z38" s="20">
        <v>0.1</v>
      </c>
      <c r="AA38" s="20">
        <v>1.5</v>
      </c>
      <c r="AB38" s="20">
        <v>1.1000000000000001</v>
      </c>
      <c r="AC38" s="20">
        <v>0.4</v>
      </c>
      <c r="AD38" s="20">
        <v>0.4</v>
      </c>
      <c r="AE38" s="20">
        <v>2.1</v>
      </c>
      <c r="AF38" s="20">
        <v>1.7</v>
      </c>
      <c r="AG38" s="20">
        <v>1.8</v>
      </c>
      <c r="AH38" s="20">
        <v>1.9</v>
      </c>
      <c r="AI38" s="20">
        <v>1.5</v>
      </c>
      <c r="AJ38" s="20">
        <v>1.7</v>
      </c>
      <c r="AK38" s="20">
        <v>2.1</v>
      </c>
      <c r="AL38" s="20">
        <v>2.4</v>
      </c>
      <c r="AM38" s="153">
        <v>2.4</v>
      </c>
    </row>
    <row r="39" spans="1:39" ht="17.25" x14ac:dyDescent="0.25">
      <c r="A39" s="212">
        <f t="shared" si="0"/>
        <v>34</v>
      </c>
      <c r="B39" s="305" t="s">
        <v>269</v>
      </c>
      <c r="C39" s="20">
        <v>2.2000000000000002</v>
      </c>
      <c r="D39" s="20">
        <v>2</v>
      </c>
      <c r="E39" s="20">
        <v>1.2</v>
      </c>
      <c r="F39" s="20">
        <v>1.4</v>
      </c>
      <c r="G39" s="229">
        <v>1.6</v>
      </c>
      <c r="H39" s="20">
        <v>1.9</v>
      </c>
      <c r="I39" s="20">
        <v>1.5</v>
      </c>
      <c r="J39" s="20">
        <v>1.6</v>
      </c>
      <c r="K39" s="20">
        <v>1.3</v>
      </c>
      <c r="L39" s="20">
        <v>1.7</v>
      </c>
      <c r="M39" s="20">
        <v>1.6</v>
      </c>
      <c r="N39" s="228">
        <v>2.7</v>
      </c>
      <c r="O39" s="20">
        <v>1.7</v>
      </c>
      <c r="P39" s="20">
        <v>1.1000000000000001</v>
      </c>
      <c r="Q39" s="20">
        <v>1.8</v>
      </c>
      <c r="R39" s="20">
        <v>1.6</v>
      </c>
      <c r="S39" s="20">
        <v>1.2</v>
      </c>
      <c r="T39" s="20">
        <v>1.6</v>
      </c>
      <c r="U39" s="20">
        <v>1.9</v>
      </c>
      <c r="V39" s="20">
        <v>1.4</v>
      </c>
      <c r="W39" s="20">
        <v>2</v>
      </c>
      <c r="X39" s="20">
        <v>1.6</v>
      </c>
      <c r="Y39" s="20">
        <v>1.1000000000000001</v>
      </c>
      <c r="Z39" s="20">
        <v>0.7</v>
      </c>
      <c r="AA39" s="20">
        <v>1.8</v>
      </c>
      <c r="AB39" s="20">
        <v>1.5</v>
      </c>
      <c r="AC39" s="20">
        <v>1</v>
      </c>
      <c r="AD39" s="20">
        <v>1.7</v>
      </c>
      <c r="AE39" s="20">
        <v>2.1</v>
      </c>
      <c r="AF39" s="20">
        <v>2</v>
      </c>
      <c r="AG39" s="20">
        <v>1.5</v>
      </c>
      <c r="AH39" s="20">
        <v>1.6</v>
      </c>
      <c r="AI39" s="20">
        <v>1.3</v>
      </c>
      <c r="AJ39" s="20">
        <v>1.4</v>
      </c>
      <c r="AK39" s="20">
        <v>2.1</v>
      </c>
      <c r="AL39" s="20">
        <v>2.2000000000000002</v>
      </c>
      <c r="AM39" s="153">
        <v>2</v>
      </c>
    </row>
    <row r="40" spans="1:39" ht="17.25" x14ac:dyDescent="0.25">
      <c r="A40" s="212">
        <f t="shared" si="0"/>
        <v>35</v>
      </c>
      <c r="B40" s="305" t="s">
        <v>270</v>
      </c>
      <c r="C40" s="20">
        <v>2.5</v>
      </c>
      <c r="D40" s="20">
        <v>3.4</v>
      </c>
      <c r="E40" s="20">
        <v>0.3</v>
      </c>
      <c r="F40" s="20">
        <v>1.5</v>
      </c>
      <c r="G40" s="229">
        <v>2.5</v>
      </c>
      <c r="H40" s="20">
        <v>1.8</v>
      </c>
      <c r="I40" s="20">
        <v>1</v>
      </c>
      <c r="J40" s="20">
        <v>1.1000000000000001</v>
      </c>
      <c r="K40" s="20">
        <v>-0.1</v>
      </c>
      <c r="L40" s="20">
        <v>0.8</v>
      </c>
      <c r="M40" s="20">
        <v>1.5</v>
      </c>
      <c r="N40" s="228">
        <v>2.4</v>
      </c>
      <c r="O40" s="20">
        <v>0.8</v>
      </c>
      <c r="P40" s="20">
        <v>1.2</v>
      </c>
      <c r="Q40" s="20">
        <v>1.8</v>
      </c>
      <c r="R40" s="20">
        <v>1.3</v>
      </c>
      <c r="S40" s="20">
        <v>-0.5</v>
      </c>
      <c r="T40" s="20">
        <v>1.5</v>
      </c>
      <c r="U40" s="20">
        <v>1</v>
      </c>
      <c r="V40" s="20">
        <v>1.6</v>
      </c>
      <c r="W40" s="20">
        <v>1.6</v>
      </c>
      <c r="X40" s="20">
        <v>1</v>
      </c>
      <c r="Y40" s="20">
        <v>-0.9</v>
      </c>
      <c r="Z40" s="20">
        <v>-2.2999999999999998</v>
      </c>
      <c r="AA40" s="20">
        <v>1.8</v>
      </c>
      <c r="AB40" s="20">
        <v>1</v>
      </c>
      <c r="AC40" s="20">
        <v>-0.3</v>
      </c>
      <c r="AD40" s="20">
        <v>-0.3</v>
      </c>
      <c r="AE40" s="20">
        <v>2</v>
      </c>
      <c r="AF40" s="20">
        <v>1.4</v>
      </c>
      <c r="AG40" s="20">
        <v>1.7</v>
      </c>
      <c r="AH40" s="20">
        <v>2.1</v>
      </c>
      <c r="AI40" s="20">
        <v>0</v>
      </c>
      <c r="AJ40" s="20">
        <v>1.4</v>
      </c>
      <c r="AK40" s="20">
        <v>2.5</v>
      </c>
      <c r="AL40" s="20">
        <v>2.2999999999999998</v>
      </c>
      <c r="AM40" s="153">
        <v>1.9</v>
      </c>
    </row>
    <row r="41" spans="1:39" ht="17.25" x14ac:dyDescent="0.25">
      <c r="A41" s="212">
        <f t="shared" si="0"/>
        <v>36</v>
      </c>
      <c r="B41" s="305" t="s">
        <v>271</v>
      </c>
      <c r="C41" s="229">
        <v>2.1</v>
      </c>
      <c r="D41" s="229">
        <v>2.2999999999999998</v>
      </c>
      <c r="E41" s="229">
        <v>1.9</v>
      </c>
      <c r="F41" s="229">
        <v>1.1000000000000001</v>
      </c>
      <c r="G41" s="229">
        <v>1.4</v>
      </c>
      <c r="H41" s="229">
        <v>1.8</v>
      </c>
      <c r="I41" s="229">
        <v>1.2</v>
      </c>
      <c r="J41" s="229">
        <v>1.2</v>
      </c>
      <c r="K41" s="229">
        <v>1.1000000000000001</v>
      </c>
      <c r="L41" s="229">
        <v>1.4</v>
      </c>
      <c r="M41" s="229">
        <v>1.3</v>
      </c>
      <c r="N41" s="228">
        <v>2.2000000000000002</v>
      </c>
      <c r="O41" s="229">
        <v>1.6</v>
      </c>
      <c r="P41" s="229">
        <v>1.2</v>
      </c>
      <c r="Q41" s="229">
        <v>1.2</v>
      </c>
      <c r="R41" s="229">
        <v>1.4</v>
      </c>
      <c r="S41" s="229">
        <v>0.4</v>
      </c>
      <c r="T41" s="229">
        <v>1.4</v>
      </c>
      <c r="U41" s="229">
        <v>1.2</v>
      </c>
      <c r="V41" s="229">
        <v>0.9</v>
      </c>
      <c r="W41" s="229">
        <v>1.5</v>
      </c>
      <c r="X41" s="229">
        <v>1.4</v>
      </c>
      <c r="Y41" s="229">
        <v>0.8</v>
      </c>
      <c r="Z41" s="229">
        <v>0.5</v>
      </c>
      <c r="AA41" s="229">
        <v>1.6</v>
      </c>
      <c r="AB41" s="229">
        <v>1.3</v>
      </c>
      <c r="AC41" s="229">
        <v>1</v>
      </c>
      <c r="AD41" s="229">
        <v>1.4</v>
      </c>
      <c r="AE41" s="229">
        <v>1.6</v>
      </c>
      <c r="AF41" s="229">
        <v>1.7</v>
      </c>
      <c r="AG41" s="229">
        <v>1.1000000000000001</v>
      </c>
      <c r="AH41" s="229">
        <v>1.5</v>
      </c>
      <c r="AI41" s="229">
        <v>0.5</v>
      </c>
      <c r="AJ41" s="229">
        <v>1.1000000000000001</v>
      </c>
      <c r="AK41" s="229">
        <v>1.7</v>
      </c>
      <c r="AL41" s="229">
        <v>2</v>
      </c>
      <c r="AM41" s="153">
        <v>2.1</v>
      </c>
    </row>
    <row r="42" spans="1:39" ht="15" x14ac:dyDescent="0.25">
      <c r="A42" s="212"/>
      <c r="B42" s="310" t="s">
        <v>92</v>
      </c>
      <c r="C42" s="228"/>
      <c r="D42" s="229"/>
      <c r="E42" s="229"/>
      <c r="F42" s="229"/>
      <c r="G42" s="229"/>
      <c r="H42" s="229"/>
      <c r="I42" s="229"/>
      <c r="J42" s="229"/>
      <c r="K42" s="229"/>
      <c r="L42" s="229"/>
      <c r="M42" s="229"/>
      <c r="N42" s="228"/>
      <c r="O42" s="229"/>
      <c r="P42" s="229"/>
      <c r="Q42" s="229"/>
      <c r="R42" s="229"/>
      <c r="S42" s="229"/>
      <c r="T42" s="229"/>
      <c r="U42" s="229"/>
      <c r="V42" s="229"/>
      <c r="W42" s="229"/>
      <c r="X42" s="229"/>
      <c r="Y42" s="229"/>
      <c r="Z42" s="229"/>
      <c r="AA42" s="229"/>
      <c r="AB42" s="229"/>
      <c r="AC42" s="229"/>
      <c r="AD42" s="229"/>
      <c r="AE42" s="229"/>
      <c r="AF42" s="229"/>
      <c r="AG42" s="229"/>
      <c r="AH42" s="229"/>
      <c r="AI42" s="229"/>
      <c r="AJ42" s="229"/>
      <c r="AK42" s="229"/>
      <c r="AL42" s="229"/>
      <c r="AM42" s="153"/>
    </row>
    <row r="43" spans="1:39" ht="15" x14ac:dyDescent="0.25">
      <c r="A43" s="212">
        <f>+A41+1</f>
        <v>37</v>
      </c>
      <c r="B43" s="306" t="s">
        <v>21</v>
      </c>
      <c r="C43" s="228">
        <v>2.7</v>
      </c>
      <c r="D43" s="229">
        <v>1.9</v>
      </c>
      <c r="E43" s="229">
        <v>0.8</v>
      </c>
      <c r="F43" s="229">
        <v>1.2</v>
      </c>
      <c r="G43" s="229">
        <v>2.1</v>
      </c>
      <c r="H43" s="229">
        <v>1.9</v>
      </c>
      <c r="I43" s="229">
        <v>1.8</v>
      </c>
      <c r="J43" s="229">
        <v>1.9</v>
      </c>
      <c r="K43" s="229">
        <v>1.1000000000000001</v>
      </c>
      <c r="L43" s="229">
        <v>1.1000000000000001</v>
      </c>
      <c r="M43" s="229">
        <v>1.9</v>
      </c>
      <c r="N43" s="228">
        <v>2.5</v>
      </c>
      <c r="O43" s="229">
        <v>1.6</v>
      </c>
      <c r="P43" s="229">
        <v>2.1</v>
      </c>
      <c r="Q43" s="229">
        <v>2.1</v>
      </c>
      <c r="R43" s="229">
        <v>1.6</v>
      </c>
      <c r="S43" s="229">
        <v>1.2</v>
      </c>
      <c r="T43" s="229">
        <v>1.9</v>
      </c>
      <c r="U43" s="229">
        <v>2.4</v>
      </c>
      <c r="V43" s="229">
        <v>1.5</v>
      </c>
      <c r="W43" s="229">
        <v>2.5</v>
      </c>
      <c r="X43" s="229">
        <v>1.9</v>
      </c>
      <c r="Y43" s="229">
        <v>0.8</v>
      </c>
      <c r="Z43" s="229">
        <v>-0.3</v>
      </c>
      <c r="AA43" s="229">
        <v>2.2999999999999998</v>
      </c>
      <c r="AB43" s="229">
        <v>1.5</v>
      </c>
      <c r="AC43" s="229">
        <v>0.1</v>
      </c>
      <c r="AD43" s="229">
        <v>-0.3</v>
      </c>
      <c r="AE43" s="229">
        <v>2.8</v>
      </c>
      <c r="AF43" s="229">
        <v>1.5</v>
      </c>
      <c r="AG43" s="229">
        <v>2.1</v>
      </c>
      <c r="AH43" s="229">
        <v>2.1</v>
      </c>
      <c r="AI43" s="229">
        <v>1.1000000000000001</v>
      </c>
      <c r="AJ43" s="229">
        <v>1.9</v>
      </c>
      <c r="AK43" s="229">
        <v>2.7</v>
      </c>
      <c r="AL43" s="229">
        <v>2</v>
      </c>
      <c r="AM43" s="153">
        <v>3.2</v>
      </c>
    </row>
    <row r="44" spans="1:39" ht="15" x14ac:dyDescent="0.25">
      <c r="A44" s="212">
        <f t="shared" si="0"/>
        <v>38</v>
      </c>
      <c r="B44" s="306" t="s">
        <v>41</v>
      </c>
      <c r="C44" s="228">
        <v>2.7</v>
      </c>
      <c r="D44" s="229">
        <v>2.9</v>
      </c>
      <c r="E44" s="229">
        <v>-0.3</v>
      </c>
      <c r="F44" s="229">
        <v>1.4</v>
      </c>
      <c r="G44" s="229">
        <v>2.4</v>
      </c>
      <c r="H44" s="229">
        <v>1.8</v>
      </c>
      <c r="I44" s="229">
        <v>1.5</v>
      </c>
      <c r="J44" s="229">
        <v>1.7</v>
      </c>
      <c r="K44" s="229">
        <v>0.4</v>
      </c>
      <c r="L44" s="229">
        <v>0.8</v>
      </c>
      <c r="M44" s="229">
        <v>1.8</v>
      </c>
      <c r="N44" s="228">
        <v>2.8</v>
      </c>
      <c r="O44" s="229">
        <v>0.9</v>
      </c>
      <c r="P44" s="229">
        <v>1</v>
      </c>
      <c r="Q44" s="229">
        <v>2.5</v>
      </c>
      <c r="R44" s="229">
        <v>1.5</v>
      </c>
      <c r="S44" s="229">
        <v>0.6</v>
      </c>
      <c r="T44" s="229">
        <v>1.4</v>
      </c>
      <c r="U44" s="229">
        <v>2.2000000000000002</v>
      </c>
      <c r="V44" s="229">
        <v>2</v>
      </c>
      <c r="W44" s="229">
        <v>1.9</v>
      </c>
      <c r="X44" s="229">
        <v>1.5</v>
      </c>
      <c r="Y44" s="229">
        <v>0.4</v>
      </c>
      <c r="Z44" s="229">
        <v>-1.6</v>
      </c>
      <c r="AA44" s="229">
        <v>1.5</v>
      </c>
      <c r="AB44" s="229">
        <v>1.2</v>
      </c>
      <c r="AC44" s="229">
        <v>-0.4</v>
      </c>
      <c r="AD44" s="229">
        <v>-0.6</v>
      </c>
      <c r="AE44" s="229">
        <v>2.4</v>
      </c>
      <c r="AF44" s="229">
        <v>1.6</v>
      </c>
      <c r="AG44" s="229">
        <v>1.9</v>
      </c>
      <c r="AH44" s="229">
        <v>2.2999999999999998</v>
      </c>
      <c r="AI44" s="229">
        <v>1.1000000000000001</v>
      </c>
      <c r="AJ44" s="229">
        <v>1.6</v>
      </c>
      <c r="AK44" s="229">
        <v>2.8</v>
      </c>
      <c r="AL44" s="229">
        <v>2.6</v>
      </c>
      <c r="AM44" s="153">
        <v>2.4</v>
      </c>
    </row>
    <row r="45" spans="1:39" ht="15" x14ac:dyDescent="0.25">
      <c r="A45" s="248">
        <f>+A44+1</f>
        <v>39</v>
      </c>
      <c r="B45" s="300" t="s">
        <v>48</v>
      </c>
      <c r="C45" s="267">
        <v>2.7</v>
      </c>
      <c r="D45" s="154">
        <v>2</v>
      </c>
      <c r="E45" s="154">
        <v>0.8</v>
      </c>
      <c r="F45" s="154">
        <v>1.2</v>
      </c>
      <c r="G45" s="154">
        <v>2.1</v>
      </c>
      <c r="H45" s="154">
        <v>1.9</v>
      </c>
      <c r="I45" s="154">
        <v>1.8</v>
      </c>
      <c r="J45" s="154">
        <v>1.9</v>
      </c>
      <c r="K45" s="154">
        <v>1</v>
      </c>
      <c r="L45" s="154">
        <v>1.1000000000000001</v>
      </c>
      <c r="M45" s="154">
        <v>1.9</v>
      </c>
      <c r="N45" s="267">
        <v>2.5</v>
      </c>
      <c r="O45" s="154">
        <v>1.6</v>
      </c>
      <c r="P45" s="154">
        <v>2.1</v>
      </c>
      <c r="Q45" s="154">
        <v>2.1</v>
      </c>
      <c r="R45" s="154">
        <v>1.6</v>
      </c>
      <c r="S45" s="154">
        <v>1.2</v>
      </c>
      <c r="T45" s="154">
        <v>1.9</v>
      </c>
      <c r="U45" s="154">
        <v>2.4</v>
      </c>
      <c r="V45" s="154">
        <v>1.5</v>
      </c>
      <c r="W45" s="154">
        <v>2.5</v>
      </c>
      <c r="X45" s="154">
        <v>1.9</v>
      </c>
      <c r="Y45" s="154">
        <v>0.8</v>
      </c>
      <c r="Z45" s="154">
        <v>-0.4</v>
      </c>
      <c r="AA45" s="154">
        <v>2.2999999999999998</v>
      </c>
      <c r="AB45" s="154">
        <v>1.5</v>
      </c>
      <c r="AC45" s="154">
        <v>0.1</v>
      </c>
      <c r="AD45" s="154">
        <v>-0.3</v>
      </c>
      <c r="AE45" s="154">
        <v>2.8</v>
      </c>
      <c r="AF45" s="154">
        <v>1.5</v>
      </c>
      <c r="AG45" s="154">
        <v>2.1</v>
      </c>
      <c r="AH45" s="154">
        <v>2</v>
      </c>
      <c r="AI45" s="154">
        <v>1.1000000000000001</v>
      </c>
      <c r="AJ45" s="154">
        <v>1.9</v>
      </c>
      <c r="AK45" s="154">
        <v>2.7</v>
      </c>
      <c r="AL45" s="154">
        <v>1.9</v>
      </c>
      <c r="AM45" s="297" t="s">
        <v>23</v>
      </c>
    </row>
    <row r="46" spans="1:39" ht="15" x14ac:dyDescent="0.25">
      <c r="A46" s="284" t="s">
        <v>246</v>
      </c>
      <c r="B46" s="284"/>
      <c r="C46" s="284"/>
      <c r="D46" s="284"/>
      <c r="E46" s="284"/>
      <c r="F46" s="284"/>
      <c r="G46" s="284"/>
      <c r="H46" s="284"/>
      <c r="I46" s="284"/>
      <c r="J46" s="284"/>
      <c r="K46" s="284"/>
      <c r="L46" s="284"/>
      <c r="M46" s="284"/>
      <c r="N46" s="284"/>
      <c r="O46" s="284"/>
      <c r="P46" s="284"/>
      <c r="Q46" s="284"/>
      <c r="R46" s="284"/>
      <c r="S46" s="284"/>
      <c r="T46" s="284"/>
      <c r="U46" s="287"/>
    </row>
    <row r="47" spans="1:39" ht="15" x14ac:dyDescent="0.25">
      <c r="A47" s="366" t="s">
        <v>183</v>
      </c>
      <c r="B47" s="366"/>
      <c r="C47" s="366"/>
      <c r="D47" s="366"/>
      <c r="E47" s="366"/>
      <c r="F47" s="366"/>
      <c r="G47" s="366"/>
      <c r="H47" s="366"/>
      <c r="I47" s="366"/>
      <c r="J47" s="366"/>
      <c r="K47" s="366"/>
      <c r="L47" s="366"/>
      <c r="M47" s="366"/>
      <c r="N47" s="366"/>
      <c r="O47" s="366"/>
      <c r="P47" s="366"/>
      <c r="Q47" s="366"/>
      <c r="R47" s="366"/>
      <c r="S47" s="366"/>
      <c r="T47" s="366"/>
      <c r="U47" s="366"/>
      <c r="V47" s="355"/>
      <c r="W47" s="355"/>
      <c r="X47" s="355"/>
      <c r="Y47" s="355"/>
      <c r="Z47" s="355"/>
      <c r="AA47" s="355"/>
      <c r="AB47" s="355"/>
      <c r="AC47" s="355"/>
      <c r="AD47" s="355"/>
      <c r="AE47" s="355"/>
      <c r="AF47" s="355"/>
      <c r="AG47" s="355"/>
      <c r="AH47" s="355"/>
      <c r="AI47" s="355"/>
      <c r="AJ47" s="355"/>
      <c r="AK47" s="355"/>
      <c r="AL47" s="355"/>
      <c r="AM47" s="355"/>
    </row>
    <row r="48" spans="1:39" ht="17.100000000000001" customHeight="1" x14ac:dyDescent="0.25">
      <c r="A48" s="366" t="s">
        <v>184</v>
      </c>
      <c r="B48" s="366"/>
      <c r="C48" s="366"/>
      <c r="D48" s="366"/>
      <c r="E48" s="366"/>
      <c r="F48" s="366"/>
      <c r="G48" s="366"/>
      <c r="H48" s="366"/>
      <c r="I48" s="366"/>
      <c r="J48" s="366"/>
      <c r="K48" s="366"/>
      <c r="L48" s="366"/>
      <c r="M48" s="366"/>
      <c r="N48" s="366"/>
      <c r="O48" s="366"/>
      <c r="P48" s="366"/>
      <c r="Q48" s="366"/>
      <c r="R48" s="366"/>
      <c r="S48" s="366"/>
      <c r="T48" s="366"/>
      <c r="U48" s="366"/>
      <c r="V48" s="366"/>
      <c r="W48" s="366"/>
      <c r="X48" s="366"/>
      <c r="Y48" s="366"/>
      <c r="Z48" s="366"/>
      <c r="AA48" s="366"/>
      <c r="AB48" s="366"/>
      <c r="AC48" s="366"/>
      <c r="AD48" s="366"/>
      <c r="AE48" s="366"/>
      <c r="AF48" s="366"/>
      <c r="AG48" s="366"/>
      <c r="AH48" s="366"/>
      <c r="AI48" s="366"/>
      <c r="AJ48" s="366"/>
      <c r="AK48" s="366"/>
      <c r="AL48" s="366"/>
      <c r="AM48" s="366"/>
    </row>
    <row r="49" spans="1:39" ht="15" x14ac:dyDescent="0.25">
      <c r="A49" s="320" t="s">
        <v>150</v>
      </c>
      <c r="B49" s="320"/>
      <c r="C49" s="320"/>
      <c r="D49" s="320"/>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c r="AF49" s="320"/>
      <c r="AG49" s="320"/>
      <c r="AH49" s="320"/>
      <c r="AI49" s="320"/>
      <c r="AJ49" s="320"/>
      <c r="AK49" s="320"/>
      <c r="AL49" s="320"/>
      <c r="AM49" s="320"/>
    </row>
  </sheetData>
  <mergeCells count="25">
    <mergeCell ref="A1:AM1"/>
    <mergeCell ref="E2:E4"/>
    <mergeCell ref="A49:AM49"/>
    <mergeCell ref="A2:A4"/>
    <mergeCell ref="AL3:AM3"/>
    <mergeCell ref="M2:M4"/>
    <mergeCell ref="Z3:AC3"/>
    <mergeCell ref="R3:U3"/>
    <mergeCell ref="H2:H4"/>
    <mergeCell ref="F2:F4"/>
    <mergeCell ref="V3:Y3"/>
    <mergeCell ref="G2:G4"/>
    <mergeCell ref="J2:J4"/>
    <mergeCell ref="AD3:AG3"/>
    <mergeCell ref="A48:AM48"/>
    <mergeCell ref="L2:L4"/>
    <mergeCell ref="A47:AM47"/>
    <mergeCell ref="N2:AM2"/>
    <mergeCell ref="AH3:AK3"/>
    <mergeCell ref="B2:B4"/>
    <mergeCell ref="D2:D4"/>
    <mergeCell ref="I2:I4"/>
    <mergeCell ref="K2:K4"/>
    <mergeCell ref="N3:Q3"/>
    <mergeCell ref="C2:C4"/>
  </mergeCells>
  <pageMargins left="0.25" right="0.25" top="0.75" bottom="0.75" header="0.3" footer="0.3"/>
  <pageSetup scale="60"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59"/>
  <sheetViews>
    <sheetView showGridLines="0" topLeftCell="A28" zoomScale="95" zoomScaleNormal="95" workbookViewId="0">
      <selection sqref="A1:R1"/>
    </sheetView>
  </sheetViews>
  <sheetFormatPr defaultColWidth="8.85546875" defaultRowHeight="15" x14ac:dyDescent="0.25"/>
  <cols>
    <col min="1" max="1" width="4.7109375" customWidth="1"/>
    <col min="2" max="2" width="43.7109375" style="3" customWidth="1"/>
    <col min="3" max="6" width="8.28515625" style="3" customWidth="1"/>
    <col min="7" max="18" width="8.28515625" style="4" customWidth="1"/>
    <col min="19" max="41" width="8.85546875" style="4"/>
  </cols>
  <sheetData>
    <row r="1" spans="1:22" ht="21" x14ac:dyDescent="0.35">
      <c r="A1" s="332" t="s">
        <v>272</v>
      </c>
      <c r="B1" s="332"/>
      <c r="C1" s="332"/>
      <c r="D1" s="332"/>
      <c r="E1" s="332"/>
      <c r="F1" s="332"/>
      <c r="G1" s="332"/>
      <c r="H1" s="332"/>
      <c r="I1" s="332"/>
      <c r="J1" s="332"/>
      <c r="K1" s="332"/>
      <c r="L1" s="332"/>
      <c r="M1" s="332"/>
      <c r="N1" s="332"/>
      <c r="O1" s="332"/>
      <c r="P1" s="332"/>
      <c r="Q1" s="332"/>
      <c r="R1" s="332"/>
      <c r="S1" s="123"/>
      <c r="T1" s="123"/>
      <c r="U1" s="123"/>
      <c r="V1" s="123"/>
    </row>
    <row r="2" spans="1:22" ht="33" customHeight="1" x14ac:dyDescent="0.35">
      <c r="A2" s="373" t="s">
        <v>149</v>
      </c>
      <c r="B2" s="378"/>
      <c r="C2" s="368" t="s">
        <v>148</v>
      </c>
      <c r="D2" s="369" t="s">
        <v>148</v>
      </c>
      <c r="E2" s="369" t="s">
        <v>148</v>
      </c>
      <c r="F2" s="369" t="s">
        <v>148</v>
      </c>
      <c r="G2" s="369" t="s">
        <v>148</v>
      </c>
      <c r="H2" s="369" t="s">
        <v>148</v>
      </c>
      <c r="I2" s="369" t="s">
        <v>148</v>
      </c>
      <c r="J2" s="370" t="s">
        <v>148</v>
      </c>
      <c r="K2" s="375" t="s">
        <v>192</v>
      </c>
      <c r="L2" s="376" t="s">
        <v>192</v>
      </c>
      <c r="M2" s="376" t="s">
        <v>192</v>
      </c>
      <c r="N2" s="376" t="s">
        <v>192</v>
      </c>
      <c r="O2" s="376" t="s">
        <v>192</v>
      </c>
      <c r="P2" s="376" t="s">
        <v>192</v>
      </c>
      <c r="Q2" s="376" t="s">
        <v>192</v>
      </c>
      <c r="R2" s="377" t="s">
        <v>192</v>
      </c>
      <c r="T2" s="123"/>
      <c r="U2" s="123"/>
      <c r="V2" s="123"/>
    </row>
    <row r="3" spans="1:22" ht="17.100000000000001" customHeight="1" x14ac:dyDescent="0.25">
      <c r="A3" s="374" t="s">
        <v>149</v>
      </c>
      <c r="B3" s="379"/>
      <c r="C3" s="137">
        <v>2010</v>
      </c>
      <c r="D3" s="137">
        <v>2011</v>
      </c>
      <c r="E3" s="137">
        <v>2012</v>
      </c>
      <c r="F3" s="137">
        <v>2013</v>
      </c>
      <c r="G3" s="137">
        <v>2014</v>
      </c>
      <c r="H3" s="137">
        <v>2015</v>
      </c>
      <c r="I3" s="137">
        <v>2016</v>
      </c>
      <c r="J3" s="137">
        <v>2017</v>
      </c>
      <c r="K3" s="137">
        <v>2010</v>
      </c>
      <c r="L3" s="137">
        <v>2011</v>
      </c>
      <c r="M3" s="137">
        <v>2012</v>
      </c>
      <c r="N3" s="137">
        <v>2013</v>
      </c>
      <c r="O3" s="137">
        <v>2014</v>
      </c>
      <c r="P3" s="137">
        <v>2015</v>
      </c>
      <c r="Q3" s="137">
        <v>2016</v>
      </c>
      <c r="R3" s="137">
        <v>2017</v>
      </c>
      <c r="S3" s="57"/>
    </row>
    <row r="4" spans="1:22" x14ac:dyDescent="0.25">
      <c r="A4" s="249">
        <v>1</v>
      </c>
      <c r="B4" s="302" t="s">
        <v>13</v>
      </c>
      <c r="C4" s="136">
        <v>2.6</v>
      </c>
      <c r="D4" s="139">
        <v>1.6</v>
      </c>
      <c r="E4" s="139">
        <v>2.2000000000000002</v>
      </c>
      <c r="F4" s="139">
        <v>1.8</v>
      </c>
      <c r="G4" s="139">
        <v>2.5</v>
      </c>
      <c r="H4" s="139">
        <v>2.9</v>
      </c>
      <c r="I4" s="139">
        <v>1.6</v>
      </c>
      <c r="J4" s="140">
        <v>2.2000000000000002</v>
      </c>
      <c r="K4" s="136">
        <v>2.6</v>
      </c>
      <c r="L4" s="65">
        <v>1.6</v>
      </c>
      <c r="M4" s="65">
        <v>1.5</v>
      </c>
      <c r="N4" s="65">
        <v>2.6</v>
      </c>
      <c r="O4" s="65">
        <v>2.7</v>
      </c>
      <c r="P4" s="65">
        <v>2</v>
      </c>
      <c r="Q4" s="65">
        <v>1.9</v>
      </c>
      <c r="R4" s="140">
        <v>2.5</v>
      </c>
      <c r="S4" s="163"/>
    </row>
    <row r="5" spans="1:22" x14ac:dyDescent="0.25">
      <c r="A5" s="250">
        <f>+A4+1</f>
        <v>2</v>
      </c>
      <c r="B5" s="309" t="s">
        <v>4</v>
      </c>
      <c r="C5" s="74">
        <v>1.7</v>
      </c>
      <c r="D5" s="65">
        <v>1.9</v>
      </c>
      <c r="E5" s="65">
        <v>1.5</v>
      </c>
      <c r="F5" s="65">
        <v>1.5</v>
      </c>
      <c r="G5" s="65">
        <v>2.9</v>
      </c>
      <c r="H5" s="65">
        <v>3.7</v>
      </c>
      <c r="I5" s="65">
        <v>2.7</v>
      </c>
      <c r="J5" s="80">
        <v>2.5</v>
      </c>
      <c r="K5" s="74">
        <v>2.7</v>
      </c>
      <c r="L5" s="65">
        <v>1.2</v>
      </c>
      <c r="M5" s="65">
        <v>1.6</v>
      </c>
      <c r="N5" s="65">
        <v>1.9</v>
      </c>
      <c r="O5" s="65">
        <v>3.8</v>
      </c>
      <c r="P5" s="65">
        <v>3</v>
      </c>
      <c r="Q5" s="65">
        <v>2.8</v>
      </c>
      <c r="R5" s="80">
        <v>2.7</v>
      </c>
      <c r="S5" s="163"/>
    </row>
    <row r="6" spans="1:22" x14ac:dyDescent="0.25">
      <c r="A6" s="250">
        <f t="shared" ref="A6:A46" si="0">+A5+1</f>
        <v>3</v>
      </c>
      <c r="B6" s="305" t="s">
        <v>24</v>
      </c>
      <c r="C6" s="12">
        <v>2.8</v>
      </c>
      <c r="D6" s="11">
        <v>2.2000000000000002</v>
      </c>
      <c r="E6" s="11">
        <v>2.1</v>
      </c>
      <c r="F6" s="11">
        <v>3.1</v>
      </c>
      <c r="G6" s="11">
        <v>4</v>
      </c>
      <c r="H6" s="11">
        <v>4.7</v>
      </c>
      <c r="I6" s="11">
        <v>3.6</v>
      </c>
      <c r="J6" s="13">
        <v>3.7</v>
      </c>
      <c r="K6" s="12">
        <v>4.3</v>
      </c>
      <c r="L6" s="11">
        <v>0.9</v>
      </c>
      <c r="M6" s="11">
        <v>2.4</v>
      </c>
      <c r="N6" s="11">
        <v>3.5</v>
      </c>
      <c r="O6" s="11">
        <v>5</v>
      </c>
      <c r="P6" s="11">
        <v>4</v>
      </c>
      <c r="Q6" s="11">
        <v>3.6</v>
      </c>
      <c r="R6" s="13">
        <v>4.5999999999999996</v>
      </c>
      <c r="S6" s="163"/>
    </row>
    <row r="7" spans="1:22" x14ac:dyDescent="0.25">
      <c r="A7" s="250">
        <f t="shared" si="0"/>
        <v>4</v>
      </c>
      <c r="B7" s="306" t="s">
        <v>25</v>
      </c>
      <c r="C7" s="12">
        <v>5.6</v>
      </c>
      <c r="D7" s="11">
        <v>5.0999999999999996</v>
      </c>
      <c r="E7" s="11">
        <v>6</v>
      </c>
      <c r="F7" s="11">
        <v>6.1</v>
      </c>
      <c r="G7" s="11">
        <v>7.2</v>
      </c>
      <c r="H7" s="11">
        <v>7.6</v>
      </c>
      <c r="I7" s="11">
        <v>5.5</v>
      </c>
      <c r="J7" s="13">
        <v>6.8</v>
      </c>
      <c r="K7" s="12">
        <v>9</v>
      </c>
      <c r="L7" s="11">
        <v>3.5</v>
      </c>
      <c r="M7" s="11">
        <v>6.3</v>
      </c>
      <c r="N7" s="11">
        <v>5</v>
      </c>
      <c r="O7" s="11">
        <v>9.1999999999999993</v>
      </c>
      <c r="P7" s="11">
        <v>6</v>
      </c>
      <c r="Q7" s="11">
        <v>6.8</v>
      </c>
      <c r="R7" s="13">
        <v>7.7</v>
      </c>
      <c r="S7" s="163"/>
    </row>
    <row r="8" spans="1:22" x14ac:dyDescent="0.25">
      <c r="A8" s="250">
        <f t="shared" si="0"/>
        <v>5</v>
      </c>
      <c r="B8" s="306" t="s">
        <v>26</v>
      </c>
      <c r="C8" s="12">
        <v>1.6</v>
      </c>
      <c r="D8" s="11">
        <v>0.9</v>
      </c>
      <c r="E8" s="11">
        <v>0.4</v>
      </c>
      <c r="F8" s="11">
        <v>1.8</v>
      </c>
      <c r="G8" s="11">
        <v>2.6</v>
      </c>
      <c r="H8" s="11">
        <v>3.4</v>
      </c>
      <c r="I8" s="11">
        <v>2.7</v>
      </c>
      <c r="J8" s="13">
        <v>2.1</v>
      </c>
      <c r="K8" s="12">
        <v>2.2000000000000002</v>
      </c>
      <c r="L8" s="11">
        <v>-0.2</v>
      </c>
      <c r="M8" s="11">
        <v>0.7</v>
      </c>
      <c r="N8" s="11">
        <v>2.8</v>
      </c>
      <c r="O8" s="11">
        <v>3</v>
      </c>
      <c r="P8" s="11">
        <v>3</v>
      </c>
      <c r="Q8" s="11">
        <v>2</v>
      </c>
      <c r="R8" s="13">
        <v>3</v>
      </c>
      <c r="S8" s="163"/>
    </row>
    <row r="9" spans="1:22" x14ac:dyDescent="0.25">
      <c r="A9" s="250">
        <f t="shared" si="0"/>
        <v>6</v>
      </c>
      <c r="B9" s="305" t="s">
        <v>14</v>
      </c>
      <c r="C9" s="12">
        <v>1.2</v>
      </c>
      <c r="D9" s="11">
        <v>1.7</v>
      </c>
      <c r="E9" s="11">
        <v>1.2</v>
      </c>
      <c r="F9" s="11">
        <v>0.6</v>
      </c>
      <c r="G9" s="11">
        <v>2.4</v>
      </c>
      <c r="H9" s="11">
        <v>3.2</v>
      </c>
      <c r="I9" s="11">
        <v>2.2999999999999998</v>
      </c>
      <c r="J9" s="13">
        <v>2</v>
      </c>
      <c r="K9" s="12">
        <v>1.9</v>
      </c>
      <c r="L9" s="11">
        <v>1.4</v>
      </c>
      <c r="M9" s="11">
        <v>1.2</v>
      </c>
      <c r="N9" s="11">
        <v>1.1000000000000001</v>
      </c>
      <c r="O9" s="11">
        <v>3.2</v>
      </c>
      <c r="P9" s="11">
        <v>2.6</v>
      </c>
      <c r="Q9" s="11">
        <v>2.4</v>
      </c>
      <c r="R9" s="13">
        <v>1.8</v>
      </c>
      <c r="S9" s="163"/>
    </row>
    <row r="10" spans="1:22" x14ac:dyDescent="0.25">
      <c r="A10" s="250">
        <f t="shared" si="0"/>
        <v>7</v>
      </c>
      <c r="B10" s="309" t="s">
        <v>156</v>
      </c>
      <c r="C10" s="74">
        <v>14.1</v>
      </c>
      <c r="D10" s="65">
        <v>6.6</v>
      </c>
      <c r="E10" s="65">
        <v>11</v>
      </c>
      <c r="F10" s="65">
        <v>6.9</v>
      </c>
      <c r="G10" s="65">
        <v>5.4</v>
      </c>
      <c r="H10" s="65">
        <v>4.8</v>
      </c>
      <c r="I10" s="65">
        <v>-1.3</v>
      </c>
      <c r="J10" s="80">
        <v>4.8</v>
      </c>
      <c r="K10" s="74">
        <v>12.1</v>
      </c>
      <c r="L10" s="65">
        <v>10.4</v>
      </c>
      <c r="M10" s="65">
        <v>4</v>
      </c>
      <c r="N10" s="65">
        <v>9.3000000000000007</v>
      </c>
      <c r="O10" s="65">
        <v>4.7</v>
      </c>
      <c r="P10" s="65">
        <v>1.7</v>
      </c>
      <c r="Q10" s="65">
        <v>1.1000000000000001</v>
      </c>
      <c r="R10" s="80">
        <v>5</v>
      </c>
      <c r="S10" s="163"/>
    </row>
    <row r="11" spans="1:22" x14ac:dyDescent="0.25">
      <c r="A11" s="250">
        <f t="shared" si="0"/>
        <v>8</v>
      </c>
      <c r="B11" s="305" t="s">
        <v>27</v>
      </c>
      <c r="C11" s="12">
        <v>3.1</v>
      </c>
      <c r="D11" s="11">
        <v>7.1</v>
      </c>
      <c r="E11" s="11">
        <v>10</v>
      </c>
      <c r="F11" s="11">
        <v>5.6</v>
      </c>
      <c r="G11" s="11">
        <v>6.3</v>
      </c>
      <c r="H11" s="11">
        <v>3.4</v>
      </c>
      <c r="I11" s="11">
        <v>1.7</v>
      </c>
      <c r="J11" s="13">
        <v>4.8</v>
      </c>
      <c r="K11" s="12">
        <v>6.1</v>
      </c>
      <c r="L11" s="11">
        <v>9.1999999999999993</v>
      </c>
      <c r="M11" s="11">
        <v>7.2</v>
      </c>
      <c r="N11" s="11">
        <v>5.7</v>
      </c>
      <c r="O11" s="11">
        <v>6.6</v>
      </c>
      <c r="P11" s="11">
        <v>1.2</v>
      </c>
      <c r="Q11" s="11">
        <v>2.4</v>
      </c>
      <c r="R11" s="13">
        <v>5.7</v>
      </c>
      <c r="S11" s="163"/>
    </row>
    <row r="12" spans="1:22" x14ac:dyDescent="0.25">
      <c r="A12" s="250">
        <f t="shared" si="0"/>
        <v>9</v>
      </c>
      <c r="B12" s="306" t="s">
        <v>28</v>
      </c>
      <c r="C12" s="12">
        <v>4.5</v>
      </c>
      <c r="D12" s="11">
        <v>8.6999999999999993</v>
      </c>
      <c r="E12" s="11">
        <v>9.5</v>
      </c>
      <c r="F12" s="11">
        <v>4.0999999999999996</v>
      </c>
      <c r="G12" s="11">
        <v>6.9</v>
      </c>
      <c r="H12" s="11">
        <v>1.8</v>
      </c>
      <c r="I12" s="11">
        <v>0.5</v>
      </c>
      <c r="J12" s="13">
        <v>5.3</v>
      </c>
      <c r="K12" s="12">
        <v>8.9</v>
      </c>
      <c r="L12" s="11">
        <v>10</v>
      </c>
      <c r="M12" s="11">
        <v>5.6</v>
      </c>
      <c r="N12" s="11">
        <v>5.4</v>
      </c>
      <c r="O12" s="11">
        <v>6.4</v>
      </c>
      <c r="P12" s="11">
        <v>-0.7</v>
      </c>
      <c r="Q12" s="11">
        <v>1.8</v>
      </c>
      <c r="R12" s="13">
        <v>6.3</v>
      </c>
      <c r="S12" s="163"/>
    </row>
    <row r="13" spans="1:22" x14ac:dyDescent="0.25">
      <c r="A13" s="250">
        <f t="shared" si="0"/>
        <v>10</v>
      </c>
      <c r="B13" s="307" t="s">
        <v>29</v>
      </c>
      <c r="C13" s="12">
        <v>-16.100000000000001</v>
      </c>
      <c r="D13" s="11">
        <v>2.7</v>
      </c>
      <c r="E13" s="11">
        <v>13</v>
      </c>
      <c r="F13" s="11">
        <v>1.3</v>
      </c>
      <c r="G13" s="11">
        <v>10.6</v>
      </c>
      <c r="H13" s="11">
        <v>-3</v>
      </c>
      <c r="I13" s="11">
        <v>-5</v>
      </c>
      <c r="J13" s="13">
        <v>4.5999999999999996</v>
      </c>
      <c r="K13" s="12">
        <v>-3.6</v>
      </c>
      <c r="L13" s="11">
        <v>8.6</v>
      </c>
      <c r="M13" s="11">
        <v>4</v>
      </c>
      <c r="N13" s="11">
        <v>6.7</v>
      </c>
      <c r="O13" s="11">
        <v>8.8000000000000007</v>
      </c>
      <c r="P13" s="11">
        <v>-10.7</v>
      </c>
      <c r="Q13" s="11">
        <v>2.5</v>
      </c>
      <c r="R13" s="13">
        <v>2.9</v>
      </c>
      <c r="S13" s="163"/>
    </row>
    <row r="14" spans="1:22" x14ac:dyDescent="0.25">
      <c r="A14" s="250">
        <f t="shared" si="0"/>
        <v>11</v>
      </c>
      <c r="B14" s="307" t="s">
        <v>30</v>
      </c>
      <c r="C14" s="12">
        <v>20.2</v>
      </c>
      <c r="D14" s="11">
        <v>13.4</v>
      </c>
      <c r="E14" s="11">
        <v>11</v>
      </c>
      <c r="F14" s="11">
        <v>4.7</v>
      </c>
      <c r="G14" s="11">
        <v>6.7</v>
      </c>
      <c r="H14" s="11">
        <v>3.1</v>
      </c>
      <c r="I14" s="11">
        <v>-1.5</v>
      </c>
      <c r="J14" s="13">
        <v>6.1</v>
      </c>
      <c r="K14" s="12">
        <v>22.6</v>
      </c>
      <c r="L14" s="11">
        <v>12.7</v>
      </c>
      <c r="M14" s="11">
        <v>7.8</v>
      </c>
      <c r="N14" s="11">
        <v>5.4</v>
      </c>
      <c r="O14" s="11">
        <v>5.0999999999999996</v>
      </c>
      <c r="P14" s="11">
        <v>2</v>
      </c>
      <c r="Q14" s="11">
        <v>-1.4</v>
      </c>
      <c r="R14" s="13">
        <v>9.6</v>
      </c>
      <c r="S14" s="163"/>
    </row>
    <row r="15" spans="1:22" x14ac:dyDescent="0.25">
      <c r="A15" s="250">
        <f t="shared" si="0"/>
        <v>12</v>
      </c>
      <c r="B15" s="307" t="s">
        <v>31</v>
      </c>
      <c r="C15" s="12">
        <v>2.7</v>
      </c>
      <c r="D15" s="11">
        <v>6.2</v>
      </c>
      <c r="E15" s="11">
        <v>5</v>
      </c>
      <c r="F15" s="11">
        <v>5.4</v>
      </c>
      <c r="G15" s="11">
        <v>4.3</v>
      </c>
      <c r="H15" s="11">
        <v>3.7</v>
      </c>
      <c r="I15" s="11">
        <v>7.5</v>
      </c>
      <c r="J15" s="13">
        <v>4.5999999999999996</v>
      </c>
      <c r="K15" s="12">
        <v>1.6</v>
      </c>
      <c r="L15" s="11">
        <v>7.2</v>
      </c>
      <c r="M15" s="11">
        <v>3.7</v>
      </c>
      <c r="N15" s="11">
        <v>4.5</v>
      </c>
      <c r="O15" s="11">
        <v>6.4</v>
      </c>
      <c r="P15" s="11">
        <v>3.5</v>
      </c>
      <c r="Q15" s="11">
        <v>5.8</v>
      </c>
      <c r="R15" s="13">
        <v>4.2</v>
      </c>
      <c r="S15" s="163"/>
    </row>
    <row r="16" spans="1:22" x14ac:dyDescent="0.25">
      <c r="A16" s="250">
        <f t="shared" si="0"/>
        <v>13</v>
      </c>
      <c r="B16" s="306" t="s">
        <v>32</v>
      </c>
      <c r="C16" s="12">
        <v>-3.1</v>
      </c>
      <c r="D16" s="11">
        <v>-0.1</v>
      </c>
      <c r="E16" s="11">
        <v>13</v>
      </c>
      <c r="F16" s="11">
        <v>12.4</v>
      </c>
      <c r="G16" s="11">
        <v>3.9</v>
      </c>
      <c r="H16" s="11">
        <v>10.1</v>
      </c>
      <c r="I16" s="11">
        <v>6.5</v>
      </c>
      <c r="J16" s="13">
        <v>3.3</v>
      </c>
      <c r="K16" s="12">
        <v>-5.7</v>
      </c>
      <c r="L16" s="11">
        <v>5.3</v>
      </c>
      <c r="M16" s="11">
        <v>15.4</v>
      </c>
      <c r="N16" s="11">
        <v>7.1</v>
      </c>
      <c r="O16" s="11">
        <v>7.8</v>
      </c>
      <c r="P16" s="11">
        <v>8.9</v>
      </c>
      <c r="Q16" s="11">
        <v>4.5</v>
      </c>
      <c r="R16" s="13">
        <v>3.8</v>
      </c>
      <c r="S16" s="163"/>
    </row>
    <row r="17" spans="1:19" x14ac:dyDescent="0.25">
      <c r="A17" s="250">
        <f t="shared" si="0"/>
        <v>14</v>
      </c>
      <c r="B17" s="305" t="s">
        <v>157</v>
      </c>
      <c r="C17" s="294" t="s">
        <v>23</v>
      </c>
      <c r="D17" s="293" t="s">
        <v>23</v>
      </c>
      <c r="E17" s="293" t="s">
        <v>23</v>
      </c>
      <c r="F17" s="293" t="s">
        <v>23</v>
      </c>
      <c r="G17" s="293" t="s">
        <v>23</v>
      </c>
      <c r="H17" s="293" t="s">
        <v>23</v>
      </c>
      <c r="I17" s="293" t="s">
        <v>23</v>
      </c>
      <c r="J17" s="295" t="s">
        <v>23</v>
      </c>
      <c r="K17" s="294" t="s">
        <v>23</v>
      </c>
      <c r="L17" s="293" t="s">
        <v>23</v>
      </c>
      <c r="M17" s="293" t="s">
        <v>23</v>
      </c>
      <c r="N17" s="293" t="s">
        <v>23</v>
      </c>
      <c r="O17" s="293" t="s">
        <v>23</v>
      </c>
      <c r="P17" s="293" t="s">
        <v>23</v>
      </c>
      <c r="Q17" s="293" t="s">
        <v>23</v>
      </c>
      <c r="R17" s="295" t="s">
        <v>23</v>
      </c>
      <c r="S17" s="163"/>
    </row>
    <row r="18" spans="1:19" x14ac:dyDescent="0.25">
      <c r="A18" s="250">
        <f t="shared" si="0"/>
        <v>15</v>
      </c>
      <c r="B18" s="309" t="s">
        <v>33</v>
      </c>
      <c r="C18" s="294" t="s">
        <v>23</v>
      </c>
      <c r="D18" s="293" t="s">
        <v>23</v>
      </c>
      <c r="E18" s="293" t="s">
        <v>23</v>
      </c>
      <c r="F18" s="293" t="s">
        <v>23</v>
      </c>
      <c r="G18" s="293" t="s">
        <v>23</v>
      </c>
      <c r="H18" s="293" t="s">
        <v>23</v>
      </c>
      <c r="I18" s="293" t="s">
        <v>23</v>
      </c>
      <c r="J18" s="295" t="s">
        <v>23</v>
      </c>
      <c r="K18" s="294" t="s">
        <v>23</v>
      </c>
      <c r="L18" s="293" t="s">
        <v>23</v>
      </c>
      <c r="M18" s="293" t="s">
        <v>23</v>
      </c>
      <c r="N18" s="293" t="s">
        <v>23</v>
      </c>
      <c r="O18" s="293" t="s">
        <v>23</v>
      </c>
      <c r="P18" s="293" t="s">
        <v>23</v>
      </c>
      <c r="Q18" s="293" t="s">
        <v>23</v>
      </c>
      <c r="R18" s="295" t="s">
        <v>23</v>
      </c>
      <c r="S18" s="163"/>
    </row>
    <row r="19" spans="1:19" x14ac:dyDescent="0.25">
      <c r="A19" s="250">
        <f t="shared" si="0"/>
        <v>16</v>
      </c>
      <c r="B19" s="305" t="s">
        <v>12</v>
      </c>
      <c r="C19" s="12">
        <v>12.1</v>
      </c>
      <c r="D19" s="11">
        <v>7.1</v>
      </c>
      <c r="E19" s="11">
        <v>3.4</v>
      </c>
      <c r="F19" s="11">
        <v>3.6</v>
      </c>
      <c r="G19" s="11">
        <v>4.3</v>
      </c>
      <c r="H19" s="11">
        <v>0.6</v>
      </c>
      <c r="I19" s="11">
        <v>-0.1</v>
      </c>
      <c r="J19" s="13">
        <v>3</v>
      </c>
      <c r="K19" s="12">
        <v>9.9</v>
      </c>
      <c r="L19" s="11">
        <v>4.5999999999999996</v>
      </c>
      <c r="M19" s="11">
        <v>2.1</v>
      </c>
      <c r="N19" s="11">
        <v>6</v>
      </c>
      <c r="O19" s="11">
        <v>3</v>
      </c>
      <c r="P19" s="11">
        <v>-1.6</v>
      </c>
      <c r="Q19" s="11">
        <v>0.8</v>
      </c>
      <c r="R19" s="13">
        <v>4.7</v>
      </c>
      <c r="S19" s="163"/>
    </row>
    <row r="20" spans="1:19" x14ac:dyDescent="0.25">
      <c r="A20" s="250">
        <f t="shared" si="0"/>
        <v>17</v>
      </c>
      <c r="B20" s="306" t="s">
        <v>24</v>
      </c>
      <c r="C20" s="12">
        <v>15</v>
      </c>
      <c r="D20" s="11">
        <v>7.1</v>
      </c>
      <c r="E20" s="11">
        <v>3.8</v>
      </c>
      <c r="F20" s="11">
        <v>3.2</v>
      </c>
      <c r="G20" s="11">
        <v>4.5999999999999996</v>
      </c>
      <c r="H20" s="11">
        <v>-0.3</v>
      </c>
      <c r="I20" s="11">
        <v>0.3</v>
      </c>
      <c r="J20" s="13">
        <v>3.3</v>
      </c>
      <c r="K20" s="12">
        <v>11.1</v>
      </c>
      <c r="L20" s="11">
        <v>5.5</v>
      </c>
      <c r="M20" s="11">
        <v>1.4</v>
      </c>
      <c r="N20" s="11">
        <v>7.1</v>
      </c>
      <c r="O20" s="11">
        <v>2.8</v>
      </c>
      <c r="P20" s="11">
        <v>-3.2</v>
      </c>
      <c r="Q20" s="11">
        <v>2</v>
      </c>
      <c r="R20" s="13">
        <v>5.3</v>
      </c>
      <c r="S20" s="163"/>
    </row>
    <row r="21" spans="1:19" x14ac:dyDescent="0.25">
      <c r="A21" s="250">
        <f t="shared" si="0"/>
        <v>18</v>
      </c>
      <c r="B21" s="306" t="s">
        <v>14</v>
      </c>
      <c r="C21" s="12">
        <v>6.3</v>
      </c>
      <c r="D21" s="11">
        <v>7.3</v>
      </c>
      <c r="E21" s="11">
        <v>2.4</v>
      </c>
      <c r="F21" s="11">
        <v>4.5</v>
      </c>
      <c r="G21" s="11">
        <v>3.6</v>
      </c>
      <c r="H21" s="11">
        <v>2.4</v>
      </c>
      <c r="I21" s="11">
        <v>-0.9</v>
      </c>
      <c r="J21" s="13">
        <v>2.5</v>
      </c>
      <c r="K21" s="12">
        <v>7.2</v>
      </c>
      <c r="L21" s="11">
        <v>2.8</v>
      </c>
      <c r="M21" s="11">
        <v>3.8</v>
      </c>
      <c r="N21" s="11">
        <v>3.7</v>
      </c>
      <c r="O21" s="11">
        <v>3.5</v>
      </c>
      <c r="P21" s="11">
        <v>1.8</v>
      </c>
      <c r="Q21" s="11">
        <v>-1.5</v>
      </c>
      <c r="R21" s="13">
        <v>3.6</v>
      </c>
      <c r="S21" s="163"/>
    </row>
    <row r="22" spans="1:19" x14ac:dyDescent="0.25">
      <c r="A22" s="250">
        <f t="shared" si="0"/>
        <v>19</v>
      </c>
      <c r="B22" s="305" t="s">
        <v>34</v>
      </c>
      <c r="C22" s="12">
        <v>13.1</v>
      </c>
      <c r="D22" s="11">
        <v>5.6</v>
      </c>
      <c r="E22" s="11">
        <v>2.7</v>
      </c>
      <c r="F22" s="11">
        <v>1.5</v>
      </c>
      <c r="G22" s="11">
        <v>5.0999999999999996</v>
      </c>
      <c r="H22" s="11">
        <v>5.5</v>
      </c>
      <c r="I22" s="11">
        <v>1.9</v>
      </c>
      <c r="J22" s="13">
        <v>4.5999999999999996</v>
      </c>
      <c r="K22" s="12">
        <v>12</v>
      </c>
      <c r="L22" s="11">
        <v>3.8</v>
      </c>
      <c r="M22" s="11">
        <v>0.6</v>
      </c>
      <c r="N22" s="11">
        <v>3</v>
      </c>
      <c r="O22" s="11">
        <v>6.7</v>
      </c>
      <c r="P22" s="11">
        <v>3.4</v>
      </c>
      <c r="Q22" s="11">
        <v>3.1</v>
      </c>
      <c r="R22" s="13">
        <v>5.4</v>
      </c>
      <c r="S22" s="163"/>
    </row>
    <row r="23" spans="1:19" x14ac:dyDescent="0.25">
      <c r="A23" s="250">
        <f t="shared" si="0"/>
        <v>20</v>
      </c>
      <c r="B23" s="306" t="s">
        <v>24</v>
      </c>
      <c r="C23" s="12">
        <v>15.4</v>
      </c>
      <c r="D23" s="11">
        <v>6.1</v>
      </c>
      <c r="E23" s="11">
        <v>2.6</v>
      </c>
      <c r="F23" s="11">
        <v>1.8</v>
      </c>
      <c r="G23" s="11">
        <v>5.6</v>
      </c>
      <c r="H23" s="11">
        <v>5.8</v>
      </c>
      <c r="I23" s="11">
        <v>1.4</v>
      </c>
      <c r="J23" s="13">
        <v>4.5999999999999996</v>
      </c>
      <c r="K23" s="12">
        <v>13.9</v>
      </c>
      <c r="L23" s="11">
        <v>3.9</v>
      </c>
      <c r="M23" s="11">
        <v>0.5</v>
      </c>
      <c r="N23" s="11">
        <v>3.4</v>
      </c>
      <c r="O23" s="11">
        <v>7.2</v>
      </c>
      <c r="P23" s="11">
        <v>3.2</v>
      </c>
      <c r="Q23" s="11">
        <v>2.8</v>
      </c>
      <c r="R23" s="13">
        <v>5.9</v>
      </c>
      <c r="S23" s="163"/>
    </row>
    <row r="24" spans="1:19" x14ac:dyDescent="0.25">
      <c r="A24" s="250">
        <f t="shared" si="0"/>
        <v>21</v>
      </c>
      <c r="B24" s="306" t="s">
        <v>14</v>
      </c>
      <c r="C24" s="12">
        <v>3.6</v>
      </c>
      <c r="D24" s="11">
        <v>3.2</v>
      </c>
      <c r="E24" s="11">
        <v>3.1</v>
      </c>
      <c r="F24" s="11">
        <v>0.5</v>
      </c>
      <c r="G24" s="11">
        <v>2.6</v>
      </c>
      <c r="H24" s="11">
        <v>4</v>
      </c>
      <c r="I24" s="11">
        <v>4.2</v>
      </c>
      <c r="J24" s="13">
        <v>4.4000000000000004</v>
      </c>
      <c r="K24" s="12">
        <v>3.7</v>
      </c>
      <c r="L24" s="11">
        <v>3.2</v>
      </c>
      <c r="M24" s="11">
        <v>1.4</v>
      </c>
      <c r="N24" s="11">
        <v>1.1000000000000001</v>
      </c>
      <c r="O24" s="11">
        <v>4</v>
      </c>
      <c r="P24" s="11">
        <v>3.9</v>
      </c>
      <c r="Q24" s="11">
        <v>4.3</v>
      </c>
      <c r="R24" s="13">
        <v>3.5</v>
      </c>
      <c r="S24" s="163"/>
    </row>
    <row r="25" spans="1:19" ht="30" x14ac:dyDescent="0.25">
      <c r="A25" s="251">
        <f t="shared" si="0"/>
        <v>22</v>
      </c>
      <c r="B25" s="309" t="s">
        <v>181</v>
      </c>
      <c r="C25" s="74">
        <v>0</v>
      </c>
      <c r="D25" s="65">
        <v>-3.1</v>
      </c>
      <c r="E25" s="65">
        <v>-2.1</v>
      </c>
      <c r="F25" s="65">
        <v>-2.4</v>
      </c>
      <c r="G25" s="65">
        <v>-0.9</v>
      </c>
      <c r="H25" s="65">
        <v>1.9</v>
      </c>
      <c r="I25" s="65">
        <v>1.4</v>
      </c>
      <c r="J25" s="80">
        <v>-0.1</v>
      </c>
      <c r="K25" s="74">
        <v>-1.3</v>
      </c>
      <c r="L25" s="65">
        <v>-3.4</v>
      </c>
      <c r="M25" s="65">
        <v>-2.1</v>
      </c>
      <c r="N25" s="65">
        <v>-2.4</v>
      </c>
      <c r="O25" s="65">
        <v>0.2</v>
      </c>
      <c r="P25" s="65">
        <v>2.2000000000000002</v>
      </c>
      <c r="Q25" s="65">
        <v>0.9</v>
      </c>
      <c r="R25" s="80">
        <v>0.1</v>
      </c>
      <c r="S25" s="163"/>
    </row>
    <row r="26" spans="1:19" x14ac:dyDescent="0.25">
      <c r="A26" s="250">
        <f t="shared" si="0"/>
        <v>23</v>
      </c>
      <c r="B26" s="305" t="s">
        <v>35</v>
      </c>
      <c r="C26" s="12">
        <v>4.0999999999999996</v>
      </c>
      <c r="D26" s="11">
        <v>-2.6</v>
      </c>
      <c r="E26" s="11">
        <v>-1.9</v>
      </c>
      <c r="F26" s="11">
        <v>-5.5</v>
      </c>
      <c r="G26" s="11">
        <v>-2.6</v>
      </c>
      <c r="H26" s="11">
        <v>0</v>
      </c>
      <c r="I26" s="11">
        <v>0.4</v>
      </c>
      <c r="J26" s="13">
        <v>0.7</v>
      </c>
      <c r="K26" s="12">
        <v>1.9</v>
      </c>
      <c r="L26" s="11">
        <v>-3.5</v>
      </c>
      <c r="M26" s="11">
        <v>-2.6</v>
      </c>
      <c r="N26" s="11">
        <v>-6.1</v>
      </c>
      <c r="O26" s="11">
        <v>-1.2</v>
      </c>
      <c r="P26" s="11">
        <v>1.2</v>
      </c>
      <c r="Q26" s="11">
        <v>0.2</v>
      </c>
      <c r="R26" s="13">
        <v>1.3</v>
      </c>
      <c r="S26" s="163"/>
    </row>
    <row r="27" spans="1:19" x14ac:dyDescent="0.25">
      <c r="A27" s="250">
        <f t="shared" si="0"/>
        <v>24</v>
      </c>
      <c r="B27" s="306" t="s">
        <v>36</v>
      </c>
      <c r="C27" s="12">
        <v>2.9</v>
      </c>
      <c r="D27" s="11">
        <v>-2.1</v>
      </c>
      <c r="E27" s="11">
        <v>-3.4</v>
      </c>
      <c r="F27" s="11">
        <v>-6.7</v>
      </c>
      <c r="G27" s="11">
        <v>-4.2</v>
      </c>
      <c r="H27" s="11">
        <v>-2</v>
      </c>
      <c r="I27" s="11">
        <v>-0.6</v>
      </c>
      <c r="J27" s="13">
        <v>0.7</v>
      </c>
      <c r="K27" s="12">
        <v>1.3</v>
      </c>
      <c r="L27" s="11">
        <v>-3.6</v>
      </c>
      <c r="M27" s="11">
        <v>-4.7</v>
      </c>
      <c r="N27" s="11">
        <v>-6.5</v>
      </c>
      <c r="O27" s="11">
        <v>-3.6</v>
      </c>
      <c r="P27" s="11">
        <v>-0.2</v>
      </c>
      <c r="Q27" s="11">
        <v>-0.7</v>
      </c>
      <c r="R27" s="13">
        <v>1.3</v>
      </c>
      <c r="S27" s="163"/>
    </row>
    <row r="28" spans="1:19" x14ac:dyDescent="0.25">
      <c r="A28" s="250">
        <f t="shared" si="0"/>
        <v>25</v>
      </c>
      <c r="B28" s="306" t="s">
        <v>37</v>
      </c>
      <c r="C28" s="12">
        <v>6.2</v>
      </c>
      <c r="D28" s="11">
        <v>-3.4</v>
      </c>
      <c r="E28" s="11">
        <v>0.9</v>
      </c>
      <c r="F28" s="11">
        <v>-3.5</v>
      </c>
      <c r="G28" s="11">
        <v>-0.1</v>
      </c>
      <c r="H28" s="11">
        <v>3.1</v>
      </c>
      <c r="I28" s="11">
        <v>1.9</v>
      </c>
      <c r="J28" s="13">
        <v>0.8</v>
      </c>
      <c r="K28" s="12">
        <v>3</v>
      </c>
      <c r="L28" s="11">
        <v>-3.2</v>
      </c>
      <c r="M28" s="11">
        <v>1.2</v>
      </c>
      <c r="N28" s="11">
        <v>-5.5</v>
      </c>
      <c r="O28" s="11">
        <v>2.7</v>
      </c>
      <c r="P28" s="11">
        <v>3.4</v>
      </c>
      <c r="Q28" s="11">
        <v>1.5</v>
      </c>
      <c r="R28" s="13">
        <v>1.3</v>
      </c>
      <c r="S28" s="163"/>
    </row>
    <row r="29" spans="1:19" x14ac:dyDescent="0.25">
      <c r="A29" s="250">
        <f t="shared" si="0"/>
        <v>26</v>
      </c>
      <c r="B29" s="305" t="s">
        <v>38</v>
      </c>
      <c r="C29" s="12">
        <v>-2.7</v>
      </c>
      <c r="D29" s="11">
        <v>-3.5</v>
      </c>
      <c r="E29" s="11">
        <v>-2.2000000000000002</v>
      </c>
      <c r="F29" s="11">
        <v>-0.3</v>
      </c>
      <c r="G29" s="11">
        <v>0.1</v>
      </c>
      <c r="H29" s="11">
        <v>3</v>
      </c>
      <c r="I29" s="11">
        <v>2</v>
      </c>
      <c r="J29" s="13">
        <v>-0.5</v>
      </c>
      <c r="K29" s="12">
        <v>-3.5</v>
      </c>
      <c r="L29" s="11">
        <v>-3.3</v>
      </c>
      <c r="M29" s="11">
        <v>-1.7</v>
      </c>
      <c r="N29" s="11">
        <v>0.2</v>
      </c>
      <c r="O29" s="11">
        <v>1.1000000000000001</v>
      </c>
      <c r="P29" s="11">
        <v>2.8</v>
      </c>
      <c r="Q29" s="11">
        <v>1.4</v>
      </c>
      <c r="R29" s="13">
        <v>-0.5</v>
      </c>
      <c r="S29" s="163"/>
    </row>
    <row r="30" spans="1:19" x14ac:dyDescent="0.25">
      <c r="A30" s="250"/>
      <c r="B30" s="309" t="s">
        <v>39</v>
      </c>
      <c r="C30" s="12"/>
      <c r="D30" s="11"/>
      <c r="E30" s="11"/>
      <c r="F30" s="11"/>
      <c r="G30" s="11"/>
      <c r="H30" s="11"/>
      <c r="I30" s="11"/>
      <c r="J30" s="13"/>
      <c r="K30" s="12"/>
      <c r="L30" s="11"/>
      <c r="M30" s="11"/>
      <c r="N30" s="11"/>
      <c r="O30" s="11"/>
      <c r="P30" s="11"/>
      <c r="Q30" s="11"/>
      <c r="R30" s="13"/>
      <c r="S30" s="163"/>
    </row>
    <row r="31" spans="1:19" ht="17.25" x14ac:dyDescent="0.25">
      <c r="A31" s="250">
        <f>+A29+1</f>
        <v>27</v>
      </c>
      <c r="B31" s="305" t="s">
        <v>245</v>
      </c>
      <c r="C31" s="12">
        <v>3.5</v>
      </c>
      <c r="D31" s="11">
        <v>2.2999999999999998</v>
      </c>
      <c r="E31" s="11">
        <v>3.4</v>
      </c>
      <c r="F31" s="11">
        <v>1.3</v>
      </c>
      <c r="G31" s="11">
        <v>3.2</v>
      </c>
      <c r="H31" s="11">
        <v>2.6</v>
      </c>
      <c r="I31" s="11">
        <v>0.8</v>
      </c>
      <c r="J31" s="13">
        <v>2.2999999999999998</v>
      </c>
      <c r="K31" s="12">
        <v>3.5</v>
      </c>
      <c r="L31" s="11">
        <v>2.1</v>
      </c>
      <c r="M31" s="11">
        <v>2.9</v>
      </c>
      <c r="N31" s="11">
        <v>1.5</v>
      </c>
      <c r="O31" s="11">
        <v>4</v>
      </c>
      <c r="P31" s="11">
        <v>1.4</v>
      </c>
      <c r="Q31" s="11">
        <v>1.2</v>
      </c>
      <c r="R31" s="13">
        <v>2.2999999999999998</v>
      </c>
      <c r="S31" s="163"/>
    </row>
    <row r="32" spans="1:19" x14ac:dyDescent="0.25">
      <c r="A32" s="250">
        <f t="shared" si="0"/>
        <v>28</v>
      </c>
      <c r="B32" s="305" t="s">
        <v>43</v>
      </c>
      <c r="C32" s="12">
        <v>3</v>
      </c>
      <c r="D32" s="11">
        <v>1.9</v>
      </c>
      <c r="E32" s="11">
        <v>2.8</v>
      </c>
      <c r="F32" s="11">
        <v>1.6</v>
      </c>
      <c r="G32" s="11">
        <v>2.8</v>
      </c>
      <c r="H32" s="11">
        <v>2.7</v>
      </c>
      <c r="I32" s="11">
        <v>1.2</v>
      </c>
      <c r="J32" s="13">
        <v>2.2000000000000002</v>
      </c>
      <c r="K32" s="12">
        <v>3</v>
      </c>
      <c r="L32" s="11">
        <v>1.9</v>
      </c>
      <c r="M32" s="11">
        <v>2.2000000000000002</v>
      </c>
      <c r="N32" s="11">
        <v>2.1</v>
      </c>
      <c r="O32" s="11">
        <v>3.3</v>
      </c>
      <c r="P32" s="11">
        <v>1.7</v>
      </c>
      <c r="Q32" s="11">
        <v>1.5</v>
      </c>
      <c r="R32" s="13">
        <v>2.4</v>
      </c>
      <c r="S32" s="163"/>
    </row>
    <row r="33" spans="1:19" x14ac:dyDescent="0.25">
      <c r="A33" s="250">
        <f t="shared" si="0"/>
        <v>29</v>
      </c>
      <c r="B33" s="305" t="s">
        <v>40</v>
      </c>
      <c r="C33" s="12">
        <v>1.1000000000000001</v>
      </c>
      <c r="D33" s="11">
        <v>1.6</v>
      </c>
      <c r="E33" s="11">
        <v>2.1</v>
      </c>
      <c r="F33" s="11">
        <v>1.6</v>
      </c>
      <c r="G33" s="11">
        <v>2.6</v>
      </c>
      <c r="H33" s="11">
        <v>2.6</v>
      </c>
      <c r="I33" s="11">
        <v>2.1</v>
      </c>
      <c r="J33" s="13">
        <v>2.2000000000000002</v>
      </c>
      <c r="K33" s="12">
        <v>1.8</v>
      </c>
      <c r="L33" s="11">
        <v>1.4</v>
      </c>
      <c r="M33" s="11">
        <v>1.9</v>
      </c>
      <c r="N33" s="11">
        <v>2</v>
      </c>
      <c r="O33" s="11">
        <v>3</v>
      </c>
      <c r="P33" s="11">
        <v>1.9</v>
      </c>
      <c r="Q33" s="11">
        <v>2.1</v>
      </c>
      <c r="R33" s="13">
        <v>2.6</v>
      </c>
      <c r="S33" s="163"/>
    </row>
    <row r="34" spans="1:19" x14ac:dyDescent="0.25">
      <c r="A34" s="250">
        <f t="shared" si="0"/>
        <v>30</v>
      </c>
      <c r="B34" s="305" t="s">
        <v>41</v>
      </c>
      <c r="C34" s="12">
        <v>3</v>
      </c>
      <c r="D34" s="11">
        <v>1.5</v>
      </c>
      <c r="E34" s="11">
        <v>2.2000000000000002</v>
      </c>
      <c r="F34" s="11">
        <v>1.6</v>
      </c>
      <c r="G34" s="11">
        <v>2.6</v>
      </c>
      <c r="H34" s="11">
        <v>3.6</v>
      </c>
      <c r="I34" s="11">
        <v>1.8</v>
      </c>
      <c r="J34" s="13">
        <v>2.5</v>
      </c>
      <c r="K34" s="12">
        <v>3.1</v>
      </c>
      <c r="L34" s="11">
        <v>1.6</v>
      </c>
      <c r="M34" s="11">
        <v>1.2</v>
      </c>
      <c r="N34" s="11">
        <v>2.2000000000000002</v>
      </c>
      <c r="O34" s="11">
        <v>3.3</v>
      </c>
      <c r="P34" s="11">
        <v>2.7</v>
      </c>
      <c r="Q34" s="11">
        <v>2.2000000000000002</v>
      </c>
      <c r="R34" s="13">
        <v>2.6</v>
      </c>
      <c r="S34" s="163"/>
    </row>
    <row r="35" spans="1:19" x14ac:dyDescent="0.25">
      <c r="A35" s="250">
        <f t="shared" si="0"/>
        <v>31</v>
      </c>
      <c r="B35" s="305" t="s">
        <v>42</v>
      </c>
      <c r="C35" s="12">
        <v>1.6</v>
      </c>
      <c r="D35" s="11">
        <v>1.6</v>
      </c>
      <c r="E35" s="11">
        <v>2</v>
      </c>
      <c r="F35" s="11">
        <v>1.3</v>
      </c>
      <c r="G35" s="11">
        <v>2.8</v>
      </c>
      <c r="H35" s="11">
        <v>3.3</v>
      </c>
      <c r="I35" s="11">
        <v>2.2999999999999998</v>
      </c>
      <c r="J35" s="13">
        <v>2.5</v>
      </c>
      <c r="K35" s="12">
        <v>2.2999999999999998</v>
      </c>
      <c r="L35" s="11">
        <v>1.4</v>
      </c>
      <c r="M35" s="11">
        <v>1.7</v>
      </c>
      <c r="N35" s="11">
        <v>1.7</v>
      </c>
      <c r="O35" s="11">
        <v>3.6</v>
      </c>
      <c r="P35" s="11">
        <v>2.6</v>
      </c>
      <c r="Q35" s="11">
        <v>2.4</v>
      </c>
      <c r="R35" s="13">
        <v>2.8</v>
      </c>
      <c r="S35" s="163"/>
    </row>
    <row r="36" spans="1:19" x14ac:dyDescent="0.25">
      <c r="A36" s="250">
        <f t="shared" si="0"/>
        <v>32</v>
      </c>
      <c r="B36" s="305" t="s">
        <v>177</v>
      </c>
      <c r="C36" s="12">
        <v>2</v>
      </c>
      <c r="D36" s="11">
        <v>2.8</v>
      </c>
      <c r="E36" s="11">
        <v>3</v>
      </c>
      <c r="F36" s="11">
        <v>2.2000000000000002</v>
      </c>
      <c r="G36" s="11">
        <v>3.6</v>
      </c>
      <c r="H36" s="11">
        <v>3.7</v>
      </c>
      <c r="I36" s="11">
        <v>2.5</v>
      </c>
      <c r="J36" s="13">
        <v>3</v>
      </c>
      <c r="K36" s="12">
        <v>3.3</v>
      </c>
      <c r="L36" s="11">
        <v>2.6</v>
      </c>
      <c r="M36" s="11">
        <v>2.6</v>
      </c>
      <c r="N36" s="11">
        <v>2.6</v>
      </c>
      <c r="O36" s="11">
        <v>4.3</v>
      </c>
      <c r="P36" s="11">
        <v>2.7</v>
      </c>
      <c r="Q36" s="11">
        <v>2.7</v>
      </c>
      <c r="R36" s="13">
        <v>3.3</v>
      </c>
      <c r="S36" s="163"/>
    </row>
    <row r="37" spans="1:19" x14ac:dyDescent="0.25">
      <c r="A37" s="250">
        <f t="shared" si="0"/>
        <v>33</v>
      </c>
      <c r="B37" s="305" t="s">
        <v>93</v>
      </c>
      <c r="C37" s="12">
        <v>2.9</v>
      </c>
      <c r="D37" s="11">
        <v>1.8</v>
      </c>
      <c r="E37" s="11">
        <v>2.2000000000000002</v>
      </c>
      <c r="F37" s="11">
        <v>1.8</v>
      </c>
      <c r="G37" s="11">
        <v>2.5</v>
      </c>
      <c r="H37" s="11">
        <v>2.8</v>
      </c>
      <c r="I37" s="11">
        <v>1.5</v>
      </c>
      <c r="J37" s="13">
        <v>2.2999999999999998</v>
      </c>
      <c r="K37" s="12">
        <v>2.8</v>
      </c>
      <c r="L37" s="11">
        <v>1.9</v>
      </c>
      <c r="M37" s="11">
        <v>1.2</v>
      </c>
      <c r="N37" s="11">
        <v>2.6</v>
      </c>
      <c r="O37" s="11">
        <v>2.6</v>
      </c>
      <c r="P37" s="11">
        <v>2</v>
      </c>
      <c r="Q37" s="11">
        <v>1.9</v>
      </c>
      <c r="R37" s="13">
        <v>2.6</v>
      </c>
      <c r="S37" s="163"/>
    </row>
    <row r="38" spans="1:19" x14ac:dyDescent="0.25">
      <c r="A38" s="250">
        <f t="shared" si="0"/>
        <v>34</v>
      </c>
      <c r="B38" s="305" t="s">
        <v>94</v>
      </c>
      <c r="C38" s="12">
        <v>2</v>
      </c>
      <c r="D38" s="11">
        <v>2.2999999999999998</v>
      </c>
      <c r="E38" s="11">
        <v>3.3</v>
      </c>
      <c r="F38" s="11">
        <v>-1.3</v>
      </c>
      <c r="G38" s="11">
        <v>4</v>
      </c>
      <c r="H38" s="11">
        <v>4.0999999999999996</v>
      </c>
      <c r="I38" s="11">
        <v>1.7</v>
      </c>
      <c r="J38" s="13">
        <v>2.6</v>
      </c>
      <c r="K38" s="12">
        <v>3.5</v>
      </c>
      <c r="L38" s="11">
        <v>1.6</v>
      </c>
      <c r="M38" s="11">
        <v>4.9000000000000004</v>
      </c>
      <c r="N38" s="11">
        <v>-2.5</v>
      </c>
      <c r="O38" s="11">
        <v>5.2</v>
      </c>
      <c r="P38" s="11">
        <v>3.1</v>
      </c>
      <c r="Q38" s="11">
        <v>1.6</v>
      </c>
      <c r="R38" s="13">
        <v>2.8</v>
      </c>
      <c r="S38" s="163"/>
    </row>
    <row r="39" spans="1:19" x14ac:dyDescent="0.25">
      <c r="A39" s="250"/>
      <c r="B39" s="310" t="s">
        <v>9</v>
      </c>
      <c r="C39" s="12"/>
      <c r="D39" s="11"/>
      <c r="E39" s="11"/>
      <c r="F39" s="11"/>
      <c r="G39" s="11"/>
      <c r="H39" s="11"/>
      <c r="I39" s="11"/>
      <c r="J39" s="13"/>
      <c r="K39" s="12"/>
      <c r="L39" s="11"/>
      <c r="M39" s="11"/>
      <c r="N39" s="11"/>
      <c r="O39" s="11"/>
      <c r="P39" s="11"/>
      <c r="Q39" s="11"/>
      <c r="R39" s="13"/>
      <c r="S39" s="163"/>
    </row>
    <row r="40" spans="1:19" x14ac:dyDescent="0.25">
      <c r="A40" s="250">
        <f>+A38+1</f>
        <v>35</v>
      </c>
      <c r="B40" s="306" t="s">
        <v>41</v>
      </c>
      <c r="C40" s="12">
        <v>1.4</v>
      </c>
      <c r="D40" s="11">
        <v>2.4</v>
      </c>
      <c r="E40" s="11">
        <v>1.8</v>
      </c>
      <c r="F40" s="11">
        <v>1.5</v>
      </c>
      <c r="G40" s="11">
        <v>1.7</v>
      </c>
      <c r="H40" s="11">
        <v>0.3</v>
      </c>
      <c r="I40" s="11">
        <v>0.8</v>
      </c>
      <c r="J40" s="13">
        <v>1.9</v>
      </c>
      <c r="K40" s="12">
        <v>1.4</v>
      </c>
      <c r="L40" s="11">
        <v>2.4</v>
      </c>
      <c r="M40" s="11">
        <v>1.8</v>
      </c>
      <c r="N40" s="11">
        <v>1.5</v>
      </c>
      <c r="O40" s="11">
        <v>1.4</v>
      </c>
      <c r="P40" s="11">
        <v>0.1</v>
      </c>
      <c r="Q40" s="11">
        <v>1.3</v>
      </c>
      <c r="R40" s="13">
        <v>1.9</v>
      </c>
      <c r="S40" s="163"/>
    </row>
    <row r="41" spans="1:19" ht="32.25" x14ac:dyDescent="0.25">
      <c r="A41" s="250">
        <f t="shared" si="0"/>
        <v>36</v>
      </c>
      <c r="B41" s="306" t="s">
        <v>273</v>
      </c>
      <c r="C41" s="12">
        <v>1.2</v>
      </c>
      <c r="D41" s="11">
        <v>1.8</v>
      </c>
      <c r="E41" s="11">
        <v>1.8</v>
      </c>
      <c r="F41" s="11">
        <v>1.6</v>
      </c>
      <c r="G41" s="11">
        <v>1.8</v>
      </c>
      <c r="H41" s="11">
        <v>1</v>
      </c>
      <c r="I41" s="11">
        <v>1.1000000000000001</v>
      </c>
      <c r="J41" s="13">
        <v>1.8</v>
      </c>
      <c r="K41" s="12">
        <v>1.2</v>
      </c>
      <c r="L41" s="11">
        <v>1.9</v>
      </c>
      <c r="M41" s="11">
        <v>1.8</v>
      </c>
      <c r="N41" s="11">
        <v>1.7</v>
      </c>
      <c r="O41" s="11">
        <v>1.6</v>
      </c>
      <c r="P41" s="11">
        <v>0.8</v>
      </c>
      <c r="Q41" s="11">
        <v>1.5</v>
      </c>
      <c r="R41" s="13">
        <v>1.8</v>
      </c>
      <c r="S41" s="163"/>
    </row>
    <row r="42" spans="1:19" x14ac:dyDescent="0.25">
      <c r="A42" s="250">
        <f t="shared" si="0"/>
        <v>37</v>
      </c>
      <c r="B42" s="306" t="s">
        <v>21</v>
      </c>
      <c r="C42" s="12">
        <v>1.2</v>
      </c>
      <c r="D42" s="11">
        <v>2.1</v>
      </c>
      <c r="E42" s="11">
        <v>1.9</v>
      </c>
      <c r="F42" s="11">
        <v>1.8</v>
      </c>
      <c r="G42" s="11">
        <v>1.9</v>
      </c>
      <c r="H42" s="11">
        <v>1</v>
      </c>
      <c r="I42" s="11">
        <v>1.1000000000000001</v>
      </c>
      <c r="J42" s="13">
        <v>1.9</v>
      </c>
      <c r="K42" s="12">
        <v>1.6</v>
      </c>
      <c r="L42" s="11">
        <v>2</v>
      </c>
      <c r="M42" s="11">
        <v>2.1</v>
      </c>
      <c r="N42" s="11">
        <v>1.8</v>
      </c>
      <c r="O42" s="11">
        <v>1.6</v>
      </c>
      <c r="P42" s="11">
        <v>0.9</v>
      </c>
      <c r="Q42" s="11">
        <v>1.5</v>
      </c>
      <c r="R42" s="13">
        <v>2</v>
      </c>
      <c r="S42" s="163"/>
    </row>
    <row r="43" spans="1:19" ht="17.25" x14ac:dyDescent="0.25">
      <c r="A43" s="250">
        <f t="shared" si="0"/>
        <v>38</v>
      </c>
      <c r="B43" s="306" t="s">
        <v>274</v>
      </c>
      <c r="C43" s="12">
        <v>1.4</v>
      </c>
      <c r="D43" s="11">
        <v>1.9</v>
      </c>
      <c r="E43" s="11">
        <v>1.9</v>
      </c>
      <c r="F43" s="11">
        <v>1.9</v>
      </c>
      <c r="G43" s="11">
        <v>2</v>
      </c>
      <c r="H43" s="11">
        <v>1.3</v>
      </c>
      <c r="I43" s="11">
        <v>1.4</v>
      </c>
      <c r="J43" s="13">
        <v>1.9</v>
      </c>
      <c r="K43" s="12">
        <v>1.4</v>
      </c>
      <c r="L43" s="11">
        <v>2</v>
      </c>
      <c r="M43" s="11">
        <v>2</v>
      </c>
      <c r="N43" s="11">
        <v>2.1</v>
      </c>
      <c r="O43" s="11">
        <v>1.7</v>
      </c>
      <c r="P43" s="11">
        <v>1.1000000000000001</v>
      </c>
      <c r="Q43" s="11">
        <v>1.8</v>
      </c>
      <c r="R43" s="13">
        <v>1.9</v>
      </c>
      <c r="S43" s="163"/>
    </row>
    <row r="44" spans="1:19" x14ac:dyDescent="0.25">
      <c r="A44" s="250">
        <f t="shared" si="0"/>
        <v>39</v>
      </c>
      <c r="B44" s="306" t="s">
        <v>275</v>
      </c>
      <c r="C44" s="12">
        <v>1.7</v>
      </c>
      <c r="D44" s="11">
        <v>2.5</v>
      </c>
      <c r="E44" s="11">
        <v>1.9</v>
      </c>
      <c r="F44" s="11">
        <v>1.3</v>
      </c>
      <c r="G44" s="11">
        <v>1.5</v>
      </c>
      <c r="H44" s="11">
        <v>0.3</v>
      </c>
      <c r="I44" s="11">
        <v>1.1000000000000001</v>
      </c>
      <c r="J44" s="13">
        <v>1.8</v>
      </c>
      <c r="K44" s="12">
        <v>1.2</v>
      </c>
      <c r="L44" s="11">
        <v>2.7</v>
      </c>
      <c r="M44" s="11">
        <v>1.8</v>
      </c>
      <c r="N44" s="11">
        <v>1.2</v>
      </c>
      <c r="O44" s="11">
        <v>1.2</v>
      </c>
      <c r="P44" s="11">
        <v>0.3</v>
      </c>
      <c r="Q44" s="11">
        <v>1.6</v>
      </c>
      <c r="R44" s="13">
        <v>1.8</v>
      </c>
      <c r="S44" s="163"/>
    </row>
    <row r="45" spans="1:19" ht="17.25" x14ac:dyDescent="0.25">
      <c r="A45" s="250">
        <f t="shared" si="0"/>
        <v>40</v>
      </c>
      <c r="B45" s="306" t="s">
        <v>276</v>
      </c>
      <c r="C45" s="12">
        <v>1.4</v>
      </c>
      <c r="D45" s="11">
        <v>1.6</v>
      </c>
      <c r="E45" s="11">
        <v>1.9</v>
      </c>
      <c r="F45" s="11">
        <v>1.5</v>
      </c>
      <c r="G45" s="11">
        <v>1.6</v>
      </c>
      <c r="H45" s="11">
        <v>1.3</v>
      </c>
      <c r="I45" s="11">
        <v>1.7</v>
      </c>
      <c r="J45" s="13">
        <v>1.6</v>
      </c>
      <c r="K45" s="12">
        <v>0.9</v>
      </c>
      <c r="L45" s="11">
        <v>1.9</v>
      </c>
      <c r="M45" s="11">
        <v>1.8</v>
      </c>
      <c r="N45" s="11">
        <v>1.6</v>
      </c>
      <c r="O45" s="11">
        <v>1.5</v>
      </c>
      <c r="P45" s="11">
        <v>1.2</v>
      </c>
      <c r="Q45" s="11">
        <v>1.8</v>
      </c>
      <c r="R45" s="13">
        <v>1.6</v>
      </c>
      <c r="S45" s="163"/>
    </row>
    <row r="46" spans="1:19" ht="17.25" x14ac:dyDescent="0.25">
      <c r="A46" s="250">
        <f t="shared" si="0"/>
        <v>41</v>
      </c>
      <c r="B46" s="306" t="s">
        <v>277</v>
      </c>
      <c r="C46" s="12">
        <v>1.5</v>
      </c>
      <c r="D46" s="11">
        <v>2.5</v>
      </c>
      <c r="E46" s="11">
        <v>1.8</v>
      </c>
      <c r="F46" s="11">
        <v>1</v>
      </c>
      <c r="G46" s="11">
        <v>1.1000000000000001</v>
      </c>
      <c r="H46" s="11">
        <v>-0.1</v>
      </c>
      <c r="I46" s="11">
        <v>0.8</v>
      </c>
      <c r="J46" s="13">
        <v>1.5</v>
      </c>
      <c r="K46" s="12">
        <v>1.1000000000000001</v>
      </c>
      <c r="L46" s="11">
        <v>2.8</v>
      </c>
      <c r="M46" s="11">
        <v>1.5</v>
      </c>
      <c r="N46" s="11">
        <v>0.8</v>
      </c>
      <c r="O46" s="11">
        <v>0.8</v>
      </c>
      <c r="P46" s="11">
        <v>0</v>
      </c>
      <c r="Q46" s="11">
        <v>1.2</v>
      </c>
      <c r="R46" s="13">
        <v>1.5</v>
      </c>
      <c r="S46" s="163"/>
    </row>
    <row r="47" spans="1:19" ht="33" customHeight="1" x14ac:dyDescent="0.25">
      <c r="A47" s="252">
        <f>+A46+1</f>
        <v>42</v>
      </c>
      <c r="B47" s="300" t="s">
        <v>278</v>
      </c>
      <c r="C47" s="131">
        <v>1.1000000000000001</v>
      </c>
      <c r="D47" s="142">
        <v>1.4</v>
      </c>
      <c r="E47" s="142">
        <v>1.8</v>
      </c>
      <c r="F47" s="142">
        <v>1.2</v>
      </c>
      <c r="G47" s="142">
        <v>1.2</v>
      </c>
      <c r="H47" s="142">
        <v>1.1000000000000001</v>
      </c>
      <c r="I47" s="142">
        <v>1.4</v>
      </c>
      <c r="J47" s="141">
        <v>1.3</v>
      </c>
      <c r="K47" s="131">
        <v>0.7</v>
      </c>
      <c r="L47" s="142">
        <v>1.9</v>
      </c>
      <c r="M47" s="142">
        <v>1.5</v>
      </c>
      <c r="N47" s="142">
        <v>1.1000000000000001</v>
      </c>
      <c r="O47" s="142">
        <v>1.2</v>
      </c>
      <c r="P47" s="142">
        <v>1.1000000000000001</v>
      </c>
      <c r="Q47" s="142">
        <v>1.5</v>
      </c>
      <c r="R47" s="141">
        <v>1.2</v>
      </c>
      <c r="S47" s="163"/>
    </row>
    <row r="48" spans="1:19" x14ac:dyDescent="0.25">
      <c r="A48" s="288" t="s">
        <v>246</v>
      </c>
      <c r="B48" s="288"/>
      <c r="C48" s="288"/>
      <c r="D48" s="288"/>
      <c r="E48" s="288"/>
      <c r="F48" s="288"/>
      <c r="G48" s="288"/>
      <c r="H48" s="288"/>
      <c r="I48" s="288"/>
      <c r="J48" s="288"/>
      <c r="K48" s="288"/>
      <c r="L48" s="288"/>
      <c r="M48" s="288"/>
      <c r="N48" s="288"/>
      <c r="O48" s="288"/>
      <c r="P48" s="288"/>
      <c r="Q48" s="288"/>
      <c r="R48" s="288"/>
      <c r="S48" s="163"/>
    </row>
    <row r="49" spans="1:21" x14ac:dyDescent="0.25">
      <c r="A49" s="380" t="s">
        <v>15</v>
      </c>
      <c r="B49" s="380"/>
      <c r="C49" s="380"/>
      <c r="D49" s="380"/>
      <c r="E49" s="380"/>
      <c r="F49" s="380"/>
      <c r="G49" s="380"/>
      <c r="H49" s="380"/>
      <c r="I49" s="380"/>
      <c r="J49" s="380"/>
      <c r="K49" s="380"/>
      <c r="L49" s="380"/>
      <c r="M49" s="380"/>
      <c r="N49" s="380"/>
      <c r="O49" s="380"/>
      <c r="P49" s="380"/>
      <c r="Q49" s="380"/>
      <c r="R49" s="380"/>
      <c r="S49" s="130"/>
      <c r="T49" s="130"/>
      <c r="U49" s="151"/>
    </row>
    <row r="50" spans="1:21" x14ac:dyDescent="0.25">
      <c r="A50" s="320" t="s">
        <v>16</v>
      </c>
      <c r="B50" s="320"/>
      <c r="C50" s="320"/>
      <c r="D50" s="320"/>
      <c r="E50" s="320"/>
      <c r="F50" s="320"/>
      <c r="G50" s="320"/>
      <c r="H50" s="320"/>
      <c r="I50" s="320"/>
      <c r="J50" s="320"/>
      <c r="K50" s="320"/>
      <c r="L50" s="320"/>
      <c r="M50" s="320"/>
      <c r="N50" s="320"/>
      <c r="O50" s="320"/>
      <c r="P50" s="320"/>
      <c r="Q50" s="320"/>
      <c r="R50" s="320"/>
      <c r="S50" s="151"/>
      <c r="T50" s="151"/>
      <c r="U50" s="151"/>
    </row>
    <row r="51" spans="1:21" ht="33" customHeight="1" x14ac:dyDescent="0.25">
      <c r="A51" s="371" t="s">
        <v>147</v>
      </c>
      <c r="B51" s="371"/>
      <c r="C51" s="371"/>
      <c r="D51" s="371"/>
      <c r="E51" s="371"/>
      <c r="F51" s="371"/>
      <c r="G51" s="371"/>
      <c r="H51" s="371"/>
      <c r="I51" s="371"/>
      <c r="J51" s="371"/>
      <c r="K51" s="371"/>
      <c r="L51" s="371"/>
      <c r="M51" s="371"/>
      <c r="N51" s="371"/>
      <c r="O51" s="371"/>
      <c r="P51" s="371"/>
      <c r="Q51" s="371"/>
      <c r="R51" s="371"/>
      <c r="S51" s="129"/>
      <c r="T51" s="129"/>
    </row>
    <row r="52" spans="1:21" ht="33" customHeight="1" x14ac:dyDescent="0.25">
      <c r="A52" s="372" t="s">
        <v>279</v>
      </c>
      <c r="B52" s="372"/>
      <c r="C52" s="372"/>
      <c r="D52" s="372"/>
      <c r="E52" s="372"/>
      <c r="F52" s="372"/>
      <c r="G52" s="372"/>
      <c r="H52" s="372"/>
      <c r="I52" s="372"/>
      <c r="J52" s="372"/>
      <c r="K52" s="372"/>
      <c r="L52" s="372"/>
      <c r="M52" s="372"/>
      <c r="N52" s="372"/>
      <c r="O52" s="372"/>
      <c r="P52" s="372"/>
      <c r="Q52" s="372"/>
      <c r="R52" s="372"/>
      <c r="S52" s="150"/>
      <c r="T52" s="150"/>
      <c r="U52" s="150"/>
    </row>
    <row r="53" spans="1:21" x14ac:dyDescent="0.25">
      <c r="A53" s="320" t="s">
        <v>150</v>
      </c>
      <c r="B53" s="320"/>
      <c r="C53" s="320"/>
      <c r="D53" s="320"/>
      <c r="E53" s="320"/>
      <c r="F53" s="320"/>
      <c r="G53" s="320"/>
      <c r="H53" s="320"/>
      <c r="I53" s="320"/>
      <c r="J53" s="320"/>
      <c r="K53" s="320"/>
      <c r="L53" s="320"/>
      <c r="M53" s="320"/>
      <c r="N53" s="320"/>
      <c r="O53" s="320"/>
      <c r="P53" s="320"/>
      <c r="Q53" s="320"/>
      <c r="R53" s="320"/>
    </row>
    <row r="54" spans="1:21" x14ac:dyDescent="0.25">
      <c r="A54" s="189"/>
      <c r="B54" s="11"/>
      <c r="C54" s="11"/>
      <c r="D54" s="11"/>
      <c r="E54" s="11"/>
      <c r="F54" s="11"/>
      <c r="G54" s="151"/>
      <c r="H54" s="151"/>
      <c r="I54" s="151"/>
      <c r="J54" s="151"/>
      <c r="K54" s="151"/>
      <c r="L54" s="151"/>
      <c r="M54" s="151"/>
      <c r="N54" s="151"/>
      <c r="O54" s="151"/>
      <c r="P54" s="151"/>
      <c r="Q54" s="151"/>
      <c r="R54" s="151"/>
    </row>
    <row r="56" spans="1:21" x14ac:dyDescent="0.25">
      <c r="A56" s="164"/>
    </row>
    <row r="58" spans="1:21" x14ac:dyDescent="0.25">
      <c r="B58" s="55"/>
    </row>
    <row r="59" spans="1:21" x14ac:dyDescent="0.25">
      <c r="B59" s="59"/>
    </row>
  </sheetData>
  <mergeCells count="10">
    <mergeCell ref="A53:R53"/>
    <mergeCell ref="A2:A3"/>
    <mergeCell ref="K2:R2"/>
    <mergeCell ref="B2:B3"/>
    <mergeCell ref="A49:R49"/>
    <mergeCell ref="A1:R1"/>
    <mergeCell ref="A50:R50"/>
    <mergeCell ref="C2:J2"/>
    <mergeCell ref="A51:R51"/>
    <mergeCell ref="A52:R52"/>
  </mergeCells>
  <pageMargins left="0.25" right="0.25" top="0.75" bottom="0.75" header="0.3" footer="0.3"/>
  <pageSetup scale="59" orientation="landscape"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57"/>
  <sheetViews>
    <sheetView showGridLines="0" zoomScale="95" zoomScaleNormal="95" workbookViewId="0">
      <selection activeCell="O3" sqref="O3"/>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8" width="8.7109375" style="1" customWidth="1"/>
    <col min="9" max="9" width="11.7109375" style="1" customWidth="1"/>
    <col min="10" max="10" width="10.7109375" style="1" customWidth="1"/>
    <col min="11" max="14" width="8.7109375" style="1" customWidth="1"/>
    <col min="15" max="15" width="11.7109375" style="1" customWidth="1"/>
    <col min="16" max="16" width="10.7109375" style="1" customWidth="1"/>
    <col min="17" max="19" width="8.7109375" style="1" customWidth="1"/>
    <col min="20" max="20" width="9.140625" style="215"/>
    <col min="21" max="73" width="9.140625" style="1"/>
  </cols>
  <sheetData>
    <row r="1" spans="1:89" ht="21" x14ac:dyDescent="0.35">
      <c r="A1" s="381" t="s">
        <v>280</v>
      </c>
      <c r="B1" s="381"/>
      <c r="C1" s="381"/>
      <c r="D1" s="381"/>
      <c r="E1" s="381"/>
      <c r="F1" s="381"/>
      <c r="G1" s="381"/>
      <c r="H1" s="381"/>
      <c r="I1" s="381"/>
      <c r="J1" s="381"/>
      <c r="K1" s="381"/>
      <c r="L1" s="381"/>
      <c r="M1" s="381"/>
      <c r="N1" s="381"/>
      <c r="O1" s="381"/>
      <c r="P1" s="381"/>
      <c r="Q1" s="381"/>
      <c r="R1" s="381"/>
      <c r="S1" s="381"/>
      <c r="U1" s="33"/>
      <c r="BV1" s="1"/>
      <c r="BW1" s="1"/>
      <c r="BX1" s="1"/>
      <c r="BY1" s="1"/>
      <c r="BZ1" s="1"/>
      <c r="CA1" s="1"/>
      <c r="CB1" s="1"/>
      <c r="CC1" s="1"/>
      <c r="CD1" s="1"/>
      <c r="CE1" s="1"/>
      <c r="CF1" s="1"/>
      <c r="CG1" s="1"/>
      <c r="CH1" s="1"/>
      <c r="CI1" s="1"/>
      <c r="CJ1" s="1"/>
      <c r="CK1" s="1"/>
    </row>
    <row r="2" spans="1:89" ht="17.25" x14ac:dyDescent="0.25">
      <c r="A2" s="386" t="s">
        <v>158</v>
      </c>
      <c r="B2" s="382" t="s">
        <v>5</v>
      </c>
      <c r="C2" s="383" t="s">
        <v>5</v>
      </c>
      <c r="D2" s="383" t="s">
        <v>5</v>
      </c>
      <c r="E2" s="383" t="s">
        <v>5</v>
      </c>
      <c r="F2" s="383" t="s">
        <v>5</v>
      </c>
      <c r="G2" s="384" t="s">
        <v>5</v>
      </c>
      <c r="H2" s="382" t="s">
        <v>148</v>
      </c>
      <c r="I2" s="383" t="s">
        <v>148</v>
      </c>
      <c r="J2" s="383" t="s">
        <v>148</v>
      </c>
      <c r="K2" s="383" t="s">
        <v>148</v>
      </c>
      <c r="L2" s="383" t="s">
        <v>148</v>
      </c>
      <c r="M2" s="384" t="s">
        <v>148</v>
      </c>
      <c r="N2" s="382" t="s">
        <v>281</v>
      </c>
      <c r="O2" s="383" t="s">
        <v>281</v>
      </c>
      <c r="P2" s="383" t="s">
        <v>281</v>
      </c>
      <c r="Q2" s="383" t="s">
        <v>281</v>
      </c>
      <c r="R2" s="383" t="s">
        <v>281</v>
      </c>
      <c r="S2" s="384" t="s">
        <v>281</v>
      </c>
      <c r="U2" s="33"/>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9" t="s">
        <v>282</v>
      </c>
      <c r="H3" s="217" t="s">
        <v>50</v>
      </c>
      <c r="I3" s="218" t="s">
        <v>11</v>
      </c>
      <c r="J3" s="218" t="s">
        <v>156</v>
      </c>
      <c r="K3" s="218" t="s">
        <v>194</v>
      </c>
      <c r="L3" s="218" t="s">
        <v>195</v>
      </c>
      <c r="M3" s="219" t="s">
        <v>282</v>
      </c>
      <c r="N3" s="217" t="s">
        <v>50</v>
      </c>
      <c r="O3" s="218" t="s">
        <v>11</v>
      </c>
      <c r="P3" s="218" t="s">
        <v>156</v>
      </c>
      <c r="Q3" s="218" t="s">
        <v>194</v>
      </c>
      <c r="R3" s="218" t="s">
        <v>195</v>
      </c>
      <c r="S3" s="219" t="s">
        <v>282</v>
      </c>
      <c r="U3" s="33"/>
      <c r="BV3" s="1"/>
      <c r="BW3" s="1"/>
      <c r="BX3" s="1"/>
      <c r="BY3" s="1"/>
      <c r="BZ3" s="1"/>
      <c r="CA3" s="1"/>
      <c r="CB3" s="1"/>
      <c r="CC3" s="1"/>
      <c r="CD3" s="1"/>
      <c r="CE3" s="1"/>
      <c r="CF3" s="1"/>
      <c r="CG3" s="1"/>
      <c r="CH3" s="1"/>
      <c r="CI3" s="1"/>
      <c r="CJ3" s="1"/>
      <c r="CK3" s="1"/>
    </row>
    <row r="4" spans="1:89" x14ac:dyDescent="0.25">
      <c r="A4" s="274" t="s">
        <v>196</v>
      </c>
      <c r="B4" s="220">
        <v>1073.3</v>
      </c>
      <c r="C4" s="138">
        <v>646.70000000000005</v>
      </c>
      <c r="D4" s="138">
        <v>170</v>
      </c>
      <c r="E4" s="138">
        <v>59.7</v>
      </c>
      <c r="F4" s="138">
        <v>55.8</v>
      </c>
      <c r="G4" s="221">
        <v>252.6</v>
      </c>
      <c r="H4" s="220">
        <v>5.5</v>
      </c>
      <c r="I4" s="138">
        <v>7.1</v>
      </c>
      <c r="J4" s="138">
        <v>-2</v>
      </c>
      <c r="K4" s="138">
        <v>15</v>
      </c>
      <c r="L4" s="138">
        <v>10.4</v>
      </c>
      <c r="M4" s="221">
        <v>5.7</v>
      </c>
      <c r="N4" s="220">
        <v>0</v>
      </c>
      <c r="O4" s="138">
        <v>0</v>
      </c>
      <c r="P4" s="138">
        <v>0</v>
      </c>
      <c r="Q4" s="138">
        <v>0</v>
      </c>
      <c r="R4" s="138">
        <v>0</v>
      </c>
      <c r="S4" s="221">
        <v>0</v>
      </c>
      <c r="U4" s="32"/>
      <c r="BV4" s="1"/>
      <c r="BW4" s="1"/>
      <c r="BX4" s="1"/>
      <c r="BY4" s="1"/>
      <c r="BZ4" s="1"/>
      <c r="CA4" s="1"/>
      <c r="CB4" s="1"/>
      <c r="CC4" s="1"/>
      <c r="CD4" s="1"/>
      <c r="CE4" s="1"/>
      <c r="CF4" s="1"/>
      <c r="CG4" s="1"/>
      <c r="CH4" s="1"/>
      <c r="CI4" s="1"/>
      <c r="CJ4" s="1"/>
      <c r="CK4" s="1"/>
    </row>
    <row r="5" spans="1:89" x14ac:dyDescent="0.25">
      <c r="A5" s="274" t="s">
        <v>197</v>
      </c>
      <c r="B5" s="220">
        <v>1164.9000000000001</v>
      </c>
      <c r="C5" s="138">
        <v>699.9</v>
      </c>
      <c r="D5" s="138">
        <v>196.8</v>
      </c>
      <c r="E5" s="138">
        <v>63</v>
      </c>
      <c r="F5" s="138">
        <v>62.3</v>
      </c>
      <c r="G5" s="221">
        <v>267.5</v>
      </c>
      <c r="H5" s="220">
        <v>8.5</v>
      </c>
      <c r="I5" s="138">
        <v>8.1999999999999993</v>
      </c>
      <c r="J5" s="138">
        <v>15.7</v>
      </c>
      <c r="K5" s="138">
        <v>5.4</v>
      </c>
      <c r="L5" s="138">
        <v>11.8</v>
      </c>
      <c r="M5" s="221">
        <v>5.9</v>
      </c>
      <c r="N5" s="220">
        <v>0</v>
      </c>
      <c r="O5" s="138">
        <v>0</v>
      </c>
      <c r="P5" s="138">
        <v>0</v>
      </c>
      <c r="Q5" s="138">
        <v>0</v>
      </c>
      <c r="R5" s="138">
        <v>0</v>
      </c>
      <c r="S5" s="221">
        <v>-0.1</v>
      </c>
      <c r="U5" s="32"/>
      <c r="BV5" s="1"/>
      <c r="BW5" s="1"/>
      <c r="BX5" s="1"/>
      <c r="BY5" s="1"/>
      <c r="BZ5" s="1"/>
      <c r="CA5" s="1"/>
      <c r="CB5" s="1"/>
      <c r="CC5" s="1"/>
      <c r="CD5" s="1"/>
      <c r="CE5" s="1"/>
      <c r="CF5" s="1"/>
      <c r="CG5" s="1"/>
      <c r="CH5" s="1"/>
      <c r="CI5" s="1"/>
      <c r="CJ5" s="1"/>
      <c r="CK5" s="1"/>
    </row>
    <row r="6" spans="1:89" x14ac:dyDescent="0.25">
      <c r="A6" s="274" t="s">
        <v>198</v>
      </c>
      <c r="B6" s="220">
        <v>1279.0999999999999</v>
      </c>
      <c r="C6" s="138">
        <v>768.2</v>
      </c>
      <c r="D6" s="138">
        <v>228.1</v>
      </c>
      <c r="E6" s="138">
        <v>70.8</v>
      </c>
      <c r="F6" s="138">
        <v>74.2</v>
      </c>
      <c r="G6" s="221">
        <v>286.2</v>
      </c>
      <c r="H6" s="220">
        <v>9.8000000000000007</v>
      </c>
      <c r="I6" s="138">
        <v>9.6999999999999993</v>
      </c>
      <c r="J6" s="138">
        <v>15.9</v>
      </c>
      <c r="K6" s="138">
        <v>12.5</v>
      </c>
      <c r="L6" s="138">
        <v>19</v>
      </c>
      <c r="M6" s="221">
        <v>7</v>
      </c>
      <c r="N6" s="220">
        <v>0</v>
      </c>
      <c r="O6" s="138">
        <v>-0.1</v>
      </c>
      <c r="P6" s="138">
        <v>0</v>
      </c>
      <c r="Q6" s="138">
        <v>0</v>
      </c>
      <c r="R6" s="138">
        <v>0</v>
      </c>
      <c r="S6" s="221">
        <v>0</v>
      </c>
      <c r="U6" s="32"/>
      <c r="BV6" s="1"/>
      <c r="BW6" s="1"/>
      <c r="BX6" s="1"/>
      <c r="BY6" s="1"/>
      <c r="BZ6" s="1"/>
      <c r="CA6" s="1"/>
      <c r="CB6" s="1"/>
      <c r="CC6" s="1"/>
      <c r="CD6" s="1"/>
      <c r="CE6" s="1"/>
      <c r="CF6" s="1"/>
      <c r="CG6" s="1"/>
      <c r="CH6" s="1"/>
      <c r="CI6" s="1"/>
      <c r="CJ6" s="1"/>
      <c r="CK6" s="1"/>
    </row>
    <row r="7" spans="1:89" x14ac:dyDescent="0.25">
      <c r="A7" s="274" t="s">
        <v>199</v>
      </c>
      <c r="B7" s="220">
        <v>1425.4</v>
      </c>
      <c r="C7" s="138">
        <v>849.6</v>
      </c>
      <c r="D7" s="138">
        <v>266.89999999999998</v>
      </c>
      <c r="E7" s="138">
        <v>95.3</v>
      </c>
      <c r="F7" s="138">
        <v>91.2</v>
      </c>
      <c r="G7" s="221">
        <v>304.8</v>
      </c>
      <c r="H7" s="220">
        <v>11.4</v>
      </c>
      <c r="I7" s="138">
        <v>10.6</v>
      </c>
      <c r="J7" s="138">
        <v>17</v>
      </c>
      <c r="K7" s="138">
        <v>34.5</v>
      </c>
      <c r="L7" s="138">
        <v>22.8</v>
      </c>
      <c r="M7" s="221">
        <v>6.5</v>
      </c>
      <c r="N7" s="220">
        <v>0</v>
      </c>
      <c r="O7" s="138">
        <v>0</v>
      </c>
      <c r="P7" s="138">
        <v>0</v>
      </c>
      <c r="Q7" s="138">
        <v>0</v>
      </c>
      <c r="R7" s="138">
        <v>0</v>
      </c>
      <c r="S7" s="221">
        <v>0.2</v>
      </c>
      <c r="U7" s="32"/>
      <c r="BV7" s="1"/>
      <c r="BW7" s="1"/>
      <c r="BX7" s="1"/>
      <c r="BY7" s="1"/>
      <c r="BZ7" s="1"/>
      <c r="CA7" s="1"/>
      <c r="CB7" s="1"/>
      <c r="CC7" s="1"/>
      <c r="CD7" s="1"/>
      <c r="CE7" s="1"/>
      <c r="CF7" s="1"/>
      <c r="CG7" s="1"/>
      <c r="CH7" s="1"/>
      <c r="CI7" s="1"/>
      <c r="CJ7" s="1"/>
      <c r="CK7" s="1"/>
    </row>
    <row r="8" spans="1:89" x14ac:dyDescent="0.25">
      <c r="A8" s="274" t="s">
        <v>200</v>
      </c>
      <c r="B8" s="220">
        <v>1545.2</v>
      </c>
      <c r="C8" s="138">
        <v>930.2</v>
      </c>
      <c r="D8" s="138">
        <v>274.5</v>
      </c>
      <c r="E8" s="138">
        <v>126.7</v>
      </c>
      <c r="F8" s="138">
        <v>127.5</v>
      </c>
      <c r="G8" s="221">
        <v>341.4</v>
      </c>
      <c r="H8" s="220">
        <v>8.4</v>
      </c>
      <c r="I8" s="138">
        <v>9.5</v>
      </c>
      <c r="J8" s="138">
        <v>2.8</v>
      </c>
      <c r="K8" s="138">
        <v>32.9</v>
      </c>
      <c r="L8" s="138">
        <v>39.799999999999997</v>
      </c>
      <c r="M8" s="221">
        <v>12</v>
      </c>
      <c r="N8" s="220">
        <v>0</v>
      </c>
      <c r="O8" s="138">
        <v>0</v>
      </c>
      <c r="P8" s="138">
        <v>0</v>
      </c>
      <c r="Q8" s="138">
        <v>0</v>
      </c>
      <c r="R8" s="138">
        <v>0</v>
      </c>
      <c r="S8" s="221">
        <v>0</v>
      </c>
      <c r="U8" s="32"/>
      <c r="BV8" s="1"/>
      <c r="BW8" s="1"/>
      <c r="BX8" s="1"/>
      <c r="BY8" s="1"/>
      <c r="BZ8" s="1"/>
      <c r="CA8" s="1"/>
      <c r="CB8" s="1"/>
      <c r="CC8" s="1"/>
      <c r="CD8" s="1"/>
      <c r="CE8" s="1"/>
      <c r="CF8" s="1"/>
      <c r="CG8" s="1"/>
      <c r="CH8" s="1"/>
      <c r="CI8" s="1"/>
      <c r="CJ8" s="1"/>
      <c r="CK8" s="1"/>
    </row>
    <row r="9" spans="1:89" ht="33" customHeight="1" x14ac:dyDescent="0.25">
      <c r="A9" s="274" t="s">
        <v>201</v>
      </c>
      <c r="B9" s="220">
        <v>1684.9</v>
      </c>
      <c r="C9" s="138">
        <v>1030.5</v>
      </c>
      <c r="D9" s="138">
        <v>257.3</v>
      </c>
      <c r="E9" s="138">
        <v>138.69999999999999</v>
      </c>
      <c r="F9" s="138">
        <v>122.7</v>
      </c>
      <c r="G9" s="221">
        <v>381.1</v>
      </c>
      <c r="H9" s="220">
        <v>9</v>
      </c>
      <c r="I9" s="138">
        <v>10.8</v>
      </c>
      <c r="J9" s="138">
        <v>-6.3</v>
      </c>
      <c r="K9" s="138">
        <v>9.5</v>
      </c>
      <c r="L9" s="138">
        <v>-3.7</v>
      </c>
      <c r="M9" s="221">
        <v>11.6</v>
      </c>
      <c r="N9" s="220">
        <v>0</v>
      </c>
      <c r="O9" s="138">
        <v>0</v>
      </c>
      <c r="P9" s="138">
        <v>0</v>
      </c>
      <c r="Q9" s="138">
        <v>0</v>
      </c>
      <c r="R9" s="138">
        <v>0</v>
      </c>
      <c r="S9" s="221">
        <v>0</v>
      </c>
      <c r="U9" s="32"/>
      <c r="BV9" s="1"/>
      <c r="BW9" s="1"/>
      <c r="BX9" s="1"/>
      <c r="BY9" s="1"/>
      <c r="BZ9" s="1"/>
      <c r="CA9" s="1"/>
      <c r="CB9" s="1"/>
      <c r="CC9" s="1"/>
      <c r="CD9" s="1"/>
      <c r="CE9" s="1"/>
      <c r="CF9" s="1"/>
      <c r="CG9" s="1"/>
      <c r="CH9" s="1"/>
      <c r="CI9" s="1"/>
      <c r="CJ9" s="1"/>
      <c r="CK9" s="1"/>
    </row>
    <row r="10" spans="1:89" x14ac:dyDescent="0.25">
      <c r="A10" s="274" t="s">
        <v>202</v>
      </c>
      <c r="B10" s="220">
        <v>1873.4</v>
      </c>
      <c r="C10" s="138">
        <v>1147.7</v>
      </c>
      <c r="D10" s="138">
        <v>323.2</v>
      </c>
      <c r="E10" s="138">
        <v>149.5</v>
      </c>
      <c r="F10" s="138">
        <v>151.1</v>
      </c>
      <c r="G10" s="221">
        <v>404.2</v>
      </c>
      <c r="H10" s="220">
        <v>11.2</v>
      </c>
      <c r="I10" s="138">
        <v>11.4</v>
      </c>
      <c r="J10" s="138">
        <v>25.6</v>
      </c>
      <c r="K10" s="138">
        <v>7.8</v>
      </c>
      <c r="L10" s="138">
        <v>23.2</v>
      </c>
      <c r="M10" s="221">
        <v>6</v>
      </c>
      <c r="N10" s="220">
        <v>0</v>
      </c>
      <c r="O10" s="138">
        <v>0</v>
      </c>
      <c r="P10" s="138">
        <v>0</v>
      </c>
      <c r="Q10" s="138">
        <v>0</v>
      </c>
      <c r="R10" s="138">
        <v>0</v>
      </c>
      <c r="S10" s="221">
        <v>0</v>
      </c>
      <c r="U10" s="32"/>
      <c r="BV10" s="1"/>
      <c r="BW10" s="1"/>
      <c r="BX10" s="1"/>
      <c r="BY10" s="1"/>
      <c r="BZ10" s="1"/>
      <c r="CA10" s="1"/>
      <c r="CB10" s="1"/>
      <c r="CC10" s="1"/>
      <c r="CD10" s="1"/>
      <c r="CE10" s="1"/>
      <c r="CF10" s="1"/>
      <c r="CG10" s="1"/>
      <c r="CH10" s="1"/>
      <c r="CI10" s="1"/>
      <c r="CJ10" s="1"/>
      <c r="CK10" s="1"/>
    </row>
    <row r="11" spans="1:89" x14ac:dyDescent="0.25">
      <c r="A11" s="274" t="s">
        <v>203</v>
      </c>
      <c r="B11" s="220">
        <v>2081.8000000000002</v>
      </c>
      <c r="C11" s="138">
        <v>1274</v>
      </c>
      <c r="D11" s="138">
        <v>396.6</v>
      </c>
      <c r="E11" s="138">
        <v>159.30000000000001</v>
      </c>
      <c r="F11" s="138">
        <v>182.4</v>
      </c>
      <c r="G11" s="221">
        <v>434.3</v>
      </c>
      <c r="H11" s="220">
        <v>11.1</v>
      </c>
      <c r="I11" s="138">
        <v>11</v>
      </c>
      <c r="J11" s="138">
        <v>22.7</v>
      </c>
      <c r="K11" s="138">
        <v>6.6</v>
      </c>
      <c r="L11" s="138">
        <v>20.7</v>
      </c>
      <c r="M11" s="221">
        <v>7.5</v>
      </c>
      <c r="N11" s="220">
        <v>0</v>
      </c>
      <c r="O11" s="138">
        <v>0</v>
      </c>
      <c r="P11" s="138">
        <v>0</v>
      </c>
      <c r="Q11" s="138">
        <v>0</v>
      </c>
      <c r="R11" s="138">
        <v>0</v>
      </c>
      <c r="S11" s="221">
        <v>0.1</v>
      </c>
      <c r="U11" s="32"/>
      <c r="BV11" s="1"/>
      <c r="BW11" s="1"/>
      <c r="BX11" s="1"/>
      <c r="BY11" s="1"/>
      <c r="BZ11" s="1"/>
      <c r="CA11" s="1"/>
      <c r="CB11" s="1"/>
      <c r="CC11" s="1"/>
      <c r="CD11" s="1"/>
      <c r="CE11" s="1"/>
      <c r="CF11" s="1"/>
      <c r="CG11" s="1"/>
      <c r="CH11" s="1"/>
      <c r="CI11" s="1"/>
      <c r="CJ11" s="1"/>
      <c r="CK11" s="1"/>
    </row>
    <row r="12" spans="1:89" x14ac:dyDescent="0.25">
      <c r="A12" s="274" t="s">
        <v>204</v>
      </c>
      <c r="B12" s="220">
        <v>2351.6</v>
      </c>
      <c r="C12" s="138">
        <v>1422.3</v>
      </c>
      <c r="D12" s="138">
        <v>478.4</v>
      </c>
      <c r="E12" s="138">
        <v>186.9</v>
      </c>
      <c r="F12" s="138">
        <v>212.3</v>
      </c>
      <c r="G12" s="221">
        <v>476.3</v>
      </c>
      <c r="H12" s="220">
        <v>13</v>
      </c>
      <c r="I12" s="138">
        <v>11.6</v>
      </c>
      <c r="J12" s="138">
        <v>20.6</v>
      </c>
      <c r="K12" s="138">
        <v>17.3</v>
      </c>
      <c r="L12" s="138">
        <v>16.3</v>
      </c>
      <c r="M12" s="221">
        <v>9.6999999999999993</v>
      </c>
      <c r="N12" s="220">
        <v>0</v>
      </c>
      <c r="O12" s="138">
        <v>-0.1</v>
      </c>
      <c r="P12" s="138">
        <v>0</v>
      </c>
      <c r="Q12" s="138">
        <v>0</v>
      </c>
      <c r="R12" s="138">
        <v>0</v>
      </c>
      <c r="S12" s="221">
        <v>0.1</v>
      </c>
      <c r="U12" s="32"/>
      <c r="BV12" s="1"/>
      <c r="BW12" s="1"/>
      <c r="BX12" s="1"/>
      <c r="BY12" s="1"/>
      <c r="BZ12" s="1"/>
      <c r="CA12" s="1"/>
      <c r="CB12" s="1"/>
      <c r="CC12" s="1"/>
      <c r="CD12" s="1"/>
      <c r="CE12" s="1"/>
      <c r="CF12" s="1"/>
      <c r="CG12" s="1"/>
      <c r="CH12" s="1"/>
      <c r="CI12" s="1"/>
      <c r="CJ12" s="1"/>
      <c r="CK12" s="1"/>
    </row>
    <row r="13" spans="1:89" x14ac:dyDescent="0.25">
      <c r="A13" s="274" t="s">
        <v>205</v>
      </c>
      <c r="B13" s="220">
        <v>2627.3</v>
      </c>
      <c r="C13" s="138">
        <v>1585.4</v>
      </c>
      <c r="D13" s="138">
        <v>539.70000000000005</v>
      </c>
      <c r="E13" s="138">
        <v>230.1</v>
      </c>
      <c r="F13" s="138">
        <v>252.7</v>
      </c>
      <c r="G13" s="221">
        <v>524.79999999999995</v>
      </c>
      <c r="H13" s="220">
        <v>11.7</v>
      </c>
      <c r="I13" s="138">
        <v>11.5</v>
      </c>
      <c r="J13" s="138">
        <v>12.8</v>
      </c>
      <c r="K13" s="138">
        <v>23.1</v>
      </c>
      <c r="L13" s="138">
        <v>19</v>
      </c>
      <c r="M13" s="221">
        <v>10.199999999999999</v>
      </c>
      <c r="N13" s="220">
        <v>0</v>
      </c>
      <c r="O13" s="138">
        <v>0</v>
      </c>
      <c r="P13" s="138">
        <v>0</v>
      </c>
      <c r="Q13" s="138">
        <v>0</v>
      </c>
      <c r="R13" s="138">
        <v>0</v>
      </c>
      <c r="S13" s="221">
        <v>0.1</v>
      </c>
      <c r="U13" s="32"/>
      <c r="BV13" s="1"/>
      <c r="BW13" s="1"/>
      <c r="BX13" s="1"/>
      <c r="BY13" s="1"/>
      <c r="BZ13" s="1"/>
      <c r="CA13" s="1"/>
      <c r="CB13" s="1"/>
      <c r="CC13" s="1"/>
      <c r="CD13" s="1"/>
      <c r="CE13" s="1"/>
      <c r="CF13" s="1"/>
      <c r="CG13" s="1"/>
      <c r="CH13" s="1"/>
      <c r="CI13" s="1"/>
      <c r="CJ13" s="1"/>
      <c r="CK13" s="1"/>
    </row>
    <row r="14" spans="1:89" ht="33" customHeight="1" x14ac:dyDescent="0.25">
      <c r="A14" s="274" t="s">
        <v>206</v>
      </c>
      <c r="B14" s="220">
        <v>2857.3</v>
      </c>
      <c r="C14" s="138">
        <v>1750.7</v>
      </c>
      <c r="D14" s="138">
        <v>530.1</v>
      </c>
      <c r="E14" s="138">
        <v>280.8</v>
      </c>
      <c r="F14" s="138">
        <v>293.8</v>
      </c>
      <c r="G14" s="221">
        <v>589.6</v>
      </c>
      <c r="H14" s="220">
        <v>8.8000000000000007</v>
      </c>
      <c r="I14" s="138">
        <v>10.4</v>
      </c>
      <c r="J14" s="138">
        <v>-1.8</v>
      </c>
      <c r="K14" s="138">
        <v>22</v>
      </c>
      <c r="L14" s="138">
        <v>16.3</v>
      </c>
      <c r="M14" s="221">
        <v>12.3</v>
      </c>
      <c r="N14" s="220">
        <v>0</v>
      </c>
      <c r="O14" s="138">
        <v>0</v>
      </c>
      <c r="P14" s="138">
        <v>0</v>
      </c>
      <c r="Q14" s="138">
        <v>0</v>
      </c>
      <c r="R14" s="138">
        <v>0</v>
      </c>
      <c r="S14" s="221">
        <v>-0.1</v>
      </c>
      <c r="U14" s="32"/>
      <c r="BV14" s="1"/>
      <c r="BW14" s="1"/>
      <c r="BX14" s="1"/>
      <c r="BY14" s="1"/>
      <c r="BZ14" s="1"/>
      <c r="CA14" s="1"/>
      <c r="CB14" s="1"/>
      <c r="CC14" s="1"/>
      <c r="CD14" s="1"/>
      <c r="CE14" s="1"/>
      <c r="CF14" s="1"/>
      <c r="CG14" s="1"/>
      <c r="CH14" s="1"/>
      <c r="CI14" s="1"/>
      <c r="CJ14" s="1"/>
      <c r="CK14" s="1"/>
    </row>
    <row r="15" spans="1:89" x14ac:dyDescent="0.25">
      <c r="A15" s="274" t="s">
        <v>207</v>
      </c>
      <c r="B15" s="220">
        <v>3207</v>
      </c>
      <c r="C15" s="138">
        <v>1934</v>
      </c>
      <c r="D15" s="138">
        <v>631.20000000000005</v>
      </c>
      <c r="E15" s="138">
        <v>305.2</v>
      </c>
      <c r="F15" s="138">
        <v>317.8</v>
      </c>
      <c r="G15" s="221">
        <v>654.4</v>
      </c>
      <c r="H15" s="220">
        <v>12.2</v>
      </c>
      <c r="I15" s="138">
        <v>10.5</v>
      </c>
      <c r="J15" s="138">
        <v>19.100000000000001</v>
      </c>
      <c r="K15" s="138">
        <v>8.6999999999999993</v>
      </c>
      <c r="L15" s="138">
        <v>8.1</v>
      </c>
      <c r="M15" s="221">
        <v>11</v>
      </c>
      <c r="N15" s="220">
        <v>0</v>
      </c>
      <c r="O15" s="138">
        <v>0.1</v>
      </c>
      <c r="P15" s="138">
        <v>0</v>
      </c>
      <c r="Q15" s="138">
        <v>0</v>
      </c>
      <c r="R15" s="138">
        <v>0</v>
      </c>
      <c r="S15" s="221">
        <v>0.2</v>
      </c>
      <c r="U15" s="32"/>
      <c r="BV15" s="1"/>
      <c r="BW15" s="1"/>
      <c r="BX15" s="1"/>
      <c r="BY15" s="1"/>
      <c r="BZ15" s="1"/>
      <c r="CA15" s="1"/>
      <c r="CB15" s="1"/>
      <c r="CC15" s="1"/>
      <c r="CD15" s="1"/>
      <c r="CE15" s="1"/>
      <c r="CF15" s="1"/>
      <c r="CG15" s="1"/>
      <c r="CH15" s="1"/>
      <c r="CI15" s="1"/>
      <c r="CJ15" s="1"/>
      <c r="CK15" s="1"/>
    </row>
    <row r="16" spans="1:89" x14ac:dyDescent="0.25">
      <c r="A16" s="274" t="s">
        <v>208</v>
      </c>
      <c r="B16" s="220">
        <v>3343.8</v>
      </c>
      <c r="C16" s="138">
        <v>2071.3000000000002</v>
      </c>
      <c r="D16" s="138">
        <v>581</v>
      </c>
      <c r="E16" s="138">
        <v>283.2</v>
      </c>
      <c r="F16" s="138">
        <v>303.2</v>
      </c>
      <c r="G16" s="221">
        <v>711.5</v>
      </c>
      <c r="H16" s="220">
        <v>4.3</v>
      </c>
      <c r="I16" s="138">
        <v>7.1</v>
      </c>
      <c r="J16" s="138">
        <v>-8</v>
      </c>
      <c r="K16" s="138">
        <v>-7.2</v>
      </c>
      <c r="L16" s="138">
        <v>-4.5999999999999996</v>
      </c>
      <c r="M16" s="221">
        <v>8.6999999999999993</v>
      </c>
      <c r="N16" s="220">
        <v>0.1</v>
      </c>
      <c r="O16" s="138">
        <v>0.1</v>
      </c>
      <c r="P16" s="138">
        <v>0</v>
      </c>
      <c r="Q16" s="138">
        <v>0</v>
      </c>
      <c r="R16" s="138">
        <v>0</v>
      </c>
      <c r="S16" s="221">
        <v>0.3</v>
      </c>
      <c r="U16" s="32"/>
      <c r="BV16" s="1"/>
      <c r="BW16" s="1"/>
      <c r="BX16" s="1"/>
      <c r="BY16" s="1"/>
      <c r="BZ16" s="1"/>
      <c r="CA16" s="1"/>
      <c r="CB16" s="1"/>
      <c r="CC16" s="1"/>
      <c r="CD16" s="1"/>
      <c r="CE16" s="1"/>
      <c r="CF16" s="1"/>
      <c r="CG16" s="1"/>
      <c r="CH16" s="1"/>
      <c r="CI16" s="1"/>
      <c r="CJ16" s="1"/>
      <c r="CK16" s="1"/>
    </row>
    <row r="17" spans="1:89" x14ac:dyDescent="0.25">
      <c r="A17" s="274" t="s">
        <v>209</v>
      </c>
      <c r="B17" s="220">
        <v>3634</v>
      </c>
      <c r="C17" s="138">
        <v>2281.6</v>
      </c>
      <c r="D17" s="138">
        <v>637.5</v>
      </c>
      <c r="E17" s="138">
        <v>277</v>
      </c>
      <c r="F17" s="138">
        <v>328.6</v>
      </c>
      <c r="G17" s="221">
        <v>766.6</v>
      </c>
      <c r="H17" s="220">
        <v>8.6999999999999993</v>
      </c>
      <c r="I17" s="138">
        <v>10.199999999999999</v>
      </c>
      <c r="J17" s="138">
        <v>9.6999999999999993</v>
      </c>
      <c r="K17" s="138">
        <v>-2.2000000000000002</v>
      </c>
      <c r="L17" s="138">
        <v>8.4</v>
      </c>
      <c r="M17" s="221">
        <v>7.7</v>
      </c>
      <c r="N17" s="220">
        <v>-0.1</v>
      </c>
      <c r="O17" s="138">
        <v>-0.1</v>
      </c>
      <c r="P17" s="138">
        <v>0</v>
      </c>
      <c r="Q17" s="138">
        <v>0</v>
      </c>
      <c r="R17" s="138">
        <v>0</v>
      </c>
      <c r="S17" s="221">
        <v>-0.1</v>
      </c>
      <c r="U17" s="32"/>
      <c r="BV17" s="1"/>
      <c r="BW17" s="1"/>
      <c r="BX17" s="1"/>
      <c r="BY17" s="1"/>
      <c r="BZ17" s="1"/>
      <c r="CA17" s="1"/>
      <c r="CB17" s="1"/>
      <c r="CC17" s="1"/>
      <c r="CD17" s="1"/>
      <c r="CE17" s="1"/>
      <c r="CF17" s="1"/>
      <c r="CG17" s="1"/>
      <c r="CH17" s="1"/>
      <c r="CI17" s="1"/>
      <c r="CJ17" s="1"/>
      <c r="CK17" s="1"/>
    </row>
    <row r="18" spans="1:89" x14ac:dyDescent="0.25">
      <c r="A18" s="274" t="s">
        <v>210</v>
      </c>
      <c r="B18" s="220">
        <v>4037.6</v>
      </c>
      <c r="C18" s="138">
        <v>2492.3000000000002</v>
      </c>
      <c r="D18" s="138">
        <v>820.1</v>
      </c>
      <c r="E18" s="138">
        <v>302.39999999999998</v>
      </c>
      <c r="F18" s="138">
        <v>405.1</v>
      </c>
      <c r="G18" s="221">
        <v>827.9</v>
      </c>
      <c r="H18" s="220">
        <v>11.1</v>
      </c>
      <c r="I18" s="138">
        <v>9.1999999999999993</v>
      </c>
      <c r="J18" s="138">
        <v>28.6</v>
      </c>
      <c r="K18" s="138">
        <v>9.1999999999999993</v>
      </c>
      <c r="L18" s="138">
        <v>23.3</v>
      </c>
      <c r="M18" s="221">
        <v>8</v>
      </c>
      <c r="N18" s="220">
        <v>0</v>
      </c>
      <c r="O18" s="138">
        <v>-0.1</v>
      </c>
      <c r="P18" s="138">
        <v>0</v>
      </c>
      <c r="Q18" s="138">
        <v>0</v>
      </c>
      <c r="R18" s="138">
        <v>0</v>
      </c>
      <c r="S18" s="221">
        <v>0.2</v>
      </c>
      <c r="U18" s="32"/>
      <c r="BV18" s="1"/>
      <c r="BW18" s="1"/>
      <c r="BX18" s="1"/>
      <c r="BY18" s="1"/>
      <c r="BZ18" s="1"/>
      <c r="CA18" s="1"/>
      <c r="CB18" s="1"/>
      <c r="CC18" s="1"/>
      <c r="CD18" s="1"/>
      <c r="CE18" s="1"/>
      <c r="CF18" s="1"/>
      <c r="CG18" s="1"/>
      <c r="CH18" s="1"/>
      <c r="CI18" s="1"/>
      <c r="CJ18" s="1"/>
      <c r="CK18" s="1"/>
    </row>
    <row r="19" spans="1:89" ht="33" customHeight="1" x14ac:dyDescent="0.25">
      <c r="A19" s="274" t="s">
        <v>211</v>
      </c>
      <c r="B19" s="220">
        <v>4339</v>
      </c>
      <c r="C19" s="138">
        <v>2712.8</v>
      </c>
      <c r="D19" s="138">
        <v>829.7</v>
      </c>
      <c r="E19" s="138">
        <v>303.2</v>
      </c>
      <c r="F19" s="138">
        <v>417.2</v>
      </c>
      <c r="G19" s="221">
        <v>910.5</v>
      </c>
      <c r="H19" s="220">
        <v>7.5</v>
      </c>
      <c r="I19" s="138">
        <v>8.8000000000000007</v>
      </c>
      <c r="J19" s="138">
        <v>1.2</v>
      </c>
      <c r="K19" s="138">
        <v>0.3</v>
      </c>
      <c r="L19" s="138">
        <v>3</v>
      </c>
      <c r="M19" s="221">
        <v>10</v>
      </c>
      <c r="N19" s="220">
        <v>-0.1</v>
      </c>
      <c r="O19" s="138">
        <v>-0.2</v>
      </c>
      <c r="P19" s="138">
        <v>0</v>
      </c>
      <c r="Q19" s="138">
        <v>0</v>
      </c>
      <c r="R19" s="138">
        <v>0</v>
      </c>
      <c r="S19" s="221">
        <v>-0.1</v>
      </c>
      <c r="U19" s="32"/>
      <c r="BV19" s="1"/>
      <c r="BW19" s="1"/>
      <c r="BX19" s="1"/>
      <c r="BY19" s="1"/>
      <c r="BZ19" s="1"/>
      <c r="CA19" s="1"/>
      <c r="CB19" s="1"/>
      <c r="CC19" s="1"/>
      <c r="CD19" s="1"/>
      <c r="CE19" s="1"/>
      <c r="CF19" s="1"/>
      <c r="CG19" s="1"/>
      <c r="CH19" s="1"/>
      <c r="CI19" s="1"/>
      <c r="CJ19" s="1"/>
      <c r="CK19" s="1"/>
    </row>
    <row r="20" spans="1:89" x14ac:dyDescent="0.25">
      <c r="A20" s="274" t="s">
        <v>212</v>
      </c>
      <c r="B20" s="220">
        <v>4579.6000000000004</v>
      </c>
      <c r="C20" s="138">
        <v>2886.3</v>
      </c>
      <c r="D20" s="138">
        <v>849.1</v>
      </c>
      <c r="E20" s="138">
        <v>321</v>
      </c>
      <c r="F20" s="138">
        <v>452.9</v>
      </c>
      <c r="G20" s="221">
        <v>976.1</v>
      </c>
      <c r="H20" s="220">
        <v>5.5</v>
      </c>
      <c r="I20" s="138">
        <v>6.4</v>
      </c>
      <c r="J20" s="138">
        <v>2.2999999999999998</v>
      </c>
      <c r="K20" s="138">
        <v>5.9</v>
      </c>
      <c r="L20" s="138">
        <v>8.5</v>
      </c>
      <c r="M20" s="221">
        <v>7.2</v>
      </c>
      <c r="N20" s="220">
        <v>-0.1</v>
      </c>
      <c r="O20" s="138">
        <v>-0.1</v>
      </c>
      <c r="P20" s="138">
        <v>0</v>
      </c>
      <c r="Q20" s="138">
        <v>0</v>
      </c>
      <c r="R20" s="138">
        <v>0</v>
      </c>
      <c r="S20" s="221">
        <v>-0.1</v>
      </c>
      <c r="U20" s="32"/>
      <c r="BV20" s="1"/>
      <c r="BW20" s="1"/>
      <c r="BX20" s="1"/>
      <c r="BY20" s="1"/>
      <c r="BZ20" s="1"/>
      <c r="CA20" s="1"/>
      <c r="CB20" s="1"/>
      <c r="CC20" s="1"/>
      <c r="CD20" s="1"/>
      <c r="CE20" s="1"/>
      <c r="CF20" s="1"/>
      <c r="CG20" s="1"/>
      <c r="CH20" s="1"/>
      <c r="CI20" s="1"/>
      <c r="CJ20" s="1"/>
      <c r="CK20" s="1"/>
    </row>
    <row r="21" spans="1:89" x14ac:dyDescent="0.25">
      <c r="A21" s="274" t="s">
        <v>213</v>
      </c>
      <c r="B21" s="220">
        <v>4855.2</v>
      </c>
      <c r="C21" s="138">
        <v>3076.3</v>
      </c>
      <c r="D21" s="138">
        <v>892.2</v>
      </c>
      <c r="E21" s="138">
        <v>363.9</v>
      </c>
      <c r="F21" s="138">
        <v>508.7</v>
      </c>
      <c r="G21" s="221">
        <v>1031.5</v>
      </c>
      <c r="H21" s="220">
        <v>6</v>
      </c>
      <c r="I21" s="138">
        <v>6.6</v>
      </c>
      <c r="J21" s="138">
        <v>5.0999999999999996</v>
      </c>
      <c r="K21" s="138">
        <v>13.4</v>
      </c>
      <c r="L21" s="138">
        <v>12.3</v>
      </c>
      <c r="M21" s="221">
        <v>5.7</v>
      </c>
      <c r="N21" s="220">
        <v>-0.1</v>
      </c>
      <c r="O21" s="138">
        <v>-0.1</v>
      </c>
      <c r="P21" s="138">
        <v>0</v>
      </c>
      <c r="Q21" s="138">
        <v>0</v>
      </c>
      <c r="R21" s="138">
        <v>0</v>
      </c>
      <c r="S21" s="221">
        <v>-0.1</v>
      </c>
      <c r="U21" s="32"/>
      <c r="BV21" s="1"/>
      <c r="BW21" s="1"/>
      <c r="BX21" s="1"/>
      <c r="BY21" s="1"/>
      <c r="BZ21" s="1"/>
      <c r="CA21" s="1"/>
      <c r="CB21" s="1"/>
      <c r="CC21" s="1"/>
      <c r="CD21" s="1"/>
      <c r="CE21" s="1"/>
      <c r="CF21" s="1"/>
      <c r="CG21" s="1"/>
      <c r="CH21" s="1"/>
      <c r="CI21" s="1"/>
      <c r="CJ21" s="1"/>
      <c r="CK21" s="1"/>
    </row>
    <row r="22" spans="1:89" x14ac:dyDescent="0.25">
      <c r="A22" s="274" t="s">
        <v>214</v>
      </c>
      <c r="B22" s="220">
        <v>5236.3999999999996</v>
      </c>
      <c r="C22" s="138">
        <v>3330</v>
      </c>
      <c r="D22" s="138">
        <v>937</v>
      </c>
      <c r="E22" s="138">
        <v>444.6</v>
      </c>
      <c r="F22" s="138">
        <v>554</v>
      </c>
      <c r="G22" s="221">
        <v>1078.9000000000001</v>
      </c>
      <c r="H22" s="220">
        <v>7.9</v>
      </c>
      <c r="I22" s="138">
        <v>8.1999999999999993</v>
      </c>
      <c r="J22" s="138">
        <v>5</v>
      </c>
      <c r="K22" s="138">
        <v>22.2</v>
      </c>
      <c r="L22" s="138">
        <v>8.9</v>
      </c>
      <c r="M22" s="221">
        <v>4.5999999999999996</v>
      </c>
      <c r="N22" s="220">
        <v>0</v>
      </c>
      <c r="O22" s="138">
        <v>0</v>
      </c>
      <c r="P22" s="138">
        <v>0</v>
      </c>
      <c r="Q22" s="138">
        <v>0</v>
      </c>
      <c r="R22" s="138">
        <v>0</v>
      </c>
      <c r="S22" s="221">
        <v>0</v>
      </c>
      <c r="U22" s="32"/>
      <c r="BV22" s="1"/>
      <c r="BW22" s="1"/>
      <c r="BX22" s="1"/>
      <c r="BY22" s="1"/>
      <c r="BZ22" s="1"/>
      <c r="CA22" s="1"/>
      <c r="CB22" s="1"/>
      <c r="CC22" s="1"/>
      <c r="CD22" s="1"/>
      <c r="CE22" s="1"/>
      <c r="CF22" s="1"/>
      <c r="CG22" s="1"/>
      <c r="CH22" s="1"/>
      <c r="CI22" s="1"/>
      <c r="CJ22" s="1"/>
      <c r="CK22" s="1"/>
    </row>
    <row r="23" spans="1:89" x14ac:dyDescent="0.25">
      <c r="A23" s="274" t="s">
        <v>215</v>
      </c>
      <c r="B23" s="220">
        <v>5641.6</v>
      </c>
      <c r="C23" s="138">
        <v>3576.8</v>
      </c>
      <c r="D23" s="138">
        <v>999.7</v>
      </c>
      <c r="E23" s="138">
        <v>504.3</v>
      </c>
      <c r="F23" s="138">
        <v>591</v>
      </c>
      <c r="G23" s="221">
        <v>1151.9000000000001</v>
      </c>
      <c r="H23" s="220">
        <v>7.7</v>
      </c>
      <c r="I23" s="138">
        <v>7.4</v>
      </c>
      <c r="J23" s="138">
        <v>6.7</v>
      </c>
      <c r="K23" s="138">
        <v>13.4</v>
      </c>
      <c r="L23" s="138">
        <v>6.7</v>
      </c>
      <c r="M23" s="221">
        <v>6.8</v>
      </c>
      <c r="N23" s="220">
        <v>0</v>
      </c>
      <c r="O23" s="138">
        <v>0.1</v>
      </c>
      <c r="P23" s="138">
        <v>0</v>
      </c>
      <c r="Q23" s="138">
        <v>0</v>
      </c>
      <c r="R23" s="138">
        <v>0</v>
      </c>
      <c r="S23" s="221">
        <v>0</v>
      </c>
      <c r="U23" s="32"/>
      <c r="BV23" s="1"/>
      <c r="BW23" s="1"/>
      <c r="BX23" s="1"/>
      <c r="BY23" s="1"/>
      <c r="BZ23" s="1"/>
      <c r="CA23" s="1"/>
      <c r="CB23" s="1"/>
      <c r="CC23" s="1"/>
      <c r="CD23" s="1"/>
      <c r="CE23" s="1"/>
      <c r="CF23" s="1"/>
      <c r="CG23" s="1"/>
      <c r="CH23" s="1"/>
      <c r="CI23" s="1"/>
      <c r="CJ23" s="1"/>
      <c r="CK23" s="1"/>
    </row>
    <row r="24" spans="1:89" ht="33" customHeight="1" x14ac:dyDescent="0.25">
      <c r="A24" s="274" t="s">
        <v>216</v>
      </c>
      <c r="B24" s="220">
        <v>5963.1</v>
      </c>
      <c r="C24" s="138">
        <v>3809</v>
      </c>
      <c r="D24" s="138">
        <v>993.4</v>
      </c>
      <c r="E24" s="138">
        <v>551.9</v>
      </c>
      <c r="F24" s="138">
        <v>629.70000000000005</v>
      </c>
      <c r="G24" s="221">
        <v>1238.5999999999999</v>
      </c>
      <c r="H24" s="220">
        <v>5.7</v>
      </c>
      <c r="I24" s="138">
        <v>6.5</v>
      </c>
      <c r="J24" s="138">
        <v>-0.6</v>
      </c>
      <c r="K24" s="138">
        <v>9.4</v>
      </c>
      <c r="L24" s="138">
        <v>6.5</v>
      </c>
      <c r="M24" s="221">
        <v>7.5</v>
      </c>
      <c r="N24" s="220">
        <v>0</v>
      </c>
      <c r="O24" s="138">
        <v>0</v>
      </c>
      <c r="P24" s="138">
        <v>0</v>
      </c>
      <c r="Q24" s="138">
        <v>0</v>
      </c>
      <c r="R24" s="138">
        <v>0</v>
      </c>
      <c r="S24" s="221">
        <v>0</v>
      </c>
      <c r="U24" s="32"/>
      <c r="BV24" s="1"/>
      <c r="BW24" s="1"/>
      <c r="BX24" s="1"/>
      <c r="BY24" s="1"/>
      <c r="BZ24" s="1"/>
      <c r="CA24" s="1"/>
      <c r="CB24" s="1"/>
      <c r="CC24" s="1"/>
      <c r="CD24" s="1"/>
      <c r="CE24" s="1"/>
      <c r="CF24" s="1"/>
      <c r="CG24" s="1"/>
      <c r="CH24" s="1"/>
      <c r="CI24" s="1"/>
      <c r="CJ24" s="1"/>
      <c r="CK24" s="1"/>
    </row>
    <row r="25" spans="1:89" x14ac:dyDescent="0.25">
      <c r="A25" s="274" t="s">
        <v>217</v>
      </c>
      <c r="B25" s="220">
        <v>6158.1</v>
      </c>
      <c r="C25" s="138">
        <v>3943.4</v>
      </c>
      <c r="D25" s="138">
        <v>944.3</v>
      </c>
      <c r="E25" s="138">
        <v>594.9</v>
      </c>
      <c r="F25" s="138">
        <v>623.5</v>
      </c>
      <c r="G25" s="221">
        <v>1299</v>
      </c>
      <c r="H25" s="220">
        <v>3.3</v>
      </c>
      <c r="I25" s="138">
        <v>3.5</v>
      </c>
      <c r="J25" s="138">
        <v>-4.9000000000000004</v>
      </c>
      <c r="K25" s="138">
        <v>7.8</v>
      </c>
      <c r="L25" s="138">
        <v>-1</v>
      </c>
      <c r="M25" s="221">
        <v>4.9000000000000004</v>
      </c>
      <c r="N25" s="220">
        <v>0</v>
      </c>
      <c r="O25" s="138">
        <v>0</v>
      </c>
      <c r="P25" s="138">
        <v>0</v>
      </c>
      <c r="Q25" s="138">
        <v>0</v>
      </c>
      <c r="R25" s="138">
        <v>0</v>
      </c>
      <c r="S25" s="221">
        <v>0.1</v>
      </c>
      <c r="U25" s="32"/>
      <c r="BV25" s="1"/>
      <c r="BW25" s="1"/>
      <c r="BX25" s="1"/>
      <c r="BY25" s="1"/>
      <c r="BZ25" s="1"/>
      <c r="CA25" s="1"/>
      <c r="CB25" s="1"/>
      <c r="CC25" s="1"/>
      <c r="CD25" s="1"/>
      <c r="CE25" s="1"/>
      <c r="CF25" s="1"/>
      <c r="CG25" s="1"/>
      <c r="CH25" s="1"/>
      <c r="CI25" s="1"/>
      <c r="CJ25" s="1"/>
      <c r="CK25" s="1"/>
    </row>
    <row r="26" spans="1:89" x14ac:dyDescent="0.25">
      <c r="A26" s="274" t="s">
        <v>218</v>
      </c>
      <c r="B26" s="220">
        <v>6520.3</v>
      </c>
      <c r="C26" s="138">
        <v>4197.6000000000004</v>
      </c>
      <c r="D26" s="138">
        <v>1013</v>
      </c>
      <c r="E26" s="138">
        <v>633.1</v>
      </c>
      <c r="F26" s="138">
        <v>667.8</v>
      </c>
      <c r="G26" s="221">
        <v>1344.5</v>
      </c>
      <c r="H26" s="220">
        <v>5.9</v>
      </c>
      <c r="I26" s="138">
        <v>6.4</v>
      </c>
      <c r="J26" s="138">
        <v>7.3</v>
      </c>
      <c r="K26" s="138">
        <v>6.4</v>
      </c>
      <c r="L26" s="138">
        <v>7.1</v>
      </c>
      <c r="M26" s="221">
        <v>3.5</v>
      </c>
      <c r="N26" s="220">
        <v>0</v>
      </c>
      <c r="O26" s="138">
        <v>-0.1</v>
      </c>
      <c r="P26" s="138">
        <v>0</v>
      </c>
      <c r="Q26" s="138">
        <v>0</v>
      </c>
      <c r="R26" s="138">
        <v>0</v>
      </c>
      <c r="S26" s="221">
        <v>-0.1</v>
      </c>
      <c r="U26" s="32"/>
      <c r="BV26" s="1"/>
      <c r="BW26" s="1"/>
      <c r="BX26" s="1"/>
      <c r="BY26" s="1"/>
      <c r="BZ26" s="1"/>
      <c r="CA26" s="1"/>
      <c r="CB26" s="1"/>
      <c r="CC26" s="1"/>
      <c r="CD26" s="1"/>
      <c r="CE26" s="1"/>
      <c r="CF26" s="1"/>
      <c r="CG26" s="1"/>
      <c r="CH26" s="1"/>
      <c r="CI26" s="1"/>
      <c r="CJ26" s="1"/>
      <c r="CK26" s="1"/>
    </row>
    <row r="27" spans="1:89" x14ac:dyDescent="0.25">
      <c r="A27" s="274" t="s">
        <v>219</v>
      </c>
      <c r="B27" s="220">
        <v>6858.6</v>
      </c>
      <c r="C27" s="138">
        <v>4452</v>
      </c>
      <c r="D27" s="138">
        <v>1106.8</v>
      </c>
      <c r="E27" s="138">
        <v>654.79999999999995</v>
      </c>
      <c r="F27" s="138">
        <v>720</v>
      </c>
      <c r="G27" s="221">
        <v>1364.9</v>
      </c>
      <c r="H27" s="220">
        <v>5.2</v>
      </c>
      <c r="I27" s="138">
        <v>6.1</v>
      </c>
      <c r="J27" s="138">
        <v>9.3000000000000007</v>
      </c>
      <c r="K27" s="138">
        <v>3.4</v>
      </c>
      <c r="L27" s="138">
        <v>7.8</v>
      </c>
      <c r="M27" s="221">
        <v>1.5</v>
      </c>
      <c r="N27" s="220">
        <v>0</v>
      </c>
      <c r="O27" s="138">
        <v>0</v>
      </c>
      <c r="P27" s="138">
        <v>0</v>
      </c>
      <c r="Q27" s="138">
        <v>0</v>
      </c>
      <c r="R27" s="138">
        <v>0</v>
      </c>
      <c r="S27" s="221">
        <v>0</v>
      </c>
      <c r="U27" s="32"/>
      <c r="BV27" s="1"/>
      <c r="BW27" s="1"/>
      <c r="BX27" s="1"/>
      <c r="BY27" s="1"/>
      <c r="BZ27" s="1"/>
      <c r="CA27" s="1"/>
      <c r="CB27" s="1"/>
      <c r="CC27" s="1"/>
      <c r="CD27" s="1"/>
      <c r="CE27" s="1"/>
      <c r="CF27" s="1"/>
      <c r="CG27" s="1"/>
      <c r="CH27" s="1"/>
      <c r="CI27" s="1"/>
      <c r="CJ27" s="1"/>
      <c r="CK27" s="1"/>
    </row>
    <row r="28" spans="1:89" x14ac:dyDescent="0.25">
      <c r="A28" s="274" t="s">
        <v>220</v>
      </c>
      <c r="B28" s="220">
        <v>7287.2</v>
      </c>
      <c r="C28" s="138">
        <v>4721</v>
      </c>
      <c r="D28" s="138">
        <v>1256.5</v>
      </c>
      <c r="E28" s="138">
        <v>720.9</v>
      </c>
      <c r="F28" s="138">
        <v>813.4</v>
      </c>
      <c r="G28" s="221">
        <v>1402.3</v>
      </c>
      <c r="H28" s="220">
        <v>6.3</v>
      </c>
      <c r="I28" s="138">
        <v>6</v>
      </c>
      <c r="J28" s="138">
        <v>13.5</v>
      </c>
      <c r="K28" s="138">
        <v>10.1</v>
      </c>
      <c r="L28" s="138">
        <v>13</v>
      </c>
      <c r="M28" s="221">
        <v>2.7</v>
      </c>
      <c r="N28" s="220">
        <v>0</v>
      </c>
      <c r="O28" s="138">
        <v>0</v>
      </c>
      <c r="P28" s="138">
        <v>0</v>
      </c>
      <c r="Q28" s="138">
        <v>0</v>
      </c>
      <c r="R28" s="138">
        <v>0</v>
      </c>
      <c r="S28" s="221">
        <v>-0.1</v>
      </c>
      <c r="U28" s="32"/>
      <c r="BV28" s="1"/>
      <c r="BW28" s="1"/>
      <c r="BX28" s="1"/>
      <c r="BY28" s="1"/>
      <c r="BZ28" s="1"/>
      <c r="CA28" s="1"/>
      <c r="CB28" s="1"/>
      <c r="CC28" s="1"/>
      <c r="CD28" s="1"/>
      <c r="CE28" s="1"/>
      <c r="CF28" s="1"/>
      <c r="CG28" s="1"/>
      <c r="CH28" s="1"/>
      <c r="CI28" s="1"/>
      <c r="CJ28" s="1"/>
      <c r="CK28" s="1"/>
    </row>
    <row r="29" spans="1:89" ht="33" customHeight="1" x14ac:dyDescent="0.25">
      <c r="A29" s="274" t="s">
        <v>221</v>
      </c>
      <c r="B29" s="220">
        <v>7639.7</v>
      </c>
      <c r="C29" s="138">
        <v>4962.6000000000004</v>
      </c>
      <c r="D29" s="138">
        <v>1317.5</v>
      </c>
      <c r="E29" s="138">
        <v>812.8</v>
      </c>
      <c r="F29" s="138">
        <v>902.6</v>
      </c>
      <c r="G29" s="221">
        <v>1449.4</v>
      </c>
      <c r="H29" s="220">
        <v>4.8</v>
      </c>
      <c r="I29" s="138">
        <v>5.0999999999999996</v>
      </c>
      <c r="J29" s="138">
        <v>4.9000000000000004</v>
      </c>
      <c r="K29" s="138">
        <v>12.7</v>
      </c>
      <c r="L29" s="138">
        <v>11</v>
      </c>
      <c r="M29" s="221">
        <v>3.4</v>
      </c>
      <c r="N29" s="220">
        <v>-0.1</v>
      </c>
      <c r="O29" s="138">
        <v>0</v>
      </c>
      <c r="P29" s="138">
        <v>0</v>
      </c>
      <c r="Q29" s="138">
        <v>0</v>
      </c>
      <c r="R29" s="138">
        <v>0</v>
      </c>
      <c r="S29" s="221">
        <v>0</v>
      </c>
      <c r="U29" s="32"/>
      <c r="BV29" s="1"/>
      <c r="BW29" s="1"/>
      <c r="BX29" s="1"/>
      <c r="BY29" s="1"/>
      <c r="BZ29" s="1"/>
      <c r="CA29" s="1"/>
      <c r="CB29" s="1"/>
      <c r="CC29" s="1"/>
      <c r="CD29" s="1"/>
      <c r="CE29" s="1"/>
      <c r="CF29" s="1"/>
      <c r="CG29" s="1"/>
      <c r="CH29" s="1"/>
      <c r="CI29" s="1"/>
      <c r="CJ29" s="1"/>
      <c r="CK29" s="1"/>
    </row>
    <row r="30" spans="1:89" x14ac:dyDescent="0.25">
      <c r="A30" s="274" t="s">
        <v>222</v>
      </c>
      <c r="B30" s="220">
        <v>8073.1</v>
      </c>
      <c r="C30" s="138">
        <v>5244.6</v>
      </c>
      <c r="D30" s="138">
        <v>1432.1</v>
      </c>
      <c r="E30" s="138">
        <v>867.6</v>
      </c>
      <c r="F30" s="138">
        <v>964</v>
      </c>
      <c r="G30" s="221">
        <v>1492.8</v>
      </c>
      <c r="H30" s="220">
        <v>5.7</v>
      </c>
      <c r="I30" s="138">
        <v>5.7</v>
      </c>
      <c r="J30" s="138">
        <v>8.6999999999999993</v>
      </c>
      <c r="K30" s="138">
        <v>6.7</v>
      </c>
      <c r="L30" s="138">
        <v>6.8</v>
      </c>
      <c r="M30" s="221">
        <v>3</v>
      </c>
      <c r="N30" s="220">
        <v>0</v>
      </c>
      <c r="O30" s="138">
        <v>0</v>
      </c>
      <c r="P30" s="138">
        <v>0</v>
      </c>
      <c r="Q30" s="138">
        <v>0</v>
      </c>
      <c r="R30" s="138">
        <v>0</v>
      </c>
      <c r="S30" s="221">
        <v>0</v>
      </c>
      <c r="U30" s="32"/>
      <c r="BV30" s="1"/>
      <c r="BW30" s="1"/>
      <c r="BX30" s="1"/>
      <c r="BY30" s="1"/>
      <c r="BZ30" s="1"/>
      <c r="CA30" s="1"/>
      <c r="CB30" s="1"/>
      <c r="CC30" s="1"/>
      <c r="CD30" s="1"/>
      <c r="CE30" s="1"/>
      <c r="CF30" s="1"/>
      <c r="CG30" s="1"/>
      <c r="CH30" s="1"/>
      <c r="CI30" s="1"/>
      <c r="CJ30" s="1"/>
      <c r="CK30" s="1"/>
    </row>
    <row r="31" spans="1:89" x14ac:dyDescent="0.25">
      <c r="A31" s="274" t="s">
        <v>223</v>
      </c>
      <c r="B31" s="220">
        <v>8577.6</v>
      </c>
      <c r="C31" s="138">
        <v>5536.8</v>
      </c>
      <c r="D31" s="138">
        <v>1595.6</v>
      </c>
      <c r="E31" s="138">
        <v>953.8</v>
      </c>
      <c r="F31" s="138">
        <v>1055.8</v>
      </c>
      <c r="G31" s="221">
        <v>1547.1</v>
      </c>
      <c r="H31" s="220">
        <v>6.2</v>
      </c>
      <c r="I31" s="138">
        <v>5.6</v>
      </c>
      <c r="J31" s="138">
        <v>11.4</v>
      </c>
      <c r="K31" s="138">
        <v>9.9</v>
      </c>
      <c r="L31" s="138">
        <v>9.5</v>
      </c>
      <c r="M31" s="221">
        <v>3.6</v>
      </c>
      <c r="N31" s="220">
        <v>-0.1</v>
      </c>
      <c r="O31" s="138">
        <v>0</v>
      </c>
      <c r="P31" s="138">
        <v>0</v>
      </c>
      <c r="Q31" s="138">
        <v>0</v>
      </c>
      <c r="R31" s="138">
        <v>0</v>
      </c>
      <c r="S31" s="221">
        <v>-0.3</v>
      </c>
      <c r="U31" s="32"/>
      <c r="BV31" s="1"/>
      <c r="BW31" s="1"/>
      <c r="BX31" s="1"/>
      <c r="BY31" s="1"/>
      <c r="BZ31" s="1"/>
      <c r="CA31" s="1"/>
      <c r="CB31" s="1"/>
      <c r="CC31" s="1"/>
      <c r="CD31" s="1"/>
      <c r="CE31" s="1"/>
      <c r="CF31" s="1"/>
      <c r="CG31" s="1"/>
      <c r="CH31" s="1"/>
      <c r="CI31" s="1"/>
      <c r="CJ31" s="1"/>
      <c r="CK31" s="1"/>
    </row>
    <row r="32" spans="1:89" x14ac:dyDescent="0.25">
      <c r="A32" s="274" t="s">
        <v>224</v>
      </c>
      <c r="B32" s="220">
        <v>9062.7999999999993</v>
      </c>
      <c r="C32" s="138">
        <v>5877.2</v>
      </c>
      <c r="D32" s="138">
        <v>1736.7</v>
      </c>
      <c r="E32" s="138">
        <v>953</v>
      </c>
      <c r="F32" s="138">
        <v>1115.7</v>
      </c>
      <c r="G32" s="221">
        <v>1611.6</v>
      </c>
      <c r="H32" s="220">
        <v>5.7</v>
      </c>
      <c r="I32" s="138">
        <v>6.1</v>
      </c>
      <c r="J32" s="138">
        <v>8.8000000000000007</v>
      </c>
      <c r="K32" s="138">
        <v>-0.1</v>
      </c>
      <c r="L32" s="138">
        <v>5.7</v>
      </c>
      <c r="M32" s="221">
        <v>4.2</v>
      </c>
      <c r="N32" s="220">
        <v>0.1</v>
      </c>
      <c r="O32" s="138">
        <v>-0.1</v>
      </c>
      <c r="P32" s="138">
        <v>0</v>
      </c>
      <c r="Q32" s="138">
        <v>0</v>
      </c>
      <c r="R32" s="138">
        <v>0</v>
      </c>
      <c r="S32" s="221">
        <v>0.4</v>
      </c>
      <c r="U32" s="32"/>
      <c r="BV32" s="1"/>
      <c r="BW32" s="1"/>
      <c r="BX32" s="1"/>
      <c r="BY32" s="1"/>
      <c r="BZ32" s="1"/>
      <c r="CA32" s="1"/>
      <c r="CB32" s="1"/>
      <c r="CC32" s="1"/>
      <c r="CD32" s="1"/>
      <c r="CE32" s="1"/>
      <c r="CF32" s="1"/>
      <c r="CG32" s="1"/>
      <c r="CH32" s="1"/>
      <c r="CI32" s="1"/>
      <c r="CJ32" s="1"/>
      <c r="CK32" s="1"/>
    </row>
    <row r="33" spans="1:89" x14ac:dyDescent="0.25">
      <c r="A33" s="274" t="s">
        <v>225</v>
      </c>
      <c r="B33" s="220">
        <v>9630.7000000000007</v>
      </c>
      <c r="C33" s="138">
        <v>6279.1</v>
      </c>
      <c r="D33" s="138">
        <v>1887.1</v>
      </c>
      <c r="E33" s="138">
        <v>992.8</v>
      </c>
      <c r="F33" s="138">
        <v>1248.5999999999999</v>
      </c>
      <c r="G33" s="221">
        <v>1720.4</v>
      </c>
      <c r="H33" s="220">
        <v>6.3</v>
      </c>
      <c r="I33" s="138">
        <v>6.8</v>
      </c>
      <c r="J33" s="138">
        <v>8.6999999999999993</v>
      </c>
      <c r="K33" s="138">
        <v>4.2</v>
      </c>
      <c r="L33" s="138">
        <v>11.9</v>
      </c>
      <c r="M33" s="221">
        <v>6.7</v>
      </c>
      <c r="N33" s="220">
        <v>0</v>
      </c>
      <c r="O33" s="138">
        <v>0</v>
      </c>
      <c r="P33" s="138">
        <v>0.1</v>
      </c>
      <c r="Q33" s="138">
        <v>0.1</v>
      </c>
      <c r="R33" s="138">
        <v>0</v>
      </c>
      <c r="S33" s="221">
        <v>-0.3</v>
      </c>
      <c r="U33" s="32"/>
      <c r="BV33" s="1"/>
      <c r="BW33" s="1"/>
      <c r="BX33" s="1"/>
      <c r="BY33" s="1"/>
      <c r="BZ33" s="1"/>
      <c r="CA33" s="1"/>
      <c r="CB33" s="1"/>
      <c r="CC33" s="1"/>
      <c r="CD33" s="1"/>
      <c r="CE33" s="1"/>
      <c r="CF33" s="1"/>
      <c r="CG33" s="1"/>
      <c r="CH33" s="1"/>
      <c r="CI33" s="1"/>
      <c r="CJ33" s="1"/>
      <c r="CK33" s="1"/>
    </row>
    <row r="34" spans="1:89" ht="33" customHeight="1" x14ac:dyDescent="0.25">
      <c r="A34" s="274" t="s">
        <v>226</v>
      </c>
      <c r="B34" s="220">
        <v>10252.299999999999</v>
      </c>
      <c r="C34" s="138">
        <v>6762.1</v>
      </c>
      <c r="D34" s="138">
        <v>2038.4</v>
      </c>
      <c r="E34" s="138">
        <v>1096.3</v>
      </c>
      <c r="F34" s="138">
        <v>1471.3</v>
      </c>
      <c r="G34" s="221">
        <v>1826.8</v>
      </c>
      <c r="H34" s="220">
        <v>6.5</v>
      </c>
      <c r="I34" s="138">
        <v>7.7</v>
      </c>
      <c r="J34" s="138">
        <v>8</v>
      </c>
      <c r="K34" s="138">
        <v>10.4</v>
      </c>
      <c r="L34" s="138">
        <v>17.8</v>
      </c>
      <c r="M34" s="221">
        <v>6.2</v>
      </c>
      <c r="N34" s="220">
        <v>0</v>
      </c>
      <c r="O34" s="138">
        <v>0</v>
      </c>
      <c r="P34" s="138">
        <v>0.1</v>
      </c>
      <c r="Q34" s="138">
        <v>-0.2</v>
      </c>
      <c r="R34" s="138">
        <v>-0.1</v>
      </c>
      <c r="S34" s="221">
        <v>-0.1</v>
      </c>
      <c r="U34" s="32"/>
      <c r="BV34" s="1"/>
      <c r="BW34" s="1"/>
      <c r="BX34" s="1"/>
      <c r="BY34" s="1"/>
      <c r="BZ34" s="1"/>
      <c r="CA34" s="1"/>
      <c r="CB34" s="1"/>
      <c r="CC34" s="1"/>
      <c r="CD34" s="1"/>
      <c r="CE34" s="1"/>
      <c r="CF34" s="1"/>
      <c r="CG34" s="1"/>
      <c r="CH34" s="1"/>
      <c r="CI34" s="1"/>
      <c r="CJ34" s="1"/>
      <c r="CK34" s="1"/>
    </row>
    <row r="35" spans="1:89" x14ac:dyDescent="0.25">
      <c r="A35" s="274" t="s">
        <v>227</v>
      </c>
      <c r="B35" s="220">
        <v>10581.8</v>
      </c>
      <c r="C35" s="138">
        <v>7065.6</v>
      </c>
      <c r="D35" s="138">
        <v>1934.8</v>
      </c>
      <c r="E35" s="138">
        <v>1024.5999999999999</v>
      </c>
      <c r="F35" s="138">
        <v>1392.6</v>
      </c>
      <c r="G35" s="221">
        <v>1949.3</v>
      </c>
      <c r="H35" s="220">
        <v>3.2</v>
      </c>
      <c r="I35" s="138">
        <v>4.5</v>
      </c>
      <c r="J35" s="138">
        <v>-5.0999999999999996</v>
      </c>
      <c r="K35" s="138">
        <v>-6.5</v>
      </c>
      <c r="L35" s="138">
        <v>-5.4</v>
      </c>
      <c r="M35" s="221">
        <v>6.7</v>
      </c>
      <c r="N35" s="220">
        <v>-0.1</v>
      </c>
      <c r="O35" s="138">
        <v>-0.1</v>
      </c>
      <c r="P35" s="138">
        <v>0.1</v>
      </c>
      <c r="Q35" s="138">
        <v>-0.1</v>
      </c>
      <c r="R35" s="138">
        <v>-0.2</v>
      </c>
      <c r="S35" s="221">
        <v>-0.1</v>
      </c>
      <c r="U35" s="32"/>
      <c r="BV35" s="1"/>
      <c r="BW35" s="1"/>
      <c r="BX35" s="1"/>
      <c r="BY35" s="1"/>
      <c r="BZ35" s="1"/>
      <c r="CA35" s="1"/>
      <c r="CB35" s="1"/>
      <c r="CC35" s="1"/>
      <c r="CD35" s="1"/>
      <c r="CE35" s="1"/>
      <c r="CF35" s="1"/>
      <c r="CG35" s="1"/>
      <c r="CH35" s="1"/>
      <c r="CI35" s="1"/>
      <c r="CJ35" s="1"/>
      <c r="CK35" s="1"/>
    </row>
    <row r="36" spans="1:89" x14ac:dyDescent="0.25">
      <c r="A36" s="274" t="s">
        <v>228</v>
      </c>
      <c r="B36" s="220">
        <v>10936.4</v>
      </c>
      <c r="C36" s="138">
        <v>7342.7</v>
      </c>
      <c r="D36" s="138">
        <v>1930.4</v>
      </c>
      <c r="E36" s="138">
        <v>998.7</v>
      </c>
      <c r="F36" s="138">
        <v>1424.1</v>
      </c>
      <c r="G36" s="221">
        <v>2088.6999999999998</v>
      </c>
      <c r="H36" s="220">
        <v>3.4</v>
      </c>
      <c r="I36" s="138">
        <v>3.9</v>
      </c>
      <c r="J36" s="138">
        <v>-0.2</v>
      </c>
      <c r="K36" s="138">
        <v>-2.5</v>
      </c>
      <c r="L36" s="138">
        <v>2.2999999999999998</v>
      </c>
      <c r="M36" s="221">
        <v>7.2</v>
      </c>
      <c r="N36" s="220">
        <v>0.1</v>
      </c>
      <c r="O36" s="138">
        <v>-0.1</v>
      </c>
      <c r="P36" s="138">
        <v>0</v>
      </c>
      <c r="Q36" s="138">
        <v>-0.1</v>
      </c>
      <c r="R36" s="138">
        <v>-0.1</v>
      </c>
      <c r="S36" s="221">
        <v>0.2</v>
      </c>
      <c r="U36" s="32"/>
      <c r="BV36" s="1"/>
      <c r="BW36" s="1"/>
      <c r="BX36" s="1"/>
      <c r="BY36" s="1"/>
      <c r="BZ36" s="1"/>
      <c r="CA36" s="1"/>
      <c r="CB36" s="1"/>
      <c r="CC36" s="1"/>
      <c r="CD36" s="1"/>
      <c r="CE36" s="1"/>
      <c r="CF36" s="1"/>
      <c r="CG36" s="1"/>
      <c r="CH36" s="1"/>
      <c r="CI36" s="1"/>
      <c r="CJ36" s="1"/>
      <c r="CK36" s="1"/>
    </row>
    <row r="37" spans="1:89" x14ac:dyDescent="0.25">
      <c r="A37" s="274" t="s">
        <v>229</v>
      </c>
      <c r="B37" s="220">
        <v>11458.2</v>
      </c>
      <c r="C37" s="138">
        <v>7723.1</v>
      </c>
      <c r="D37" s="138">
        <v>2027.1</v>
      </c>
      <c r="E37" s="138">
        <v>1036.2</v>
      </c>
      <c r="F37" s="138">
        <v>1539.3</v>
      </c>
      <c r="G37" s="221">
        <v>2211.1999999999998</v>
      </c>
      <c r="H37" s="220">
        <v>4.8</v>
      </c>
      <c r="I37" s="138">
        <v>5.2</v>
      </c>
      <c r="J37" s="138">
        <v>5</v>
      </c>
      <c r="K37" s="138">
        <v>3.7</v>
      </c>
      <c r="L37" s="138">
        <v>8.1</v>
      </c>
      <c r="M37" s="221">
        <v>5.9</v>
      </c>
      <c r="N37" s="220">
        <v>-0.1</v>
      </c>
      <c r="O37" s="138">
        <v>0</v>
      </c>
      <c r="P37" s="138">
        <v>-0.3</v>
      </c>
      <c r="Q37" s="138">
        <v>-0.1</v>
      </c>
      <c r="R37" s="138">
        <v>0.1</v>
      </c>
      <c r="S37" s="221">
        <v>-0.1</v>
      </c>
      <c r="U37" s="32"/>
      <c r="BV37" s="1"/>
      <c r="BW37" s="1"/>
      <c r="BX37" s="1"/>
      <c r="BY37" s="1"/>
      <c r="BZ37" s="1"/>
      <c r="CA37" s="1"/>
      <c r="CB37" s="1"/>
      <c r="CC37" s="1"/>
      <c r="CD37" s="1"/>
      <c r="CE37" s="1"/>
      <c r="CF37" s="1"/>
      <c r="CG37" s="1"/>
      <c r="CH37" s="1"/>
      <c r="CI37" s="1"/>
      <c r="CJ37" s="1"/>
      <c r="CK37" s="1"/>
    </row>
    <row r="38" spans="1:89" x14ac:dyDescent="0.25">
      <c r="A38" s="274" t="s">
        <v>230</v>
      </c>
      <c r="B38" s="220">
        <v>12213.7</v>
      </c>
      <c r="C38" s="138">
        <v>8212.7000000000007</v>
      </c>
      <c r="D38" s="138">
        <v>2281.3000000000002</v>
      </c>
      <c r="E38" s="138">
        <v>1177.5999999999999</v>
      </c>
      <c r="F38" s="138">
        <v>1796.7</v>
      </c>
      <c r="G38" s="221">
        <v>2338.9</v>
      </c>
      <c r="H38" s="220">
        <v>6.6</v>
      </c>
      <c r="I38" s="138">
        <v>6.3</v>
      </c>
      <c r="J38" s="138">
        <v>12.5</v>
      </c>
      <c r="K38" s="138">
        <v>13.7</v>
      </c>
      <c r="L38" s="138">
        <v>16.7</v>
      </c>
      <c r="M38" s="221">
        <v>5.8</v>
      </c>
      <c r="N38" s="220">
        <v>0</v>
      </c>
      <c r="O38" s="138">
        <v>-0.1</v>
      </c>
      <c r="P38" s="138">
        <v>0.2</v>
      </c>
      <c r="Q38" s="138">
        <v>0.1</v>
      </c>
      <c r="R38" s="138">
        <v>0.1</v>
      </c>
      <c r="S38" s="221">
        <v>-0.3</v>
      </c>
      <c r="U38" s="32"/>
      <c r="BV38" s="1"/>
      <c r="BW38" s="1"/>
      <c r="BX38" s="1"/>
      <c r="BY38" s="1"/>
      <c r="BZ38" s="1"/>
      <c r="CA38" s="1"/>
      <c r="CB38" s="1"/>
      <c r="CC38" s="1"/>
      <c r="CD38" s="1"/>
      <c r="CE38" s="1"/>
      <c r="CF38" s="1"/>
      <c r="CG38" s="1"/>
      <c r="CH38" s="1"/>
      <c r="CI38" s="1"/>
      <c r="CJ38" s="1"/>
      <c r="CK38" s="1"/>
    </row>
    <row r="39" spans="1:89" ht="33" customHeight="1" x14ac:dyDescent="0.25">
      <c r="A39" s="274" t="s">
        <v>231</v>
      </c>
      <c r="B39" s="220">
        <v>13036.6</v>
      </c>
      <c r="C39" s="138">
        <v>8747.1</v>
      </c>
      <c r="D39" s="138">
        <v>2534.6999999999998</v>
      </c>
      <c r="E39" s="138">
        <v>1305.2</v>
      </c>
      <c r="F39" s="138">
        <v>2026.4</v>
      </c>
      <c r="G39" s="221">
        <v>2476</v>
      </c>
      <c r="H39" s="220">
        <v>6.7</v>
      </c>
      <c r="I39" s="138">
        <v>6.5</v>
      </c>
      <c r="J39" s="138">
        <v>11.1</v>
      </c>
      <c r="K39" s="138">
        <v>10.8</v>
      </c>
      <c r="L39" s="138">
        <v>12.8</v>
      </c>
      <c r="M39" s="221">
        <v>5.9</v>
      </c>
      <c r="N39" s="220">
        <v>0</v>
      </c>
      <c r="O39" s="138">
        <v>0</v>
      </c>
      <c r="P39" s="138">
        <v>0.1</v>
      </c>
      <c r="Q39" s="138">
        <v>0</v>
      </c>
      <c r="R39" s="138">
        <v>0.1</v>
      </c>
      <c r="S39" s="221">
        <v>0.1</v>
      </c>
      <c r="U39" s="32"/>
      <c r="BV39" s="1"/>
      <c r="BW39" s="1"/>
      <c r="BX39" s="1"/>
      <c r="BY39" s="1"/>
      <c r="BZ39" s="1"/>
      <c r="CA39" s="1"/>
      <c r="CB39" s="1"/>
      <c r="CC39" s="1"/>
      <c r="CD39" s="1"/>
      <c r="CE39" s="1"/>
      <c r="CF39" s="1"/>
      <c r="CG39" s="1"/>
      <c r="CH39" s="1"/>
      <c r="CI39" s="1"/>
      <c r="CJ39" s="1"/>
      <c r="CK39" s="1"/>
    </row>
    <row r="40" spans="1:89" x14ac:dyDescent="0.25">
      <c r="A40" s="274" t="s">
        <v>232</v>
      </c>
      <c r="B40" s="220">
        <v>13814.6</v>
      </c>
      <c r="C40" s="138">
        <v>9260.2999999999993</v>
      </c>
      <c r="D40" s="138">
        <v>2701</v>
      </c>
      <c r="E40" s="138">
        <v>1472.6</v>
      </c>
      <c r="F40" s="138">
        <v>2243.5</v>
      </c>
      <c r="G40" s="221">
        <v>2624.2</v>
      </c>
      <c r="H40" s="220">
        <v>6</v>
      </c>
      <c r="I40" s="138">
        <v>5.9</v>
      </c>
      <c r="J40" s="138">
        <v>6.6</v>
      </c>
      <c r="K40" s="138">
        <v>12.8</v>
      </c>
      <c r="L40" s="138">
        <v>10.7</v>
      </c>
      <c r="M40" s="221">
        <v>6</v>
      </c>
      <c r="N40" s="220">
        <v>0.2</v>
      </c>
      <c r="O40" s="138">
        <v>0.1</v>
      </c>
      <c r="P40" s="138">
        <v>0.5</v>
      </c>
      <c r="Q40" s="138">
        <v>0</v>
      </c>
      <c r="R40" s="138">
        <v>0</v>
      </c>
      <c r="S40" s="221">
        <v>0</v>
      </c>
      <c r="U40" s="32"/>
      <c r="BV40" s="1"/>
      <c r="BW40" s="1"/>
      <c r="BX40" s="1"/>
      <c r="BY40" s="1"/>
      <c r="BZ40" s="1"/>
      <c r="CA40" s="1"/>
      <c r="CB40" s="1"/>
      <c r="CC40" s="1"/>
      <c r="CD40" s="1"/>
      <c r="CE40" s="1"/>
      <c r="CF40" s="1"/>
      <c r="CG40" s="1"/>
      <c r="CH40" s="1"/>
      <c r="CI40" s="1"/>
      <c r="CJ40" s="1"/>
      <c r="CK40" s="1"/>
    </row>
    <row r="41" spans="1:89" x14ac:dyDescent="0.25">
      <c r="A41" s="274" t="s">
        <v>233</v>
      </c>
      <c r="B41" s="220">
        <v>14451.9</v>
      </c>
      <c r="C41" s="138">
        <v>9706.4</v>
      </c>
      <c r="D41" s="138">
        <v>2673</v>
      </c>
      <c r="E41" s="138">
        <v>1660.9</v>
      </c>
      <c r="F41" s="138">
        <v>2379.3000000000002</v>
      </c>
      <c r="G41" s="221">
        <v>2790.8</v>
      </c>
      <c r="H41" s="220">
        <v>4.5999999999999996</v>
      </c>
      <c r="I41" s="138">
        <v>4.8</v>
      </c>
      <c r="J41" s="138">
        <v>-1</v>
      </c>
      <c r="K41" s="138">
        <v>12.8</v>
      </c>
      <c r="L41" s="138">
        <v>6.1</v>
      </c>
      <c r="M41" s="221">
        <v>6.3</v>
      </c>
      <c r="N41" s="220">
        <v>0.1</v>
      </c>
      <c r="O41" s="138">
        <v>0</v>
      </c>
      <c r="P41" s="138">
        <v>0.4</v>
      </c>
      <c r="Q41" s="138">
        <v>0</v>
      </c>
      <c r="R41" s="138">
        <v>0.1</v>
      </c>
      <c r="S41" s="221">
        <v>0.3</v>
      </c>
      <c r="U41" s="32"/>
      <c r="BV41" s="1"/>
      <c r="BW41" s="1"/>
      <c r="BX41" s="1"/>
      <c r="BY41" s="1"/>
      <c r="BZ41" s="1"/>
      <c r="CA41" s="1"/>
      <c r="CB41" s="1"/>
      <c r="CC41" s="1"/>
      <c r="CD41" s="1"/>
      <c r="CE41" s="1"/>
      <c r="CF41" s="1"/>
      <c r="CG41" s="1"/>
      <c r="CH41" s="1"/>
      <c r="CI41" s="1"/>
      <c r="CJ41" s="1"/>
      <c r="CK41" s="1"/>
    </row>
    <row r="42" spans="1:89" x14ac:dyDescent="0.25">
      <c r="A42" s="274" t="s">
        <v>234</v>
      </c>
      <c r="B42" s="220">
        <v>14712.8</v>
      </c>
      <c r="C42" s="138">
        <v>9976.2999999999993</v>
      </c>
      <c r="D42" s="138">
        <v>2477.6</v>
      </c>
      <c r="E42" s="138">
        <v>1837.1</v>
      </c>
      <c r="F42" s="138">
        <v>2560.1</v>
      </c>
      <c r="G42" s="221">
        <v>2982</v>
      </c>
      <c r="H42" s="220">
        <v>1.8</v>
      </c>
      <c r="I42" s="138">
        <v>2.8</v>
      </c>
      <c r="J42" s="138">
        <v>-7.3</v>
      </c>
      <c r="K42" s="138">
        <v>10.6</v>
      </c>
      <c r="L42" s="138">
        <v>7.6</v>
      </c>
      <c r="M42" s="221">
        <v>6.8</v>
      </c>
      <c r="N42" s="220">
        <v>0.1</v>
      </c>
      <c r="O42" s="138">
        <v>0.1</v>
      </c>
      <c r="P42" s="138">
        <v>1</v>
      </c>
      <c r="Q42" s="138">
        <v>-0.1</v>
      </c>
      <c r="R42" s="138">
        <v>0</v>
      </c>
      <c r="S42" s="221">
        <v>-0.4</v>
      </c>
      <c r="U42" s="32"/>
      <c r="BV42" s="1"/>
      <c r="BW42" s="1"/>
      <c r="BX42" s="1"/>
      <c r="BY42" s="1"/>
      <c r="BZ42" s="1"/>
      <c r="CA42" s="1"/>
      <c r="CB42" s="1"/>
      <c r="CC42" s="1"/>
      <c r="CD42" s="1"/>
      <c r="CE42" s="1"/>
      <c r="CF42" s="1"/>
      <c r="CG42" s="1"/>
      <c r="CH42" s="1"/>
      <c r="CI42" s="1"/>
      <c r="CJ42" s="1"/>
      <c r="CK42" s="1"/>
    </row>
    <row r="43" spans="1:89" x14ac:dyDescent="0.25">
      <c r="A43" s="274" t="s">
        <v>235</v>
      </c>
      <c r="B43" s="220">
        <v>14448.9</v>
      </c>
      <c r="C43" s="138">
        <v>9842.2000000000007</v>
      </c>
      <c r="D43" s="138">
        <v>1929.7</v>
      </c>
      <c r="E43" s="138">
        <v>1582</v>
      </c>
      <c r="F43" s="138">
        <v>1978.4</v>
      </c>
      <c r="G43" s="221">
        <v>3073.5</v>
      </c>
      <c r="H43" s="220">
        <v>-1.8</v>
      </c>
      <c r="I43" s="138">
        <v>-1.3</v>
      </c>
      <c r="J43" s="138">
        <v>-22.1</v>
      </c>
      <c r="K43" s="138">
        <v>-13.9</v>
      </c>
      <c r="L43" s="138">
        <v>-22.7</v>
      </c>
      <c r="M43" s="221">
        <v>3.1</v>
      </c>
      <c r="N43" s="220">
        <v>0.2</v>
      </c>
      <c r="O43" s="138">
        <v>0.4</v>
      </c>
      <c r="P43" s="138">
        <v>0.4</v>
      </c>
      <c r="Q43" s="138">
        <v>-0.1</v>
      </c>
      <c r="R43" s="138">
        <v>0</v>
      </c>
      <c r="S43" s="221">
        <v>0.2</v>
      </c>
      <c r="U43" s="32"/>
      <c r="BV43" s="1"/>
      <c r="BW43" s="1"/>
      <c r="BX43" s="1"/>
      <c r="BY43" s="1"/>
      <c r="BZ43" s="1"/>
      <c r="CA43" s="1"/>
      <c r="CB43" s="1"/>
      <c r="CC43" s="1"/>
      <c r="CD43" s="1"/>
      <c r="CE43" s="1"/>
      <c r="CF43" s="1"/>
      <c r="CG43" s="1"/>
      <c r="CH43" s="1"/>
      <c r="CI43" s="1"/>
      <c r="CJ43" s="1"/>
      <c r="CK43" s="1"/>
    </row>
    <row r="44" spans="1:89" ht="33" customHeight="1" x14ac:dyDescent="0.25">
      <c r="A44" s="274" t="s">
        <v>236</v>
      </c>
      <c r="B44" s="220">
        <v>14992.1</v>
      </c>
      <c r="C44" s="138">
        <v>10185.799999999999</v>
      </c>
      <c r="D44" s="138">
        <v>2165.5</v>
      </c>
      <c r="E44" s="138">
        <v>1846.3</v>
      </c>
      <c r="F44" s="138">
        <v>2360.1999999999998</v>
      </c>
      <c r="G44" s="221">
        <v>3154.6</v>
      </c>
      <c r="H44" s="220">
        <v>3.8</v>
      </c>
      <c r="I44" s="138">
        <v>3.5</v>
      </c>
      <c r="J44" s="138">
        <v>12.2</v>
      </c>
      <c r="K44" s="138">
        <v>16.7</v>
      </c>
      <c r="L44" s="138">
        <v>19.3</v>
      </c>
      <c r="M44" s="221">
        <v>2.6</v>
      </c>
      <c r="N44" s="220">
        <v>0</v>
      </c>
      <c r="O44" s="138">
        <v>-0.1</v>
      </c>
      <c r="P44" s="138">
        <v>0.3</v>
      </c>
      <c r="Q44" s="138">
        <v>0</v>
      </c>
      <c r="R44" s="138">
        <v>0</v>
      </c>
      <c r="S44" s="221">
        <v>-0.1</v>
      </c>
      <c r="U44" s="32"/>
      <c r="BV44" s="1"/>
      <c r="BW44" s="1"/>
      <c r="BX44" s="1"/>
      <c r="BY44" s="1"/>
      <c r="BZ44" s="1"/>
      <c r="CA44" s="1"/>
      <c r="CB44" s="1"/>
      <c r="CC44" s="1"/>
      <c r="CD44" s="1"/>
      <c r="CE44" s="1"/>
      <c r="CF44" s="1"/>
      <c r="CG44" s="1"/>
      <c r="CH44" s="1"/>
      <c r="CI44" s="1"/>
      <c r="CJ44" s="1"/>
      <c r="CK44" s="1"/>
    </row>
    <row r="45" spans="1:89" x14ac:dyDescent="0.25">
      <c r="A45" s="274" t="s">
        <v>237</v>
      </c>
      <c r="B45" s="220">
        <v>15542.6</v>
      </c>
      <c r="C45" s="138">
        <v>10641.1</v>
      </c>
      <c r="D45" s="138">
        <v>2332.6</v>
      </c>
      <c r="E45" s="138">
        <v>2103</v>
      </c>
      <c r="F45" s="138">
        <v>2682.5</v>
      </c>
      <c r="G45" s="221">
        <v>3148.4</v>
      </c>
      <c r="H45" s="220">
        <v>3.7</v>
      </c>
      <c r="I45" s="138">
        <v>4.5</v>
      </c>
      <c r="J45" s="138">
        <v>7.7</v>
      </c>
      <c r="K45" s="138">
        <v>13.9</v>
      </c>
      <c r="L45" s="138">
        <v>13.7</v>
      </c>
      <c r="M45" s="221">
        <v>-0.2</v>
      </c>
      <c r="N45" s="220">
        <v>0</v>
      </c>
      <c r="O45" s="138">
        <v>-0.3</v>
      </c>
      <c r="P45" s="138">
        <v>1.1000000000000001</v>
      </c>
      <c r="Q45" s="138">
        <v>0.2</v>
      </c>
      <c r="R45" s="138">
        <v>0.1</v>
      </c>
      <c r="S45" s="221">
        <v>0</v>
      </c>
      <c r="U45" s="32"/>
      <c r="BV45" s="1"/>
      <c r="BW45" s="1"/>
      <c r="BX45" s="1"/>
      <c r="BY45" s="1"/>
      <c r="BZ45" s="1"/>
      <c r="CA45" s="1"/>
      <c r="CB45" s="1"/>
      <c r="CC45" s="1"/>
      <c r="CD45" s="1"/>
      <c r="CE45" s="1"/>
      <c r="CF45" s="1"/>
      <c r="CG45" s="1"/>
      <c r="CH45" s="1"/>
      <c r="CI45" s="1"/>
      <c r="CJ45" s="1"/>
      <c r="CK45" s="1"/>
    </row>
    <row r="46" spans="1:89" x14ac:dyDescent="0.25">
      <c r="A46" s="274" t="s">
        <v>238</v>
      </c>
      <c r="B46" s="220">
        <v>16197</v>
      </c>
      <c r="C46" s="138">
        <v>11006.8</v>
      </c>
      <c r="D46" s="138">
        <v>2621.8</v>
      </c>
      <c r="E46" s="138">
        <v>2191.3000000000002</v>
      </c>
      <c r="F46" s="138">
        <v>2759.9</v>
      </c>
      <c r="G46" s="221">
        <v>3137</v>
      </c>
      <c r="H46" s="220">
        <v>4.2</v>
      </c>
      <c r="I46" s="138">
        <v>3.4</v>
      </c>
      <c r="J46" s="138">
        <v>12.4</v>
      </c>
      <c r="K46" s="138">
        <v>4.2</v>
      </c>
      <c r="L46" s="138">
        <v>2.9</v>
      </c>
      <c r="M46" s="221">
        <v>-0.4</v>
      </c>
      <c r="N46" s="220">
        <v>0.1</v>
      </c>
      <c r="O46" s="138">
        <v>0</v>
      </c>
      <c r="P46" s="138">
        <v>0.3</v>
      </c>
      <c r="Q46" s="138">
        <v>-0.2</v>
      </c>
      <c r="R46" s="138">
        <v>0</v>
      </c>
      <c r="S46" s="221">
        <v>-0.1</v>
      </c>
      <c r="U46" s="32"/>
      <c r="BV46" s="1"/>
      <c r="BW46" s="1"/>
      <c r="BX46" s="1"/>
      <c r="BY46" s="1"/>
      <c r="BZ46" s="1"/>
      <c r="CA46" s="1"/>
      <c r="CB46" s="1"/>
      <c r="CC46" s="1"/>
      <c r="CD46" s="1"/>
      <c r="CE46" s="1"/>
      <c r="CF46" s="1"/>
      <c r="CG46" s="1"/>
      <c r="CH46" s="1"/>
      <c r="CI46" s="1"/>
      <c r="CJ46" s="1"/>
      <c r="CK46" s="1"/>
    </row>
    <row r="47" spans="1:89" x14ac:dyDescent="0.25">
      <c r="A47" s="274" t="s">
        <v>239</v>
      </c>
      <c r="B47" s="220">
        <v>16784.900000000001</v>
      </c>
      <c r="C47" s="138">
        <v>11317.2</v>
      </c>
      <c r="D47" s="138">
        <v>2826</v>
      </c>
      <c r="E47" s="138">
        <v>2273.4</v>
      </c>
      <c r="F47" s="138">
        <v>2764.2</v>
      </c>
      <c r="G47" s="221">
        <v>3132.4</v>
      </c>
      <c r="H47" s="220">
        <v>3.6</v>
      </c>
      <c r="I47" s="138">
        <v>2.8</v>
      </c>
      <c r="J47" s="138">
        <v>7.8</v>
      </c>
      <c r="K47" s="138">
        <v>3.7</v>
      </c>
      <c r="L47" s="138">
        <v>0.2</v>
      </c>
      <c r="M47" s="221">
        <v>-0.1</v>
      </c>
      <c r="N47" s="220">
        <v>0.3</v>
      </c>
      <c r="O47" s="138">
        <v>0</v>
      </c>
      <c r="P47" s="138">
        <v>0.1</v>
      </c>
      <c r="Q47" s="138">
        <v>0.1</v>
      </c>
      <c r="R47" s="138">
        <v>0</v>
      </c>
      <c r="S47" s="221">
        <v>1.2</v>
      </c>
      <c r="U47" s="32"/>
      <c r="BV47" s="1"/>
      <c r="BW47" s="1"/>
      <c r="BX47" s="1"/>
      <c r="BY47" s="1"/>
      <c r="BZ47" s="1"/>
      <c r="CA47" s="1"/>
      <c r="CB47" s="1"/>
      <c r="CC47" s="1"/>
      <c r="CD47" s="1"/>
      <c r="CE47" s="1"/>
      <c r="CF47" s="1"/>
      <c r="CG47" s="1"/>
      <c r="CH47" s="1"/>
      <c r="CI47" s="1"/>
      <c r="CJ47" s="1"/>
      <c r="CK47" s="1"/>
    </row>
    <row r="48" spans="1:89" x14ac:dyDescent="0.25">
      <c r="A48" s="274" t="s">
        <v>240</v>
      </c>
      <c r="B48" s="220">
        <v>17521.7</v>
      </c>
      <c r="C48" s="138">
        <v>11824</v>
      </c>
      <c r="D48" s="138">
        <v>3038.9</v>
      </c>
      <c r="E48" s="138">
        <v>2371</v>
      </c>
      <c r="F48" s="138">
        <v>2879.3</v>
      </c>
      <c r="G48" s="221">
        <v>3167</v>
      </c>
      <c r="H48" s="220">
        <v>4.4000000000000004</v>
      </c>
      <c r="I48" s="138">
        <v>4.5</v>
      </c>
      <c r="J48" s="138">
        <v>7.5</v>
      </c>
      <c r="K48" s="138">
        <v>4.3</v>
      </c>
      <c r="L48" s="138">
        <v>4.2</v>
      </c>
      <c r="M48" s="221">
        <v>1.1000000000000001</v>
      </c>
      <c r="N48" s="220">
        <v>0</v>
      </c>
      <c r="O48" s="138">
        <v>0.1</v>
      </c>
      <c r="P48" s="138">
        <v>-0.3</v>
      </c>
      <c r="Q48" s="138">
        <v>0</v>
      </c>
      <c r="R48" s="138">
        <v>0.1</v>
      </c>
      <c r="S48" s="221">
        <v>-0.2</v>
      </c>
      <c r="U48" s="32"/>
      <c r="BV48" s="1"/>
      <c r="BW48" s="1"/>
      <c r="BX48" s="1"/>
      <c r="BY48" s="1"/>
      <c r="BZ48" s="1"/>
      <c r="CA48" s="1"/>
      <c r="CB48" s="1"/>
      <c r="CC48" s="1"/>
      <c r="CD48" s="1"/>
      <c r="CE48" s="1"/>
      <c r="CF48" s="1"/>
      <c r="CG48" s="1"/>
      <c r="CH48" s="1"/>
      <c r="CI48" s="1"/>
      <c r="CJ48" s="1"/>
      <c r="CK48" s="1"/>
    </row>
    <row r="49" spans="1:89" ht="33" customHeight="1" x14ac:dyDescent="0.25">
      <c r="A49" s="274" t="s">
        <v>241</v>
      </c>
      <c r="B49" s="220">
        <v>18219.3</v>
      </c>
      <c r="C49" s="138">
        <v>12294.5</v>
      </c>
      <c r="D49" s="138">
        <v>3212</v>
      </c>
      <c r="E49" s="138">
        <v>2265</v>
      </c>
      <c r="F49" s="138">
        <v>2786.5</v>
      </c>
      <c r="G49" s="221">
        <v>3234.2</v>
      </c>
      <c r="H49" s="220">
        <v>4</v>
      </c>
      <c r="I49" s="138">
        <v>4</v>
      </c>
      <c r="J49" s="138">
        <v>5.7</v>
      </c>
      <c r="K49" s="138">
        <v>-4.5</v>
      </c>
      <c r="L49" s="138">
        <v>-3.2</v>
      </c>
      <c r="M49" s="221">
        <v>2.1</v>
      </c>
      <c r="N49" s="220">
        <v>0</v>
      </c>
      <c r="O49" s="138">
        <v>0.1</v>
      </c>
      <c r="P49" s="138">
        <v>-0.4</v>
      </c>
      <c r="Q49" s="138">
        <v>0.1</v>
      </c>
      <c r="R49" s="138">
        <v>0.1</v>
      </c>
      <c r="S49" s="221">
        <v>0.1</v>
      </c>
      <c r="U49" s="32"/>
      <c r="BV49" s="1"/>
      <c r="BW49" s="1"/>
      <c r="BX49" s="1"/>
      <c r="BY49" s="1"/>
      <c r="BZ49" s="1"/>
      <c r="CA49" s="1"/>
      <c r="CB49" s="1"/>
      <c r="CC49" s="1"/>
      <c r="CD49" s="1"/>
      <c r="CE49" s="1"/>
      <c r="CF49" s="1"/>
      <c r="CG49" s="1"/>
      <c r="CH49" s="1"/>
      <c r="CI49" s="1"/>
      <c r="CJ49" s="1"/>
      <c r="CK49" s="1"/>
    </row>
    <row r="50" spans="1:89" x14ac:dyDescent="0.25">
      <c r="A50" s="274" t="s">
        <v>242</v>
      </c>
      <c r="B50" s="220">
        <v>18707.2</v>
      </c>
      <c r="C50" s="138">
        <v>12766.9</v>
      </c>
      <c r="D50" s="138">
        <v>3169.9</v>
      </c>
      <c r="E50" s="138">
        <v>2217.6</v>
      </c>
      <c r="F50" s="138">
        <v>2738.1</v>
      </c>
      <c r="G50" s="221">
        <v>3291</v>
      </c>
      <c r="H50" s="220">
        <v>2.7</v>
      </c>
      <c r="I50" s="138">
        <v>3.8</v>
      </c>
      <c r="J50" s="138">
        <v>-1.3</v>
      </c>
      <c r="K50" s="138">
        <v>-2.1</v>
      </c>
      <c r="L50" s="138">
        <v>-1.7</v>
      </c>
      <c r="M50" s="221">
        <v>1.8</v>
      </c>
      <c r="N50" s="220">
        <v>-0.1</v>
      </c>
      <c r="O50" s="138">
        <v>-0.2</v>
      </c>
      <c r="P50" s="138">
        <v>-0.1</v>
      </c>
      <c r="Q50" s="138">
        <v>0.1</v>
      </c>
      <c r="R50" s="138">
        <v>0.2</v>
      </c>
      <c r="S50" s="221">
        <v>0.3</v>
      </c>
      <c r="U50" s="32"/>
      <c r="BV50" s="1"/>
      <c r="BW50" s="1"/>
      <c r="BX50" s="1"/>
      <c r="BY50" s="1"/>
      <c r="BZ50" s="1"/>
      <c r="CA50" s="1"/>
      <c r="CB50" s="1"/>
      <c r="CC50" s="1"/>
      <c r="CD50" s="1"/>
      <c r="CE50" s="1"/>
      <c r="CF50" s="1"/>
      <c r="CG50" s="1"/>
      <c r="CH50" s="1"/>
      <c r="CI50" s="1"/>
      <c r="CJ50" s="1"/>
      <c r="CK50" s="1"/>
    </row>
    <row r="51" spans="1:89" x14ac:dyDescent="0.25">
      <c r="A51" s="273" t="s">
        <v>243</v>
      </c>
      <c r="B51" s="222">
        <v>19485.400000000001</v>
      </c>
      <c r="C51" s="223">
        <v>13321.4</v>
      </c>
      <c r="D51" s="223">
        <v>3368</v>
      </c>
      <c r="E51" s="223">
        <v>2350.1999999999998</v>
      </c>
      <c r="F51" s="223">
        <v>2928.6</v>
      </c>
      <c r="G51" s="224">
        <v>3374.4</v>
      </c>
      <c r="H51" s="222">
        <v>4.2</v>
      </c>
      <c r="I51" s="223">
        <v>4.3</v>
      </c>
      <c r="J51" s="223">
        <v>6.2</v>
      </c>
      <c r="K51" s="223">
        <v>6</v>
      </c>
      <c r="L51" s="223">
        <v>7</v>
      </c>
      <c r="M51" s="224">
        <v>2.5</v>
      </c>
      <c r="N51" s="222">
        <v>0.1</v>
      </c>
      <c r="O51" s="223">
        <v>-0.2</v>
      </c>
      <c r="P51" s="223">
        <v>1.1000000000000001</v>
      </c>
      <c r="Q51" s="223">
        <v>0.2</v>
      </c>
      <c r="R51" s="223">
        <v>0.4</v>
      </c>
      <c r="S51" s="224">
        <v>-0.1</v>
      </c>
      <c r="U51" s="32"/>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U52" s="32"/>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U53" s="33"/>
      <c r="BV53" s="1"/>
      <c r="BW53" s="1"/>
      <c r="BX53" s="1"/>
      <c r="BY53" s="1"/>
      <c r="BZ53" s="1"/>
      <c r="CA53" s="1"/>
      <c r="CB53" s="1"/>
      <c r="CC53" s="1"/>
      <c r="CD53" s="1"/>
      <c r="CE53" s="1"/>
      <c r="CF53" s="1"/>
      <c r="CG53" s="1"/>
      <c r="CH53" s="1"/>
      <c r="CI53" s="1"/>
      <c r="CJ53" s="1"/>
      <c r="CK53" s="1"/>
    </row>
    <row r="54" spans="1:89" x14ac:dyDescent="0.25">
      <c r="A54" s="385" t="s">
        <v>284</v>
      </c>
      <c r="B54" s="385"/>
      <c r="C54" s="385"/>
      <c r="D54" s="385"/>
      <c r="E54" s="385"/>
      <c r="F54" s="385"/>
      <c r="G54" s="385"/>
      <c r="H54" s="385"/>
      <c r="I54" s="385"/>
      <c r="J54" s="385"/>
      <c r="K54" s="385"/>
      <c r="L54" s="385"/>
      <c r="M54" s="385"/>
      <c r="N54" s="385"/>
      <c r="O54" s="385"/>
      <c r="P54" s="385"/>
      <c r="Q54" s="385"/>
      <c r="R54" s="385"/>
      <c r="S54" s="385"/>
    </row>
    <row r="55" spans="1:89" x14ac:dyDescent="0.25">
      <c r="A55" s="320" t="s">
        <v>150</v>
      </c>
      <c r="B55" s="320"/>
      <c r="C55" s="320"/>
      <c r="D55" s="320"/>
      <c r="E55" s="320"/>
      <c r="F55" s="320"/>
      <c r="G55" s="320"/>
      <c r="H55" s="320"/>
      <c r="I55" s="320"/>
      <c r="J55" s="320"/>
      <c r="K55" s="320"/>
      <c r="L55" s="320"/>
      <c r="M55" s="320"/>
      <c r="N55" s="320"/>
      <c r="O55" s="320"/>
      <c r="P55" s="320"/>
      <c r="Q55" s="320"/>
      <c r="R55" s="320"/>
      <c r="S55" s="320"/>
    </row>
    <row r="56" spans="1:89" x14ac:dyDescent="0.25">
      <c r="A56" s="23"/>
    </row>
    <row r="57" spans="1:89" x14ac:dyDescent="0.25">
      <c r="A57" s="23"/>
    </row>
  </sheetData>
  <mergeCells count="8">
    <mergeCell ref="A1:S1"/>
    <mergeCell ref="H2:M2"/>
    <mergeCell ref="A54:S54"/>
    <mergeCell ref="A55:S55"/>
    <mergeCell ref="N2:S2"/>
    <mergeCell ref="A2:A3"/>
    <mergeCell ref="B2:G2"/>
    <mergeCell ref="A53:S53"/>
  </mergeCells>
  <pageMargins left="0.25" right="0.25" top="0.75" bottom="0.75" header="0.3" footer="0.3"/>
  <pageSetup scale="59" orientation="landscape" horizontalDpi="200" verticalDpi="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C6119B-CB64-424B-9EAD-D39ED9A4631F}"/>
</file>

<file path=customXml/itemProps2.xml><?xml version="1.0" encoding="utf-8"?>
<ds:datastoreItem xmlns:ds="http://schemas.openxmlformats.org/officeDocument/2006/customXml" ds:itemID="{685F07B5-A71A-4F0F-9282-5F967755722A}"/>
</file>

<file path=customXml/itemProps3.xml><?xml version="1.0" encoding="utf-8"?>
<ds:datastoreItem xmlns:ds="http://schemas.openxmlformats.org/officeDocument/2006/customXml" ds:itemID="{BD5DBB6A-E5EF-4D8E-8EDE-AA579B02BB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Contents</vt:lpstr>
      <vt:lpstr>Table 1</vt:lpstr>
      <vt:lpstr>Table 1a</vt:lpstr>
      <vt:lpstr>Table 2</vt:lpstr>
      <vt:lpstr>Table 3a</vt:lpstr>
      <vt:lpstr>Table 3b</vt:lpstr>
      <vt:lpstr>Table 4</vt:lpstr>
      <vt:lpstr>Table 5</vt:lpstr>
      <vt:lpstr>Table 5a</vt:lpstr>
      <vt:lpstr>Table 5b</vt:lpstr>
      <vt:lpstr>Table 5c</vt:lpstr>
      <vt:lpstr>Table 6</vt:lpstr>
      <vt:lpstr>Table 7</vt:lpstr>
      <vt:lpstr>Table 8</vt:lpstr>
      <vt:lpstr>Table 9a</vt:lpstr>
      <vt:lpstr>Table 9b</vt:lpstr>
      <vt:lpstr>Table 10a</vt:lpstr>
      <vt:lpstr>Table 10b</vt:lpstr>
      <vt:lpstr>Table 10c</vt:lpstr>
      <vt:lpstr>Table 11</vt:lpstr>
      <vt:lpstr>Appendix Table A</vt:lpstr>
      <vt:lpstr>Appendix Table B</vt:lpstr>
      <vt:lpstr>'Appendix Table A'!Print_Area</vt:lpstr>
      <vt:lpstr>'Appendix Table B'!Print_Area</vt:lpstr>
      <vt:lpstr>Contents!Print_Area</vt:lpstr>
      <vt:lpstr>'Table 1'!Print_Area</vt:lpstr>
      <vt:lpstr>'Table 10a'!Print_Area</vt:lpstr>
      <vt:lpstr>'Table 10b'!Print_Area</vt:lpstr>
      <vt:lpstr>'Table 10c'!Print_Area</vt:lpstr>
      <vt:lpstr>'Table 11'!Print_Area</vt:lpstr>
      <vt:lpstr>'Table 1a'!Print_Area</vt:lpstr>
      <vt:lpstr>'Table 2'!Print_Area</vt:lpstr>
      <vt:lpstr>'Table 3a'!Print_Area</vt:lpstr>
      <vt:lpstr>'Table 3b'!Print_Area</vt:lpstr>
      <vt:lpstr>'Table 4'!Print_Area</vt:lpstr>
      <vt:lpstr>'Table 5'!Print_Area</vt:lpstr>
      <vt:lpstr>'Table 6'!Print_Area</vt:lpstr>
      <vt:lpstr>'Table 7'!Print_Area</vt:lpstr>
      <vt:lpstr>'Table 8'!Print_Area</vt:lpstr>
      <vt:lpstr>'Table 9a'!Print_Area</vt:lpstr>
      <vt:lpstr>'Table 9b'!Print_Area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Sage Belz</cp:lastModifiedBy>
  <cp:lastPrinted>2016-06-17T15:52:26Z</cp:lastPrinted>
  <dcterms:created xsi:type="dcterms:W3CDTF">2015-03-09T15:58:15Z</dcterms:created>
  <dcterms:modified xsi:type="dcterms:W3CDTF">2018-07-27T14:24:39Z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