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6.xml" ContentType="application/vnd.openxmlformats-officedocument.drawingml.chartshapes+xml"/>
  <Override PartName="/xl/drawings/drawing4.xml" ContentType="application/vnd.openxmlformats-officedocument.drawingml.chartshape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charts/chart15.xml" ContentType="application/vnd.openxmlformats-officedocument.drawingml.chart+xml"/>
  <Override PartName="/xl/worksheets/sheet7.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drawings/drawing2.xml" ContentType="application/vnd.openxmlformats-officedocument.drawing+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7.xml" ContentType="application/vnd.openxmlformats-officedocument.drawingml.chart+xml"/>
  <Override PartName="/xl/charts/chart6.xml" ContentType="application/vnd.openxmlformats-officedocument.drawingml.chart+xml"/>
  <Override PartName="/xl/charts/chart9.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worksheets/sheet6.xml" ContentType="application/vnd.openxmlformats-officedocument.spreadsheetml.worksheet+xml"/>
  <Override PartName="/xl/charts/chart8.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75" yWindow="-135" windowWidth="16050" windowHeight="11760" firstSheet="1" activeTab="2"/>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B52" i="5" l="1"/>
  <c r="B51" i="5"/>
  <c r="B50" i="5"/>
  <c r="B49" i="5"/>
  <c r="GV97" i="5" l="1"/>
  <c r="GU97" i="5"/>
  <c r="GT97" i="5"/>
  <c r="GS97" i="5"/>
  <c r="GR97" i="5"/>
  <c r="GQ97" i="5"/>
  <c r="GP97" i="5"/>
  <c r="GO97" i="5"/>
  <c r="GN97" i="5"/>
  <c r="GM97" i="5"/>
  <c r="GL97" i="5"/>
  <c r="GK97" i="5"/>
  <c r="GJ97" i="5"/>
  <c r="GI97" i="5"/>
  <c r="GH97" i="5"/>
  <c r="GG97" i="5"/>
  <c r="GF97" i="5"/>
  <c r="GE97" i="5"/>
  <c r="GD97" i="5"/>
  <c r="GC97" i="5"/>
  <c r="GB97" i="5"/>
  <c r="GA97" i="5"/>
  <c r="FZ97" i="5"/>
  <c r="FY97" i="5"/>
  <c r="GV27" i="5"/>
  <c r="GV30" i="5" s="1"/>
  <c r="GU27" i="5"/>
  <c r="GU30" i="5" s="1"/>
  <c r="GT27" i="5"/>
  <c r="GT30" i="5" s="1"/>
  <c r="GS27" i="5"/>
  <c r="GS29" i="5" s="1"/>
  <c r="GR27" i="5"/>
  <c r="GR29" i="5" s="1"/>
  <c r="GQ27" i="5"/>
  <c r="GQ29" i="5" s="1"/>
  <c r="GP27" i="5"/>
  <c r="GP30" i="5" s="1"/>
  <c r="GO27" i="5"/>
  <c r="GO30" i="5" s="1"/>
  <c r="GN27" i="5"/>
  <c r="GN30" i="5" s="1"/>
  <c r="GM27" i="5"/>
  <c r="GM30" i="5" s="1"/>
  <c r="GL27" i="5"/>
  <c r="GL30" i="5" s="1"/>
  <c r="GK27" i="5"/>
  <c r="GK30" i="5" s="1"/>
  <c r="GJ27" i="5"/>
  <c r="GJ30" i="5" s="1"/>
  <c r="GI27" i="5"/>
  <c r="GI30" i="5" s="1"/>
  <c r="GH27" i="5"/>
  <c r="GH30" i="5" s="1"/>
  <c r="GG27" i="5"/>
  <c r="GG29" i="5" s="1"/>
  <c r="GF27" i="5"/>
  <c r="GF30" i="5" s="1"/>
  <c r="GE27" i="5"/>
  <c r="GE30" i="5" s="1"/>
  <c r="GD27" i="5"/>
  <c r="GD30" i="5" s="1"/>
  <c r="GC27" i="5"/>
  <c r="GC29" i="5" s="1"/>
  <c r="GB27" i="5"/>
  <c r="GB29" i="5" s="1"/>
  <c r="GA27" i="5"/>
  <c r="GA29" i="5" s="1"/>
  <c r="FZ27" i="5"/>
  <c r="FZ30" i="5" s="1"/>
  <c r="FY27" i="5"/>
  <c r="FY29" i="5" s="1"/>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73" i="5" s="1"/>
  <c r="GU22" i="5"/>
  <c r="GU73" i="5" s="1"/>
  <c r="GT22" i="5"/>
  <c r="GT73" i="5" s="1"/>
  <c r="GS22" i="5"/>
  <c r="GS73" i="5" s="1"/>
  <c r="GR22" i="5"/>
  <c r="GR73" i="5" s="1"/>
  <c r="GQ22" i="5"/>
  <c r="GQ73" i="5" s="1"/>
  <c r="GP22" i="5"/>
  <c r="GP73" i="5" s="1"/>
  <c r="GO22" i="5"/>
  <c r="GO73" i="5" s="1"/>
  <c r="GN22" i="5"/>
  <c r="GN73" i="5" s="1"/>
  <c r="GM22" i="5"/>
  <c r="GM73" i="5" s="1"/>
  <c r="GL22" i="5"/>
  <c r="GL73" i="5" s="1"/>
  <c r="GK22" i="5"/>
  <c r="GK73" i="5" s="1"/>
  <c r="GJ22" i="5"/>
  <c r="GJ73" i="5" s="1"/>
  <c r="GI22" i="5"/>
  <c r="GI73" i="5" s="1"/>
  <c r="GH22" i="5"/>
  <c r="GH73" i="5" s="1"/>
  <c r="GG22" i="5"/>
  <c r="GG73" i="5" s="1"/>
  <c r="GF22" i="5"/>
  <c r="GF73" i="5" s="1"/>
  <c r="GE22" i="5"/>
  <c r="GE73" i="5" s="1"/>
  <c r="GD22" i="5"/>
  <c r="GD73" i="5" s="1"/>
  <c r="GC22" i="5"/>
  <c r="GC73" i="5" s="1"/>
  <c r="GB22" i="5"/>
  <c r="GB73" i="5" s="1"/>
  <c r="GA22" i="5"/>
  <c r="GA73" i="5" s="1"/>
  <c r="FZ22" i="5"/>
  <c r="FZ73" i="5" s="1"/>
  <c r="FY22" i="5"/>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6" i="5" s="1"/>
  <c r="GU17" i="5"/>
  <c r="GU36" i="5" s="1"/>
  <c r="GT17" i="5"/>
  <c r="GT36" i="5" s="1"/>
  <c r="GS17" i="5"/>
  <c r="GS36" i="5" s="1"/>
  <c r="GR17" i="5"/>
  <c r="GR36" i="5" s="1"/>
  <c r="GQ17" i="5"/>
  <c r="GQ36" i="5" s="1"/>
  <c r="GP17" i="5"/>
  <c r="GP36" i="5" s="1"/>
  <c r="GO17" i="5"/>
  <c r="GO36" i="5" s="1"/>
  <c r="GN17" i="5"/>
  <c r="GN36" i="5" s="1"/>
  <c r="GM17" i="5"/>
  <c r="GM36" i="5" s="1"/>
  <c r="GL17" i="5"/>
  <c r="GL36" i="5" s="1"/>
  <c r="GK17" i="5"/>
  <c r="GK36" i="5" s="1"/>
  <c r="GJ17" i="5"/>
  <c r="GI17" i="5"/>
  <c r="GI36" i="5" s="1"/>
  <c r="GH17" i="5"/>
  <c r="GH36" i="5" s="1"/>
  <c r="GG17" i="5"/>
  <c r="GG36" i="5" s="1"/>
  <c r="GF17" i="5"/>
  <c r="GF36" i="5" s="1"/>
  <c r="GE17" i="5"/>
  <c r="GE36" i="5" s="1"/>
  <c r="GD17" i="5"/>
  <c r="GD36" i="5" s="1"/>
  <c r="GC17" i="5"/>
  <c r="GC36" i="5" s="1"/>
  <c r="GB17" i="5"/>
  <c r="GB36" i="5" s="1"/>
  <c r="GA17" i="5"/>
  <c r="GA36" i="5" s="1"/>
  <c r="FZ17" i="5"/>
  <c r="FZ36" i="5" s="1"/>
  <c r="FY17" i="5"/>
  <c r="FY36" i="5" s="1"/>
  <c r="FY39"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5" i="5" s="1"/>
  <c r="GU14" i="5"/>
  <c r="GU35" i="5" s="1"/>
  <c r="GT14" i="5"/>
  <c r="GT35" i="5" s="1"/>
  <c r="GS14" i="5"/>
  <c r="GS35" i="5" s="1"/>
  <c r="GR14" i="5"/>
  <c r="GR35" i="5" s="1"/>
  <c r="GQ14" i="5"/>
  <c r="GQ35" i="5" s="1"/>
  <c r="GP14" i="5"/>
  <c r="GP35" i="5" s="1"/>
  <c r="GO14" i="5"/>
  <c r="GO35" i="5" s="1"/>
  <c r="GN14" i="5"/>
  <c r="GN35" i="5" s="1"/>
  <c r="GM14" i="5"/>
  <c r="GM35" i="5" s="1"/>
  <c r="GL14" i="5"/>
  <c r="GL35" i="5" s="1"/>
  <c r="GK14" i="5"/>
  <c r="GK35" i="5" s="1"/>
  <c r="GJ14" i="5"/>
  <c r="GJ35" i="5" s="1"/>
  <c r="GI14" i="5"/>
  <c r="GI35" i="5" s="1"/>
  <c r="GH14" i="5"/>
  <c r="GH35" i="5" s="1"/>
  <c r="GG14" i="5"/>
  <c r="GG35" i="5" s="1"/>
  <c r="GF14" i="5"/>
  <c r="GF35" i="5" s="1"/>
  <c r="GE14" i="5"/>
  <c r="GE35" i="5" s="1"/>
  <c r="GD14" i="5"/>
  <c r="GD35" i="5" s="1"/>
  <c r="GC14" i="5"/>
  <c r="GC35" i="5" s="1"/>
  <c r="GB14" i="5"/>
  <c r="GB35" i="5" s="1"/>
  <c r="GA14" i="5"/>
  <c r="GA35" i="5" s="1"/>
  <c r="FZ14" i="5"/>
  <c r="FZ35" i="5" s="1"/>
  <c r="FY14" i="5"/>
  <c r="FY35" i="5" s="1"/>
  <c r="FY38"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3" i="5" s="1"/>
  <c r="GU11" i="5"/>
  <c r="GU33" i="5" s="1"/>
  <c r="GT11" i="5"/>
  <c r="GT33" i="5" s="1"/>
  <c r="GS11" i="5"/>
  <c r="GS33" i="5" s="1"/>
  <c r="GR11" i="5"/>
  <c r="GR33" i="5" s="1"/>
  <c r="GQ11" i="5"/>
  <c r="GQ33" i="5" s="1"/>
  <c r="GP11" i="5"/>
  <c r="GP33" i="5" s="1"/>
  <c r="GO11" i="5"/>
  <c r="GO33" i="5" s="1"/>
  <c r="GN11" i="5"/>
  <c r="GN33" i="5" s="1"/>
  <c r="GM11" i="5"/>
  <c r="GM33" i="5" s="1"/>
  <c r="GL11" i="5"/>
  <c r="GL33" i="5" s="1"/>
  <c r="GK11" i="5"/>
  <c r="GK33" i="5" s="1"/>
  <c r="GJ11" i="5"/>
  <c r="GJ33" i="5" s="1"/>
  <c r="GI11" i="5"/>
  <c r="GI33" i="5" s="1"/>
  <c r="GH11" i="5"/>
  <c r="GH33" i="5" s="1"/>
  <c r="GG11" i="5"/>
  <c r="GG33" i="5" s="1"/>
  <c r="GF11" i="5"/>
  <c r="GF33" i="5" s="1"/>
  <c r="GE11" i="5"/>
  <c r="GE33" i="5" s="1"/>
  <c r="GD11" i="5"/>
  <c r="GD33" i="5" s="1"/>
  <c r="GC11" i="5"/>
  <c r="GC33" i="5" s="1"/>
  <c r="GB11" i="5"/>
  <c r="GB33" i="5" s="1"/>
  <c r="GA11" i="5"/>
  <c r="GA33" i="5" s="1"/>
  <c r="FZ11" i="5"/>
  <c r="FZ33" i="5" s="1"/>
  <c r="FY11" i="5"/>
  <c r="FY33"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5" i="5"/>
  <c r="GN43" i="5"/>
  <c r="GF43" i="5"/>
  <c r="GU45" i="5"/>
  <c r="GH45" i="5"/>
  <c r="GK45" i="5"/>
  <c r="GS43" i="5"/>
  <c r="GP43" i="5"/>
  <c r="GO46" i="5"/>
  <c r="GV45" i="5"/>
  <c r="GF45" i="5"/>
  <c r="GC43" i="5"/>
  <c r="GK46" i="5"/>
  <c r="GT43" i="5"/>
  <c r="GG45" i="5"/>
  <c r="GL45" i="5"/>
  <c r="GQ46" i="5"/>
  <c r="GI43" i="5"/>
  <c r="GN46" i="5"/>
  <c r="GV46" i="5"/>
  <c r="GT45" i="5"/>
  <c r="GD43" i="5"/>
  <c r="GJ45" i="5"/>
  <c r="GM43" i="5"/>
  <c r="GQ43" i="5"/>
  <c r="GP46" i="5"/>
  <c r="GL43" i="5"/>
  <c r="GH43" i="5"/>
  <c r="GB43" i="5"/>
  <c r="GS45" i="5"/>
  <c r="GL46" i="5"/>
  <c r="GS46" i="5"/>
  <c r="GO45" i="5"/>
  <c r="GG43" i="5"/>
  <c r="GM46" i="5"/>
  <c r="GR45" i="5"/>
  <c r="GP45" i="5"/>
  <c r="GK43" i="5"/>
  <c r="GE43" i="5"/>
  <c r="GR46" i="5"/>
  <c r="GQ45" i="5"/>
  <c r="GT46" i="5"/>
  <c r="GJ46" i="5"/>
  <c r="GN45" i="5"/>
  <c r="GI45" i="5"/>
  <c r="GV43" i="5"/>
  <c r="GU43" i="5"/>
  <c r="GR43" i="5"/>
  <c r="GO43" i="5"/>
  <c r="GJ43" i="5"/>
  <c r="GJ58" i="5" l="1"/>
  <c r="GO58" i="5"/>
  <c r="GR58" i="5"/>
  <c r="GU58" i="5"/>
  <c r="GV58" i="5"/>
  <c r="GI60" i="5"/>
  <c r="GN60" i="5"/>
  <c r="GJ61" i="5"/>
  <c r="GT61" i="5"/>
  <c r="GQ60" i="5"/>
  <c r="GR61" i="5"/>
  <c r="GE58" i="5"/>
  <c r="GK58" i="5"/>
  <c r="GP60" i="5"/>
  <c r="GR60" i="5"/>
  <c r="GM61" i="5"/>
  <c r="GG58" i="5"/>
  <c r="GO60" i="5"/>
  <c r="GS61" i="5"/>
  <c r="GL61" i="5"/>
  <c r="GS60" i="5"/>
  <c r="GB58" i="5"/>
  <c r="GH58" i="5"/>
  <c r="GL58" i="5"/>
  <c r="GP61" i="5"/>
  <c r="GQ58" i="5"/>
  <c r="GM58" i="5"/>
  <c r="GJ60" i="5"/>
  <c r="GD58" i="5"/>
  <c r="GT60" i="5"/>
  <c r="GV61" i="5"/>
  <c r="GN61" i="5"/>
  <c r="GI58" i="5"/>
  <c r="GQ61" i="5"/>
  <c r="GL60" i="5"/>
  <c r="GG60" i="5"/>
  <c r="GT58" i="5"/>
  <c r="GK61" i="5"/>
  <c r="GC58" i="5"/>
  <c r="GF60" i="5"/>
  <c r="GV60" i="5"/>
  <c r="GO61" i="5"/>
  <c r="GP58" i="5"/>
  <c r="GS58" i="5"/>
  <c r="GK60" i="5"/>
  <c r="GH60" i="5"/>
  <c r="GU60" i="5"/>
  <c r="GF58" i="5"/>
  <c r="GN58" i="5"/>
  <c r="GM60" i="5"/>
  <c r="GJ36" i="5"/>
  <c r="FY73" i="5"/>
  <c r="GQ70" i="5"/>
  <c r="GI69" i="5"/>
  <c r="GA66" i="5"/>
  <c r="GQ66" i="5"/>
  <c r="GA34" i="5"/>
  <c r="GA78" i="5"/>
  <c r="GC70" i="5"/>
  <c r="GJ70" i="5"/>
  <c r="GS70" i="5"/>
  <c r="GB69" i="5"/>
  <c r="GK69" i="5"/>
  <c r="GR69" i="5"/>
  <c r="GJ66" i="5"/>
  <c r="GS66" i="5"/>
  <c r="GF70" i="5"/>
  <c r="GN70" i="5"/>
  <c r="GV70" i="5"/>
  <c r="GF69" i="5"/>
  <c r="GN69" i="5"/>
  <c r="GV69" i="5"/>
  <c r="GF66" i="5"/>
  <c r="GN66" i="5"/>
  <c r="GV66" i="5"/>
  <c r="GS28" i="5"/>
  <c r="GA70" i="5"/>
  <c r="GI29" i="5"/>
  <c r="GQ34" i="5"/>
  <c r="GQ78" i="5"/>
  <c r="GC34" i="5"/>
  <c r="GS34" i="5"/>
  <c r="GC78" i="5"/>
  <c r="GS78" i="5"/>
  <c r="FZ34" i="5"/>
  <c r="GH34" i="5"/>
  <c r="GP34" i="5"/>
  <c r="FZ78" i="5"/>
  <c r="GH78" i="5"/>
  <c r="GP78" i="5"/>
  <c r="GC28" i="5"/>
  <c r="GS30" i="5"/>
  <c r="GI34" i="5"/>
  <c r="GI70" i="5"/>
  <c r="GA69" i="5"/>
  <c r="GQ69" i="5"/>
  <c r="GI66" i="5"/>
  <c r="GI78" i="5"/>
  <c r="GQ28" i="5"/>
  <c r="GR34" i="5"/>
  <c r="GJ78" i="5"/>
  <c r="GK34" i="5"/>
  <c r="GC69" i="5"/>
  <c r="GK78" i="5"/>
  <c r="GL34" i="5"/>
  <c r="GL78" i="5"/>
  <c r="GK29" i="5"/>
  <c r="GE34" i="5"/>
  <c r="GM34" i="5"/>
  <c r="GU34" i="5"/>
  <c r="GE70" i="5"/>
  <c r="GM70" i="5"/>
  <c r="GU70" i="5"/>
  <c r="GE69" i="5"/>
  <c r="GM69" i="5"/>
  <c r="GU69" i="5"/>
  <c r="GE66" i="5"/>
  <c r="GM66" i="5"/>
  <c r="GU66" i="5"/>
  <c r="GE78" i="5"/>
  <c r="GM78" i="5"/>
  <c r="GU78" i="5"/>
  <c r="GA30" i="5"/>
  <c r="GJ34" i="5"/>
  <c r="GR78" i="5"/>
  <c r="GS69" i="5"/>
  <c r="GS79" i="5" s="1"/>
  <c r="GV84" i="5" s="1"/>
  <c r="GD34" i="5"/>
  <c r="GD78" i="5"/>
  <c r="GF34" i="5"/>
  <c r="GN34" i="5"/>
  <c r="GV34" i="5"/>
  <c r="GF78" i="5"/>
  <c r="GN78" i="5"/>
  <c r="GV78" i="5"/>
  <c r="GC30" i="5"/>
  <c r="GB34" i="5"/>
  <c r="GB78" i="5"/>
  <c r="GK70" i="5"/>
  <c r="GK66" i="5"/>
  <c r="GT34" i="5"/>
  <c r="GT78" i="5"/>
  <c r="FY34" i="5"/>
  <c r="FY47" i="5" s="1"/>
  <c r="GG34" i="5"/>
  <c r="GO34" i="5"/>
  <c r="GG70" i="5"/>
  <c r="GO70" i="5"/>
  <c r="GG69" i="5"/>
  <c r="GO69" i="5"/>
  <c r="GG66" i="5"/>
  <c r="GO66" i="5"/>
  <c r="FY78" i="5"/>
  <c r="GG78" i="5"/>
  <c r="GO78" i="5"/>
  <c r="GA28" i="5"/>
  <c r="GQ30" i="5"/>
  <c r="GJ56" i="5"/>
  <c r="GJ57" i="5" s="1"/>
  <c r="GJ63" i="5" s="1"/>
  <c r="GG56" i="5"/>
  <c r="GG57" i="5" s="1"/>
  <c r="GG63" i="5" s="1"/>
  <c r="GO56" i="5"/>
  <c r="GO57" i="5" s="1"/>
  <c r="GO63" i="5" s="1"/>
  <c r="GQ56" i="5"/>
  <c r="GQ57" i="5" s="1"/>
  <c r="GQ63" i="5" s="1"/>
  <c r="GI56" i="5"/>
  <c r="GI57" i="5" s="1"/>
  <c r="GI63" i="5" s="1"/>
  <c r="GK56" i="5"/>
  <c r="GK57" i="5" s="1"/>
  <c r="GK63" i="5" s="1"/>
  <c r="GB56" i="5"/>
  <c r="GB57" i="5" s="1"/>
  <c r="GB63" i="5" s="1"/>
  <c r="GR56" i="5"/>
  <c r="GR57" i="5" s="1"/>
  <c r="GR63" i="5" s="1"/>
  <c r="GC56" i="5"/>
  <c r="GC57" i="5" s="1"/>
  <c r="GC63" i="5" s="1"/>
  <c r="GS56" i="5"/>
  <c r="GS57" i="5" s="1"/>
  <c r="GS63" i="5" s="1"/>
  <c r="GH56" i="5"/>
  <c r="GH57" i="5" s="1"/>
  <c r="GH63" i="5" s="1"/>
  <c r="GP56" i="5"/>
  <c r="GP57" i="5" s="1"/>
  <c r="GP63" i="5" s="1"/>
  <c r="GD56" i="5"/>
  <c r="GD57" i="5" s="1"/>
  <c r="GD63" i="5" s="1"/>
  <c r="GL56" i="5"/>
  <c r="GL57" i="5" s="1"/>
  <c r="GL63" i="5" s="1"/>
  <c r="GT56" i="5"/>
  <c r="GT57" i="5" s="1"/>
  <c r="GT63" i="5" s="1"/>
  <c r="GE56" i="5"/>
  <c r="GE57" i="5" s="1"/>
  <c r="GE63" i="5" s="1"/>
  <c r="GM56" i="5"/>
  <c r="GM57" i="5" s="1"/>
  <c r="GM63" i="5" s="1"/>
  <c r="GU56" i="5"/>
  <c r="GU57" i="5" s="1"/>
  <c r="GU63" i="5" s="1"/>
  <c r="GF56" i="5"/>
  <c r="GF57" i="5" s="1"/>
  <c r="GF63" i="5" s="1"/>
  <c r="GN56" i="5"/>
  <c r="GN57" i="5" s="1"/>
  <c r="GN63" i="5" s="1"/>
  <c r="GV56" i="5"/>
  <c r="GV57" i="5" s="1"/>
  <c r="GV63" i="5" s="1"/>
  <c r="FY28" i="5"/>
  <c r="FZ70" i="5"/>
  <c r="FZ69" i="5"/>
  <c r="FZ66" i="5"/>
  <c r="GP66" i="5"/>
  <c r="GB28" i="5"/>
  <c r="GR28" i="5"/>
  <c r="GJ29" i="5"/>
  <c r="GB30" i="5"/>
  <c r="GR30" i="5"/>
  <c r="GB66" i="5"/>
  <c r="GR66" i="5"/>
  <c r="GJ69" i="5"/>
  <c r="GB70" i="5"/>
  <c r="GR70" i="5"/>
  <c r="FY30" i="5"/>
  <c r="GH70" i="5"/>
  <c r="GP69" i="5"/>
  <c r="GG28" i="5"/>
  <c r="GO29" i="5"/>
  <c r="GG30" i="5"/>
  <c r="GD70" i="5"/>
  <c r="GL70" i="5"/>
  <c r="GT70" i="5"/>
  <c r="GD69" i="5"/>
  <c r="GL69" i="5"/>
  <c r="GT69" i="5"/>
  <c r="GD66" i="5"/>
  <c r="GL66" i="5"/>
  <c r="GT66" i="5"/>
  <c r="GI28" i="5"/>
  <c r="GO28" i="5"/>
  <c r="GP70" i="5"/>
  <c r="GH66" i="5"/>
  <c r="GC66" i="5"/>
  <c r="GJ28" i="5"/>
  <c r="GH69" i="5"/>
  <c r="GK28" i="5"/>
  <c r="FZ28" i="5"/>
  <c r="GH28" i="5"/>
  <c r="GP28" i="5"/>
  <c r="FZ29" i="5"/>
  <c r="GH29" i="5"/>
  <c r="GP29" i="5"/>
  <c r="GD28" i="5"/>
  <c r="GL28" i="5"/>
  <c r="GT28" i="5"/>
  <c r="GD29" i="5"/>
  <c r="GL29" i="5"/>
  <c r="GT29" i="5"/>
  <c r="GE28" i="5"/>
  <c r="GM28" i="5"/>
  <c r="GU28" i="5"/>
  <c r="GE29" i="5"/>
  <c r="GM29" i="5"/>
  <c r="GU29" i="5"/>
  <c r="GF28" i="5"/>
  <c r="GN28" i="5"/>
  <c r="GV28" i="5"/>
  <c r="GF29" i="5"/>
  <c r="GN29" i="5"/>
  <c r="GV29" i="5"/>
  <c r="FX27" i="5"/>
  <c r="FW27" i="5"/>
  <c r="FW28" i="5" s="1"/>
  <c r="FV27" i="5"/>
  <c r="FV29" i="5" s="1"/>
  <c r="FU27" i="5"/>
  <c r="FU30" i="5" s="1"/>
  <c r="FT27" i="5"/>
  <c r="FS27" i="5"/>
  <c r="FR27" i="5"/>
  <c r="FR30" i="5" s="1"/>
  <c r="FQ27" i="5"/>
  <c r="FQ28" i="5" s="1"/>
  <c r="FP27" i="5"/>
  <c r="FO27" i="5"/>
  <c r="FO30" i="5" s="1"/>
  <c r="FN27" i="5"/>
  <c r="FN28" i="5" s="1"/>
  <c r="FM27" i="5"/>
  <c r="FL27" i="5"/>
  <c r="FL29" i="5" s="1"/>
  <c r="FK27" i="5"/>
  <c r="FJ27" i="5"/>
  <c r="FI27" i="5"/>
  <c r="FI28" i="5" s="1"/>
  <c r="FH27" i="5"/>
  <c r="FH28" i="5" s="1"/>
  <c r="FG27" i="5"/>
  <c r="FG30" i="5" s="1"/>
  <c r="FF27" i="5"/>
  <c r="FF29" i="5" s="1"/>
  <c r="FE27" i="5"/>
  <c r="FD27" i="5"/>
  <c r="FC27" i="5"/>
  <c r="FC30" i="5" s="1"/>
  <c r="FB27" i="5"/>
  <c r="FA27" i="5"/>
  <c r="EZ27" i="5"/>
  <c r="EY27" i="5"/>
  <c r="EY29" i="5" s="1"/>
  <c r="EX27" i="5"/>
  <c r="EW27" i="5"/>
  <c r="EW29" i="5" s="1"/>
  <c r="EV27" i="5"/>
  <c r="EV28" i="5" s="1"/>
  <c r="EU27" i="5"/>
  <c r="EU30" i="5" s="1"/>
  <c r="ET27" i="5"/>
  <c r="ET29" i="5" s="1"/>
  <c r="ES27" i="5"/>
  <c r="ES29" i="5" s="1"/>
  <c r="ER27" i="5"/>
  <c r="ER30" i="5" s="1"/>
  <c r="EQ27" i="5"/>
  <c r="EQ30" i="5" s="1"/>
  <c r="EP27" i="5"/>
  <c r="EO27" i="5"/>
  <c r="EO28" i="5" s="1"/>
  <c r="EN27" i="5"/>
  <c r="EM27" i="5"/>
  <c r="EM30" i="5" s="1"/>
  <c r="EL27" i="5"/>
  <c r="EK27" i="5"/>
  <c r="EJ27" i="5"/>
  <c r="EJ29" i="5" s="1"/>
  <c r="EI27" i="5"/>
  <c r="EI29" i="5" s="1"/>
  <c r="EH27" i="5"/>
  <c r="EG27" i="5"/>
  <c r="EG28" i="5" s="1"/>
  <c r="EF27" i="5"/>
  <c r="EE27" i="5"/>
  <c r="ED27" i="5"/>
  <c r="ED29" i="5" s="1"/>
  <c r="EC27" i="5"/>
  <c r="EC28" i="5" s="1"/>
  <c r="EB27" i="5"/>
  <c r="EB28" i="5" s="1"/>
  <c r="EA27" i="5"/>
  <c r="DZ27" i="5"/>
  <c r="DZ30" i="5" s="1"/>
  <c r="DY27" i="5"/>
  <c r="DX27" i="5"/>
  <c r="DW27" i="5"/>
  <c r="DW28" i="5" s="1"/>
  <c r="DV27" i="5"/>
  <c r="DV29" i="5" s="1"/>
  <c r="DU27" i="5"/>
  <c r="DU30" i="5" s="1"/>
  <c r="DT27" i="5"/>
  <c r="DT28" i="5" s="1"/>
  <c r="DS27" i="5"/>
  <c r="DR27" i="5"/>
  <c r="DQ27" i="5"/>
  <c r="DQ30" i="5" s="1"/>
  <c r="DP27" i="5"/>
  <c r="DP29" i="5" s="1"/>
  <c r="DO27" i="5"/>
  <c r="DN27" i="5"/>
  <c r="DM27" i="5"/>
  <c r="DM30" i="5" s="1"/>
  <c r="DL27" i="5"/>
  <c r="DK27" i="5"/>
  <c r="DJ27" i="5"/>
  <c r="DI27" i="5"/>
  <c r="DI30" i="5" s="1"/>
  <c r="DH27" i="5"/>
  <c r="DH30" i="5" s="1"/>
  <c r="DG27" i="5"/>
  <c r="DG30" i="5" s="1"/>
  <c r="DF27" i="5"/>
  <c r="DF29" i="5" s="1"/>
  <c r="DE27" i="5"/>
  <c r="DE30" i="5" s="1"/>
  <c r="DD27" i="5"/>
  <c r="DC27" i="5"/>
  <c r="DB27" i="5"/>
  <c r="DA27" i="5"/>
  <c r="DA28" i="5" s="1"/>
  <c r="CZ27" i="5"/>
  <c r="CZ29" i="5" s="1"/>
  <c r="CY27" i="5"/>
  <c r="CY28" i="5" s="1"/>
  <c r="CX27" i="5"/>
  <c r="CX28" i="5" s="1"/>
  <c r="CW27" i="5"/>
  <c r="CW28" i="5" s="1"/>
  <c r="CV27" i="5"/>
  <c r="CU27" i="5"/>
  <c r="CU30" i="5" s="1"/>
  <c r="CT27" i="5"/>
  <c r="CS27" i="5"/>
  <c r="CR27" i="5"/>
  <c r="CR28" i="5" s="1"/>
  <c r="CQ27" i="5"/>
  <c r="CQ30" i="5" s="1"/>
  <c r="CP27" i="5"/>
  <c r="CP28" i="5" s="1"/>
  <c r="CO27" i="5"/>
  <c r="CO30" i="5" s="1"/>
  <c r="CN27" i="5"/>
  <c r="CM27" i="5"/>
  <c r="CM28" i="5" s="1"/>
  <c r="CL27" i="5"/>
  <c r="CK27" i="5"/>
  <c r="CK29" i="5" s="1"/>
  <c r="CJ27" i="5"/>
  <c r="CJ30" i="5" s="1"/>
  <c r="CI27" i="5"/>
  <c r="CH27" i="5"/>
  <c r="CH28" i="5" s="1"/>
  <c r="CG27" i="5"/>
  <c r="CG28" i="5" s="1"/>
  <c r="CF27" i="5"/>
  <c r="CE27" i="5"/>
  <c r="CD27" i="5"/>
  <c r="CD28" i="5" s="1"/>
  <c r="CC27" i="5"/>
  <c r="CB27" i="5"/>
  <c r="CB30" i="5" s="1"/>
  <c r="CA27" i="5"/>
  <c r="CA29" i="5" s="1"/>
  <c r="BZ27" i="5"/>
  <c r="BY27" i="5"/>
  <c r="BX27" i="5"/>
  <c r="BW27" i="5"/>
  <c r="BW28" i="5" s="1"/>
  <c r="BV27" i="5"/>
  <c r="BV29" i="5" s="1"/>
  <c r="BU27" i="5"/>
  <c r="BT27" i="5"/>
  <c r="BS27" i="5"/>
  <c r="BR27" i="5"/>
  <c r="BR30" i="5" s="1"/>
  <c r="BQ27" i="5"/>
  <c r="BQ28" i="5" s="1"/>
  <c r="BP27" i="5"/>
  <c r="BP30" i="5" s="1"/>
  <c r="BO27" i="5"/>
  <c r="BN27" i="5"/>
  <c r="BM27" i="5"/>
  <c r="BL27" i="5"/>
  <c r="BK27" i="5"/>
  <c r="BK28" i="5" s="1"/>
  <c r="BJ27" i="5"/>
  <c r="BJ28" i="5" s="1"/>
  <c r="BI27" i="5"/>
  <c r="BH27" i="5"/>
  <c r="BG27" i="5"/>
  <c r="BG30" i="5" s="1"/>
  <c r="BF27" i="5"/>
  <c r="BF28" i="5" s="1"/>
  <c r="BE27" i="5"/>
  <c r="BE28" i="5" s="1"/>
  <c r="BD27" i="5"/>
  <c r="BD29" i="5" s="1"/>
  <c r="BC27" i="5"/>
  <c r="BC29" i="5" s="1"/>
  <c r="BB27" i="5"/>
  <c r="BA27" i="5"/>
  <c r="BA30" i="5" s="1"/>
  <c r="AZ27" i="5"/>
  <c r="AY27" i="5"/>
  <c r="AY28" i="5" s="1"/>
  <c r="AX27" i="5"/>
  <c r="AX30" i="5" s="1"/>
  <c r="AW27" i="5"/>
  <c r="AW30" i="5" s="1"/>
  <c r="AV27" i="5"/>
  <c r="AV30" i="5" s="1"/>
  <c r="AU27" i="5"/>
  <c r="AT27" i="5"/>
  <c r="AS27" i="5"/>
  <c r="AR27" i="5"/>
  <c r="AR30" i="5" s="1"/>
  <c r="AQ27" i="5"/>
  <c r="AQ29" i="5" s="1"/>
  <c r="AP27" i="5"/>
  <c r="AP28" i="5" s="1"/>
  <c r="AO27" i="5"/>
  <c r="AN27" i="5"/>
  <c r="AM27" i="5"/>
  <c r="AL27" i="5"/>
  <c r="AL28" i="5" s="1"/>
  <c r="AK27" i="5"/>
  <c r="AK28" i="5" s="1"/>
  <c r="AJ27" i="5"/>
  <c r="AJ28" i="5" s="1"/>
  <c r="AI27" i="5"/>
  <c r="AH27" i="5"/>
  <c r="AH28" i="5" s="1"/>
  <c r="AG27" i="5"/>
  <c r="AG28" i="5" s="1"/>
  <c r="AF27" i="5"/>
  <c r="AE27" i="5"/>
  <c r="AD27" i="5"/>
  <c r="AC27" i="5"/>
  <c r="AC28" i="5" s="1"/>
  <c r="AB27" i="5"/>
  <c r="AB29" i="5" s="1"/>
  <c r="AA27" i="5"/>
  <c r="AA30" i="5" s="1"/>
  <c r="Z27" i="5"/>
  <c r="Z29" i="5" s="1"/>
  <c r="Y27" i="5"/>
  <c r="Y28" i="5" s="1"/>
  <c r="X27" i="5"/>
  <c r="W27" i="5"/>
  <c r="V27" i="5"/>
  <c r="U27" i="5"/>
  <c r="U30" i="5" s="1"/>
  <c r="T27" i="5"/>
  <c r="S27" i="5"/>
  <c r="R27" i="5"/>
  <c r="R30" i="5" s="1"/>
  <c r="Q27" i="5"/>
  <c r="Q28" i="5" s="1"/>
  <c r="P27" i="5"/>
  <c r="O27" i="5"/>
  <c r="N27" i="5"/>
  <c r="M27" i="5"/>
  <c r="M29" i="5" s="1"/>
  <c r="L27" i="5"/>
  <c r="K27" i="5"/>
  <c r="J27" i="5"/>
  <c r="J29" i="5" s="1"/>
  <c r="I27" i="5"/>
  <c r="I28" i="5" s="1"/>
  <c r="H27" i="5"/>
  <c r="G27" i="5"/>
  <c r="F27" i="5"/>
  <c r="E27" i="5"/>
  <c r="E29" i="5" s="1"/>
  <c r="D27" i="5"/>
  <c r="C27" i="5"/>
  <c r="C28" i="5" s="1"/>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C62" i="20" s="1"/>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6" i="5"/>
  <c r="FM39" i="5" s="1"/>
  <c r="FN36" i="5"/>
  <c r="FN39" i="5" s="1"/>
  <c r="FO36" i="5"/>
  <c r="FO39" i="5" s="1"/>
  <c r="FQ36" i="5"/>
  <c r="FQ39" i="5" s="1"/>
  <c r="FR36" i="5"/>
  <c r="FR39" i="5" s="1"/>
  <c r="FS36" i="5"/>
  <c r="FS39" i="5" s="1"/>
  <c r="FT36" i="5"/>
  <c r="FT39" i="5" s="1"/>
  <c r="FU36" i="5"/>
  <c r="FU39" i="5" s="1"/>
  <c r="FV36" i="5"/>
  <c r="FV39" i="5" s="1"/>
  <c r="FX23" i="5"/>
  <c r="FX21" i="5"/>
  <c r="FY66" i="5" s="1"/>
  <c r="FT11" i="5"/>
  <c r="FT12" i="5"/>
  <c r="FT13" i="5"/>
  <c r="FP14" i="5"/>
  <c r="FP15" i="5"/>
  <c r="FP16" i="5"/>
  <c r="FW23" i="5"/>
  <c r="FW21" i="5"/>
  <c r="FX66" i="5" s="1"/>
  <c r="FX22" i="5"/>
  <c r="FX24" i="5"/>
  <c r="FX25" i="5"/>
  <c r="A58" i="20"/>
  <c r="B58" i="20" s="1"/>
  <c r="FS11" i="5"/>
  <c r="FS12" i="5"/>
  <c r="FS13" i="5"/>
  <c r="FO14" i="5"/>
  <c r="FO15" i="5"/>
  <c r="FO16" i="5"/>
  <c r="FK36" i="5"/>
  <c r="FK39" i="5" s="1"/>
  <c r="FV23" i="5"/>
  <c r="FV21" i="5"/>
  <c r="FW22" i="5"/>
  <c r="FW24" i="5"/>
  <c r="FW25" i="5"/>
  <c r="A57" i="20"/>
  <c r="FR11" i="5"/>
  <c r="FR12" i="5"/>
  <c r="FR13" i="5"/>
  <c r="FN14" i="5"/>
  <c r="FN15" i="5"/>
  <c r="FN16" i="5"/>
  <c r="FJ36" i="5"/>
  <c r="FJ39" i="5" s="1"/>
  <c r="FU23" i="5"/>
  <c r="FU21" i="5"/>
  <c r="FV22" i="5"/>
  <c r="FV24" i="5"/>
  <c r="FV25" i="5"/>
  <c r="A56" i="20"/>
  <c r="FQ11" i="5"/>
  <c r="FQ12" i="5"/>
  <c r="FQ13" i="5"/>
  <c r="FM14" i="5"/>
  <c r="FM15" i="5"/>
  <c r="FM16" i="5"/>
  <c r="FI36" i="5"/>
  <c r="FI39" i="5" s="1"/>
  <c r="FT23" i="5"/>
  <c r="FT21" i="5"/>
  <c r="FU22" i="5"/>
  <c r="FU24" i="5"/>
  <c r="FU25" i="5"/>
  <c r="A55" i="20"/>
  <c r="FP11" i="5"/>
  <c r="FP12" i="5"/>
  <c r="FP13" i="5"/>
  <c r="FL14" i="5"/>
  <c r="FL15" i="5"/>
  <c r="FL16" i="5"/>
  <c r="FH36" i="5"/>
  <c r="FH39" i="5" s="1"/>
  <c r="FS23" i="5"/>
  <c r="FS21" i="5"/>
  <c r="FT22" i="5"/>
  <c r="FT24" i="5"/>
  <c r="FT25" i="5"/>
  <c r="A54" i="20"/>
  <c r="FO11" i="5"/>
  <c r="FO12" i="5"/>
  <c r="FO13" i="5"/>
  <c r="FK14" i="5"/>
  <c r="FK15" i="5"/>
  <c r="FK16" i="5"/>
  <c r="FG36" i="5"/>
  <c r="FG39" i="5" s="1"/>
  <c r="FR23" i="5"/>
  <c r="FR21" i="5"/>
  <c r="FS22" i="5"/>
  <c r="FS24" i="5"/>
  <c r="FS25" i="5"/>
  <c r="A53" i="20"/>
  <c r="FN11" i="5"/>
  <c r="FN12" i="5"/>
  <c r="FN13" i="5"/>
  <c r="FJ14" i="5"/>
  <c r="FJ15" i="5"/>
  <c r="FJ16" i="5"/>
  <c r="FF36" i="5"/>
  <c r="FF39" i="5" s="1"/>
  <c r="FQ23" i="5"/>
  <c r="FQ21" i="5"/>
  <c r="FR22" i="5"/>
  <c r="FR24" i="5"/>
  <c r="FR25" i="5"/>
  <c r="A52" i="20"/>
  <c r="FM11" i="5"/>
  <c r="FM12" i="5"/>
  <c r="FM13" i="5"/>
  <c r="FI14" i="5"/>
  <c r="FI15" i="5"/>
  <c r="FI16" i="5"/>
  <c r="FE36" i="5"/>
  <c r="FE39" i="5" s="1"/>
  <c r="FP23" i="5"/>
  <c r="FP21" i="5"/>
  <c r="FQ22" i="5"/>
  <c r="FQ24" i="5"/>
  <c r="FQ25" i="5"/>
  <c r="A51" i="20"/>
  <c r="FL11" i="5"/>
  <c r="FL12" i="5"/>
  <c r="FL13" i="5"/>
  <c r="FH14" i="5"/>
  <c r="FH15" i="5"/>
  <c r="FH16" i="5"/>
  <c r="FD36" i="5"/>
  <c r="FD39" i="5" s="1"/>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6" i="5"/>
  <c r="FB39" i="5" s="1"/>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6" i="5"/>
  <c r="EZ39" i="5" s="1"/>
  <c r="FK23" i="5"/>
  <c r="FK21" i="5"/>
  <c r="FL22" i="5"/>
  <c r="FL24" i="5"/>
  <c r="FL25" i="5"/>
  <c r="A46" i="20"/>
  <c r="B46" i="20" s="1"/>
  <c r="FG11" i="5"/>
  <c r="FG12" i="5"/>
  <c r="FG13" i="5"/>
  <c r="FC14" i="5"/>
  <c r="FC15" i="5"/>
  <c r="FC16" i="5"/>
  <c r="EY36" i="5"/>
  <c r="EY39" i="5" s="1"/>
  <c r="FJ23" i="5"/>
  <c r="FJ21" i="5"/>
  <c r="FK22" i="5"/>
  <c r="FK24" i="5"/>
  <c r="FK25" i="5"/>
  <c r="A45" i="20"/>
  <c r="B45" i="20" s="1"/>
  <c r="FF11" i="5"/>
  <c r="FF12" i="5"/>
  <c r="FF13" i="5"/>
  <c r="FB14" i="5"/>
  <c r="FB15" i="5"/>
  <c r="FB16" i="5"/>
  <c r="EX36" i="5"/>
  <c r="EX39" i="5" s="1"/>
  <c r="FI23" i="5"/>
  <c r="FI21" i="5"/>
  <c r="FJ22" i="5"/>
  <c r="FJ24" i="5"/>
  <c r="FJ25" i="5"/>
  <c r="A44" i="20"/>
  <c r="B44" i="20" s="1"/>
  <c r="FE11" i="5"/>
  <c r="FE12" i="5"/>
  <c r="FE13" i="5"/>
  <c r="FA14" i="5"/>
  <c r="FA15" i="5"/>
  <c r="FA16" i="5"/>
  <c r="EW36" i="5"/>
  <c r="EW39" i="5" s="1"/>
  <c r="FH23" i="5"/>
  <c r="FH21" i="5"/>
  <c r="FI22" i="5"/>
  <c r="FI24" i="5"/>
  <c r="FI25" i="5"/>
  <c r="A43" i="20"/>
  <c r="B43" i="20" s="1"/>
  <c r="FD11" i="5"/>
  <c r="FD12" i="5"/>
  <c r="FD13" i="5"/>
  <c r="EZ14" i="5"/>
  <c r="EZ15" i="5"/>
  <c r="EZ16" i="5"/>
  <c r="EV36" i="5"/>
  <c r="EV39" i="5" s="1"/>
  <c r="FG23" i="5"/>
  <c r="FG21" i="5"/>
  <c r="FH22" i="5"/>
  <c r="FH24" i="5"/>
  <c r="FH25" i="5"/>
  <c r="A42" i="20"/>
  <c r="FC11" i="5"/>
  <c r="FC12" i="5"/>
  <c r="FC13" i="5"/>
  <c r="EY14" i="5"/>
  <c r="EY15" i="5"/>
  <c r="EY16" i="5"/>
  <c r="EU36" i="5"/>
  <c r="EU39" i="5" s="1"/>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6" i="5"/>
  <c r="ES39" i="5" s="1"/>
  <c r="FD23" i="5"/>
  <c r="FD21" i="5"/>
  <c r="FE22" i="5"/>
  <c r="FE24" i="5"/>
  <c r="FE25" i="5"/>
  <c r="A39" i="20"/>
  <c r="B39" i="20" s="1"/>
  <c r="EZ11" i="5"/>
  <c r="EZ12" i="5"/>
  <c r="EZ13" i="5"/>
  <c r="EV14" i="5"/>
  <c r="EV15" i="5"/>
  <c r="EV16" i="5"/>
  <c r="ER36" i="5"/>
  <c r="ER39" i="5" s="1"/>
  <c r="FC23" i="5"/>
  <c r="FC21" i="5"/>
  <c r="FD22" i="5"/>
  <c r="FD24" i="5"/>
  <c r="FD25" i="5"/>
  <c r="A38" i="20"/>
  <c r="B38" i="20" s="1"/>
  <c r="EY11" i="5"/>
  <c r="EY12" i="5"/>
  <c r="EY13" i="5"/>
  <c r="EU14" i="5"/>
  <c r="EU15" i="5"/>
  <c r="EU16" i="5"/>
  <c r="EQ36" i="5"/>
  <c r="EQ39" i="5" s="1"/>
  <c r="FB23" i="5"/>
  <c r="FB21" i="5"/>
  <c r="FC22" i="5"/>
  <c r="FC24" i="5"/>
  <c r="FC25" i="5"/>
  <c r="A37" i="20"/>
  <c r="EX11" i="5"/>
  <c r="EX12" i="5"/>
  <c r="EX13" i="5"/>
  <c r="ET14" i="5"/>
  <c r="ET15" i="5"/>
  <c r="ET16" i="5"/>
  <c r="EP36" i="5"/>
  <c r="EP39" i="5" s="1"/>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6" i="5"/>
  <c r="EN39" i="5" s="1"/>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6" i="5"/>
  <c r="EJ39" i="5" s="1"/>
  <c r="EU23" i="5"/>
  <c r="EU21" i="5"/>
  <c r="EV22" i="5"/>
  <c r="EV24" i="5"/>
  <c r="EV25" i="5"/>
  <c r="A30" i="20"/>
  <c r="EQ11" i="5"/>
  <c r="EQ12" i="5"/>
  <c r="EQ13" i="5"/>
  <c r="EM14" i="5"/>
  <c r="EM15" i="5"/>
  <c r="EM16" i="5"/>
  <c r="EI36" i="5"/>
  <c r="EI39" i="5" s="1"/>
  <c r="ET23" i="5"/>
  <c r="ET21" i="5"/>
  <c r="EU22" i="5"/>
  <c r="EU24" i="5"/>
  <c r="EU25" i="5"/>
  <c r="A29" i="20"/>
  <c r="EP11" i="5"/>
  <c r="EP12" i="5"/>
  <c r="EP13" i="5"/>
  <c r="EL14" i="5"/>
  <c r="EL15" i="5"/>
  <c r="EL16" i="5"/>
  <c r="EH36" i="5"/>
  <c r="EH39" i="5" s="1"/>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6" i="5"/>
  <c r="EF39" i="5" s="1"/>
  <c r="EQ23" i="5"/>
  <c r="EQ21" i="5"/>
  <c r="ER22" i="5"/>
  <c r="ER24" i="5"/>
  <c r="ER25" i="5"/>
  <c r="A26" i="20"/>
  <c r="EM11" i="5"/>
  <c r="EM12" i="5"/>
  <c r="EM13" i="5"/>
  <c r="EI14" i="5"/>
  <c r="EI15" i="5"/>
  <c r="EI16" i="5"/>
  <c r="EE36" i="5"/>
  <c r="EE39" i="5" s="1"/>
  <c r="EP23" i="5"/>
  <c r="EP21" i="5"/>
  <c r="EQ22" i="5"/>
  <c r="EQ24" i="5"/>
  <c r="EQ25" i="5"/>
  <c r="A25" i="20"/>
  <c r="B25" i="20" s="1"/>
  <c r="EL11" i="5"/>
  <c r="EL12" i="5"/>
  <c r="EL13" i="5"/>
  <c r="EH14" i="5"/>
  <c r="EH15" i="5"/>
  <c r="EH16" i="5"/>
  <c r="ED36" i="5"/>
  <c r="ED39" i="5" s="1"/>
  <c r="EO23" i="5"/>
  <c r="EO21" i="5"/>
  <c r="EP22" i="5"/>
  <c r="EP24" i="5"/>
  <c r="EP25" i="5"/>
  <c r="A24" i="20"/>
  <c r="B24" i="20" s="1"/>
  <c r="EK11" i="5"/>
  <c r="EK12" i="5"/>
  <c r="EK13" i="5"/>
  <c r="EG14" i="5"/>
  <c r="EG15" i="5"/>
  <c r="EG16" i="5"/>
  <c r="EC36" i="5"/>
  <c r="EC39" i="5" s="1"/>
  <c r="EN23" i="5"/>
  <c r="EN21" i="5"/>
  <c r="EO22" i="5"/>
  <c r="EO24" i="5"/>
  <c r="EO25" i="5"/>
  <c r="A23" i="20"/>
  <c r="B23" i="20" s="1"/>
  <c r="EJ11" i="5"/>
  <c r="EJ12" i="5"/>
  <c r="EJ13" i="5"/>
  <c r="EF14" i="5"/>
  <c r="EF15" i="5"/>
  <c r="EF16" i="5"/>
  <c r="EB36" i="5"/>
  <c r="EB39" i="5" s="1"/>
  <c r="EM23" i="5"/>
  <c r="EM21" i="5"/>
  <c r="EN22" i="5"/>
  <c r="EN24" i="5"/>
  <c r="EN25" i="5"/>
  <c r="A22" i="20"/>
  <c r="B22" i="20" s="1"/>
  <c r="EI11" i="5"/>
  <c r="EI12" i="5"/>
  <c r="EI13" i="5"/>
  <c r="EE14" i="5"/>
  <c r="EE15" i="5"/>
  <c r="EE16" i="5"/>
  <c r="EA36" i="5"/>
  <c r="EA39" i="5" s="1"/>
  <c r="EL23" i="5"/>
  <c r="EL21" i="5"/>
  <c r="EM22" i="5"/>
  <c r="EM24" i="5"/>
  <c r="EM25" i="5"/>
  <c r="A21" i="20"/>
  <c r="EH11" i="5"/>
  <c r="EH12" i="5"/>
  <c r="EH13" i="5"/>
  <c r="ED14" i="5"/>
  <c r="ED15" i="5"/>
  <c r="ED16" i="5"/>
  <c r="DZ36" i="5"/>
  <c r="DZ39" i="5" s="1"/>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6" i="5"/>
  <c r="DX39" i="5" s="1"/>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6" i="5"/>
  <c r="DS39" i="5" s="1"/>
  <c r="ED23" i="5"/>
  <c r="ED21" i="5"/>
  <c r="EE22" i="5"/>
  <c r="EE24" i="5"/>
  <c r="EE25" i="5"/>
  <c r="A13" i="20"/>
  <c r="DZ11" i="5"/>
  <c r="DZ12" i="5"/>
  <c r="DZ13" i="5"/>
  <c r="DV14" i="5"/>
  <c r="DV15" i="5"/>
  <c r="DV16" i="5"/>
  <c r="DR36" i="5"/>
  <c r="DR39" i="5" s="1"/>
  <c r="EC23" i="5"/>
  <c r="EC21" i="5"/>
  <c r="ED22" i="5"/>
  <c r="ED24" i="5"/>
  <c r="ED25" i="5"/>
  <c r="A12" i="20"/>
  <c r="DY11" i="5"/>
  <c r="DY12" i="5"/>
  <c r="DY13" i="5"/>
  <c r="DU14" i="5"/>
  <c r="DU15" i="5"/>
  <c r="DU16" i="5"/>
  <c r="DQ36" i="5"/>
  <c r="DQ39" i="5" s="1"/>
  <c r="EB23" i="5"/>
  <c r="EB21" i="5"/>
  <c r="EC22" i="5"/>
  <c r="EC24" i="5"/>
  <c r="EC25" i="5"/>
  <c r="A11" i="20"/>
  <c r="DX11" i="5"/>
  <c r="DX12" i="5"/>
  <c r="DX13" i="5"/>
  <c r="DT14" i="5"/>
  <c r="DT15" i="5"/>
  <c r="DT16" i="5"/>
  <c r="DP36" i="5"/>
  <c r="DP39" i="5" s="1"/>
  <c r="EA23" i="5"/>
  <c r="EA21" i="5"/>
  <c r="EB22" i="5"/>
  <c r="EB24" i="5"/>
  <c r="EB25" i="5"/>
  <c r="A10" i="20"/>
  <c r="B10" i="20" s="1"/>
  <c r="DW11" i="5"/>
  <c r="DW12" i="5"/>
  <c r="DW13" i="5"/>
  <c r="DS14" i="5"/>
  <c r="DS15" i="5"/>
  <c r="DS16" i="5"/>
  <c r="DO36" i="5"/>
  <c r="DO39" i="5" s="1"/>
  <c r="DZ23" i="5"/>
  <c r="DZ21" i="5"/>
  <c r="EA22" i="5"/>
  <c r="EA24" i="5"/>
  <c r="EA25" i="5"/>
  <c r="A9" i="20"/>
  <c r="B9" i="20" s="1"/>
  <c r="DV11" i="5"/>
  <c r="DV12" i="5"/>
  <c r="DV13" i="5"/>
  <c r="DR14" i="5"/>
  <c r="DR15" i="5"/>
  <c r="DR16" i="5"/>
  <c r="DN36" i="5"/>
  <c r="DN39" i="5" s="1"/>
  <c r="DY23" i="5"/>
  <c r="DY21" i="5"/>
  <c r="DZ22" i="5"/>
  <c r="DZ24" i="5"/>
  <c r="DZ25" i="5"/>
  <c r="A8" i="20"/>
  <c r="B8" i="20" s="1"/>
  <c r="DU11" i="5"/>
  <c r="DU12" i="5"/>
  <c r="DU13" i="5"/>
  <c r="DQ14" i="5"/>
  <c r="DQ15" i="5"/>
  <c r="DQ16" i="5"/>
  <c r="DM36" i="5"/>
  <c r="DM39" i="5" s="1"/>
  <c r="DX23" i="5"/>
  <c r="DX21" i="5"/>
  <c r="DY22" i="5"/>
  <c r="DY24" i="5"/>
  <c r="DY25" i="5"/>
  <c r="A7" i="20"/>
  <c r="B7" i="20" s="1"/>
  <c r="DT11" i="5"/>
  <c r="DT12" i="5"/>
  <c r="DT13" i="5"/>
  <c r="DP14" i="5"/>
  <c r="DP15" i="5"/>
  <c r="DP16" i="5"/>
  <c r="DL36" i="5"/>
  <c r="DL39" i="5" s="1"/>
  <c r="DW23" i="5"/>
  <c r="DW21" i="5"/>
  <c r="DX22" i="5"/>
  <c r="DX24" i="5"/>
  <c r="DX25" i="5"/>
  <c r="A6" i="20"/>
  <c r="DS11" i="5"/>
  <c r="DS12" i="5"/>
  <c r="DS13" i="5"/>
  <c r="DO14" i="5"/>
  <c r="DO15" i="5"/>
  <c r="DO16" i="5"/>
  <c r="DK36" i="5"/>
  <c r="DK39" i="5" s="1"/>
  <c r="DV23" i="5"/>
  <c r="DV21" i="5"/>
  <c r="DW22" i="5"/>
  <c r="DW24" i="5"/>
  <c r="DW25" i="5"/>
  <c r="A5" i="20"/>
  <c r="DR11" i="5"/>
  <c r="DR12" i="5"/>
  <c r="DR13" i="5"/>
  <c r="DN14" i="5"/>
  <c r="DN15" i="5"/>
  <c r="DN16" i="5"/>
  <c r="DJ36" i="5"/>
  <c r="DJ39" i="5" s="1"/>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6" i="5"/>
  <c r="DH39" i="5" s="1"/>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6" i="5"/>
  <c r="DE39" i="5" s="1"/>
  <c r="DF36" i="5"/>
  <c r="DF39" i="5" s="1"/>
  <c r="DP23" i="5"/>
  <c r="DP21" i="5"/>
  <c r="DL11" i="5"/>
  <c r="DL12" i="5"/>
  <c r="DL13" i="5"/>
  <c r="DH14" i="5"/>
  <c r="DH15" i="5"/>
  <c r="DH16" i="5"/>
  <c r="DO23" i="5"/>
  <c r="DO21" i="5"/>
  <c r="DP22" i="5"/>
  <c r="DP24" i="5"/>
  <c r="DP25" i="5"/>
  <c r="DQ23" i="5"/>
  <c r="DQ21" i="5"/>
  <c r="DQ22" i="5"/>
  <c r="DQ24" i="5"/>
  <c r="DQ25" i="5"/>
  <c r="DR22" i="5"/>
  <c r="DR24" i="5"/>
  <c r="DR25" i="5"/>
  <c r="FX97" i="5"/>
  <c r="FW97" i="5"/>
  <c r="FV97" i="5"/>
  <c r="FU97" i="5"/>
  <c r="FT97" i="5"/>
  <c r="FS97" i="5"/>
  <c r="FR97" i="5"/>
  <c r="FQ97" i="5"/>
  <c r="FP97" i="5"/>
  <c r="FO97" i="5"/>
  <c r="FN97" i="5"/>
  <c r="FM97" i="5"/>
  <c r="FL97" i="5"/>
  <c r="FK97" i="5"/>
  <c r="FJ97" i="5"/>
  <c r="FI97" i="5"/>
  <c r="FH97" i="5"/>
  <c r="FG97" i="5"/>
  <c r="FF97" i="5"/>
  <c r="FE97" i="5"/>
  <c r="FD97" i="5"/>
  <c r="FC97" i="5"/>
  <c r="FB97" i="5"/>
  <c r="FA97" i="5"/>
  <c r="EZ97" i="5"/>
  <c r="EY97" i="5"/>
  <c r="EX97" i="5"/>
  <c r="EW97" i="5"/>
  <c r="EV97" i="5"/>
  <c r="EU97" i="5"/>
  <c r="ET97" i="5"/>
  <c r="ES97" i="5"/>
  <c r="ER97" i="5"/>
  <c r="EQ97" i="5"/>
  <c r="EP97" i="5"/>
  <c r="EO97" i="5"/>
  <c r="EN97" i="5"/>
  <c r="EM97" i="5"/>
  <c r="EL97" i="5"/>
  <c r="EK97" i="5"/>
  <c r="EJ97" i="5"/>
  <c r="EI97" i="5"/>
  <c r="EH97" i="5"/>
  <c r="EG97" i="5"/>
  <c r="EF97" i="5"/>
  <c r="EE97" i="5"/>
  <c r="ED97" i="5"/>
  <c r="EC97" i="5"/>
  <c r="EB97" i="5"/>
  <c r="EA97" i="5"/>
  <c r="DZ97" i="5"/>
  <c r="DY97" i="5"/>
  <c r="DX97" i="5"/>
  <c r="DW97" i="5"/>
  <c r="DV97" i="5"/>
  <c r="DU97" i="5"/>
  <c r="DT97" i="5"/>
  <c r="DS97" i="5"/>
  <c r="DR97" i="5"/>
  <c r="DQ97" i="5"/>
  <c r="DP97" i="5"/>
  <c r="DO97" i="5"/>
  <c r="DN97" i="5"/>
  <c r="DM97" i="5"/>
  <c r="DL97" i="5"/>
  <c r="DK97" i="5"/>
  <c r="DJ97" i="5"/>
  <c r="DI97" i="5"/>
  <c r="DH97" i="5"/>
  <c r="DG97" i="5"/>
  <c r="DF97" i="5"/>
  <c r="DE97" i="5"/>
  <c r="DD97" i="5"/>
  <c r="DC97" i="5"/>
  <c r="DB97" i="5"/>
  <c r="DA97" i="5"/>
  <c r="CZ97" i="5"/>
  <c r="CY97" i="5"/>
  <c r="CX97" i="5"/>
  <c r="CW97" i="5"/>
  <c r="CV97" i="5"/>
  <c r="CU97" i="5"/>
  <c r="CT97" i="5"/>
  <c r="CS97" i="5"/>
  <c r="CR97" i="5"/>
  <c r="CQ97" i="5"/>
  <c r="CP97" i="5"/>
  <c r="CO97" i="5"/>
  <c r="CN97" i="5"/>
  <c r="CM97" i="5"/>
  <c r="CL97" i="5"/>
  <c r="CK97" i="5"/>
  <c r="CJ97" i="5"/>
  <c r="CI97" i="5"/>
  <c r="CH97" i="5"/>
  <c r="CG97" i="5"/>
  <c r="CF97" i="5"/>
  <c r="CE97" i="5"/>
  <c r="CD97" i="5"/>
  <c r="CC97" i="5"/>
  <c r="CB97" i="5"/>
  <c r="CA97" i="5"/>
  <c r="BZ97" i="5"/>
  <c r="BY97" i="5"/>
  <c r="BX97" i="5"/>
  <c r="BW97" i="5"/>
  <c r="BV97" i="5"/>
  <c r="BU97" i="5"/>
  <c r="BT97" i="5"/>
  <c r="BS97" i="5"/>
  <c r="BR97" i="5"/>
  <c r="BQ97"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83" i="5"/>
  <c r="C85" i="5"/>
  <c r="D83" i="5"/>
  <c r="E83" i="5"/>
  <c r="E84" i="5"/>
  <c r="E85" i="5" s="1"/>
  <c r="D84" i="5"/>
  <c r="D85" i="5" s="1"/>
  <c r="C84"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C53" i="5" s="1"/>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66"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69" i="5" s="1"/>
  <c r="C79" i="5" s="1"/>
  <c r="F84" i="5" s="1"/>
  <c r="FX19" i="5"/>
  <c r="FY70" i="5" s="1"/>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70" i="5" s="1"/>
  <c r="C80" i="5" s="1"/>
  <c r="CX36" i="5"/>
  <c r="CX39" i="5" s="1"/>
  <c r="CT36" i="5"/>
  <c r="CT39" i="5" s="1"/>
  <c r="CD36" i="5"/>
  <c r="CD39" i="5" s="1"/>
  <c r="BR36" i="5"/>
  <c r="BR39" i="5" s="1"/>
  <c r="BN36" i="5"/>
  <c r="BN39" i="5" s="1"/>
  <c r="AP36" i="5"/>
  <c r="AP39" i="5" s="1"/>
  <c r="AH36" i="5"/>
  <c r="AH39" i="5" s="1"/>
  <c r="R36" i="5"/>
  <c r="R39" i="5" s="1"/>
  <c r="DC36" i="5"/>
  <c r="DC39" i="5" s="1"/>
  <c r="CU36" i="5"/>
  <c r="CU39" i="5" s="1"/>
  <c r="CM36" i="5"/>
  <c r="CM39" i="5" s="1"/>
  <c r="CE36" i="5"/>
  <c r="CE39" i="5" s="1"/>
  <c r="BO36" i="5"/>
  <c r="BO39" i="5" s="1"/>
  <c r="BK36" i="5"/>
  <c r="BK39" i="5" s="1"/>
  <c r="BG36" i="5"/>
  <c r="BG39" i="5" s="1"/>
  <c r="BC36" i="5"/>
  <c r="BC39" i="5" s="1"/>
  <c r="S36" i="5"/>
  <c r="S39" i="5" s="1"/>
  <c r="O36" i="5"/>
  <c r="O39" i="5" s="1"/>
  <c r="K36" i="5"/>
  <c r="K39" i="5" s="1"/>
  <c r="G36" i="5"/>
  <c r="G39" i="5" s="1"/>
  <c r="C36" i="5"/>
  <c r="C39" i="5" s="1"/>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6" i="5"/>
  <c r="H39" i="5" s="1"/>
  <c r="D36" i="5"/>
  <c r="D39" i="5" s="1"/>
  <c r="V36" i="5"/>
  <c r="V39" i="5" s="1"/>
  <c r="N36" i="5"/>
  <c r="N39" i="5" s="1"/>
  <c r="W36" i="5"/>
  <c r="W39" i="5" s="1"/>
  <c r="T36" i="5"/>
  <c r="T39" i="5" s="1"/>
  <c r="Q36" i="5"/>
  <c r="Q39" i="5" s="1"/>
  <c r="L36" i="5"/>
  <c r="L39" i="5" s="1"/>
  <c r="I36" i="5"/>
  <c r="I39" i="5" s="1"/>
  <c r="F36" i="5"/>
  <c r="F39" i="5" s="1"/>
  <c r="M36" i="5"/>
  <c r="M39" i="5" s="1"/>
  <c r="U36" i="5"/>
  <c r="U39" i="5" s="1"/>
  <c r="J36" i="5"/>
  <c r="J39" i="5" s="1"/>
  <c r="E36" i="5"/>
  <c r="E39" i="5" s="1"/>
  <c r="P36" i="5"/>
  <c r="P39" i="5" s="1"/>
  <c r="BX36" i="5"/>
  <c r="BX39" i="5" s="1"/>
  <c r="BI36" i="5"/>
  <c r="BI39" i="5" s="1"/>
  <c r="BS36" i="5"/>
  <c r="BS39" i="5" s="1"/>
  <c r="AE36" i="5"/>
  <c r="AE39" i="5" s="1"/>
  <c r="CR36" i="5"/>
  <c r="CR39" i="5" s="1"/>
  <c r="DA36" i="5"/>
  <c r="DA39" i="5" s="1"/>
  <c r="CF36" i="5"/>
  <c r="CF39" i="5" s="1"/>
  <c r="BZ36" i="5"/>
  <c r="BZ39" i="5" s="1"/>
  <c r="CZ36" i="5"/>
  <c r="CZ39" i="5" s="1"/>
  <c r="AL36" i="5"/>
  <c r="AL39" i="5" s="1"/>
  <c r="CV36" i="5"/>
  <c r="CV39" i="5" s="1"/>
  <c r="BF36" i="5"/>
  <c r="BF39" i="5" s="1"/>
  <c r="BH36" i="5"/>
  <c r="BH39" i="5" s="1"/>
  <c r="BA36" i="5"/>
  <c r="BA39" i="5" s="1"/>
  <c r="CW36" i="5"/>
  <c r="CW39" i="5" s="1"/>
  <c r="AV36" i="5"/>
  <c r="AV39" i="5" s="1"/>
  <c r="AR36" i="5"/>
  <c r="AR39" i="5" s="1"/>
  <c r="DB36" i="5"/>
  <c r="DB39" i="5" s="1"/>
  <c r="BU36" i="5"/>
  <c r="BU39" i="5" s="1"/>
  <c r="Z36" i="5"/>
  <c r="Z39" i="5" s="1"/>
  <c r="AB36" i="5"/>
  <c r="AB39" i="5" s="1"/>
  <c r="CK36" i="5"/>
  <c r="CK39" i="5" s="1"/>
  <c r="AA36" i="5"/>
  <c r="AA39" i="5" s="1"/>
  <c r="BW36" i="5"/>
  <c r="BW39" i="5" s="1"/>
  <c r="CH36" i="5"/>
  <c r="CH39" i="5" s="1"/>
  <c r="CS36" i="5"/>
  <c r="CS39" i="5" s="1"/>
  <c r="BQ36" i="5"/>
  <c r="BQ39" i="5" s="1"/>
  <c r="BE36" i="5"/>
  <c r="BE39" i="5" s="1"/>
  <c r="AQ36" i="5"/>
  <c r="AQ39" i="5" s="1"/>
  <c r="BY36" i="5"/>
  <c r="BY39" i="5" s="1"/>
  <c r="BJ36" i="5"/>
  <c r="BJ39" i="5" s="1"/>
  <c r="CI36" i="5"/>
  <c r="CI39" i="5" s="1"/>
  <c r="AY36" i="5"/>
  <c r="AY39" i="5" s="1"/>
  <c r="BD36" i="5"/>
  <c r="BD39" i="5" s="1"/>
  <c r="AF36" i="5"/>
  <c r="AF39" i="5" s="1"/>
  <c r="AD36" i="5"/>
  <c r="AD39" i="5" s="1"/>
  <c r="CO36" i="5"/>
  <c r="CO39" i="5" s="1"/>
  <c r="CL36" i="5"/>
  <c r="CL39" i="5" s="1"/>
  <c r="CQ36" i="5"/>
  <c r="CQ39" i="5" s="1"/>
  <c r="Y36" i="5"/>
  <c r="Y39" i="5" s="1"/>
  <c r="BT36" i="5"/>
  <c r="BT39" i="5" s="1"/>
  <c r="AT36" i="5"/>
  <c r="AT39" i="5" s="1"/>
  <c r="AU36" i="5"/>
  <c r="AU39" i="5" s="1"/>
  <c r="CN36" i="5"/>
  <c r="CN39" i="5" s="1"/>
  <c r="AK36" i="5"/>
  <c r="AK39" i="5" s="1"/>
  <c r="AM36" i="5"/>
  <c r="AM39" i="5" s="1"/>
  <c r="CY36" i="5"/>
  <c r="CY39" i="5" s="1"/>
  <c r="CG36" i="5"/>
  <c r="CG39" i="5" s="1"/>
  <c r="BL36" i="5"/>
  <c r="BL39" i="5" s="1"/>
  <c r="BM36" i="5"/>
  <c r="BM39" i="5" s="1"/>
  <c r="AI36" i="5"/>
  <c r="AI39" i="5" s="1"/>
  <c r="CJ36" i="5"/>
  <c r="CJ39" i="5" s="1"/>
  <c r="X36" i="5"/>
  <c r="X39" i="5" s="1"/>
  <c r="AN36" i="5"/>
  <c r="AN39" i="5" s="1"/>
  <c r="BB36" i="5"/>
  <c r="BB39" i="5" s="1"/>
  <c r="AZ36" i="5"/>
  <c r="AZ39" i="5" s="1"/>
  <c r="AW36" i="5"/>
  <c r="AW39" i="5" s="1"/>
  <c r="CA36" i="5"/>
  <c r="CA39" i="5" s="1"/>
  <c r="AJ36" i="5"/>
  <c r="AJ39" i="5" s="1"/>
  <c r="CB36" i="5"/>
  <c r="CB39" i="5" s="1"/>
  <c r="CP36" i="5"/>
  <c r="CP39" i="5" s="1"/>
  <c r="AS36" i="5"/>
  <c r="AS39" i="5" s="1"/>
  <c r="CC36" i="5"/>
  <c r="CC39" i="5" s="1"/>
  <c r="BP36" i="5"/>
  <c r="BP39" i="5" s="1"/>
  <c r="AG36" i="5"/>
  <c r="AG39" i="5" s="1"/>
  <c r="BV36" i="5"/>
  <c r="BV39" i="5" s="1"/>
  <c r="AX36" i="5"/>
  <c r="AX39" i="5" s="1"/>
  <c r="AC36" i="5"/>
  <c r="AC39" i="5" s="1"/>
  <c r="AO36" i="5"/>
  <c r="AO39" i="5" s="1"/>
  <c r="ET36" i="5"/>
  <c r="ET39" i="5" s="1"/>
  <c r="EG36" i="5"/>
  <c r="EG39" i="5" s="1"/>
  <c r="FP36" i="5"/>
  <c r="FP39" i="5" s="1"/>
  <c r="DT36" i="5"/>
  <c r="DT39" i="5" s="1"/>
  <c r="DV36" i="5"/>
  <c r="DV39" i="5" s="1"/>
  <c r="DY36" i="5"/>
  <c r="DY39" i="5" s="1"/>
  <c r="DI36" i="5"/>
  <c r="DI39" i="5" s="1"/>
  <c r="EL36" i="5"/>
  <c r="EL39" i="5" s="1"/>
  <c r="EO36" i="5"/>
  <c r="EO39" i="5" s="1"/>
  <c r="DU36" i="5"/>
  <c r="DU39" i="5" s="1"/>
  <c r="EK36" i="5"/>
  <c r="EK39" i="5" s="1"/>
  <c r="FA36" i="5"/>
  <c r="FA39" i="5" s="1"/>
  <c r="FW36" i="5"/>
  <c r="FW39" i="5" s="1"/>
  <c r="DD36" i="5"/>
  <c r="DD39" i="5" s="1"/>
  <c r="DG36" i="5"/>
  <c r="DG39" i="5" s="1"/>
  <c r="DW36" i="5"/>
  <c r="DW39" i="5" s="1"/>
  <c r="EM36" i="5"/>
  <c r="EM39" i="5" s="1"/>
  <c r="FC36" i="5"/>
  <c r="FC39" i="5" s="1"/>
  <c r="FL36" i="5"/>
  <c r="FL39" i="5" s="1"/>
  <c r="FX36" i="5"/>
  <c r="FX39" i="5" s="1"/>
  <c r="GU46" i="5"/>
  <c r="FY46" i="5"/>
  <c r="GD44" i="5"/>
  <c r="GF44" i="5"/>
  <c r="GT44" i="5"/>
  <c r="GV44" i="5"/>
  <c r="GV59" i="5" l="1"/>
  <c r="GT59" i="5"/>
  <c r="GF59" i="5"/>
  <c r="GD59" i="5"/>
  <c r="FY61" i="5"/>
  <c r="GU61" i="5"/>
  <c r="EX69" i="5"/>
  <c r="P66" i="5"/>
  <c r="DT53" i="5"/>
  <c r="DY53" i="5"/>
  <c r="EK53" i="5"/>
  <c r="EP53" i="5"/>
  <c r="FP66" i="5"/>
  <c r="FV53" i="5"/>
  <c r="Z53" i="5"/>
  <c r="AP53" i="5"/>
  <c r="J53" i="5"/>
  <c r="AH53" i="5"/>
  <c r="R53" i="5"/>
  <c r="EB30" i="5"/>
  <c r="EX53" i="5"/>
  <c r="EZ53" i="5"/>
  <c r="E78" i="5"/>
  <c r="M78" i="5"/>
  <c r="U78" i="5"/>
  <c r="CH33" i="5"/>
  <c r="FU29" i="5"/>
  <c r="V70" i="5"/>
  <c r="BG69" i="5"/>
  <c r="CE69" i="5"/>
  <c r="DR53" i="5"/>
  <c r="FD53" i="5"/>
  <c r="FI53" i="5"/>
  <c r="FS53" i="5"/>
  <c r="DQ29" i="5"/>
  <c r="DQ28" i="5"/>
  <c r="DW53" i="5"/>
  <c r="EE53" i="5"/>
  <c r="EN53" i="5"/>
  <c r="FE53" i="5"/>
  <c r="FJ53" i="5"/>
  <c r="FO53" i="5"/>
  <c r="FT53" i="5"/>
  <c r="S33" i="5"/>
  <c r="AI33" i="5"/>
  <c r="AQ33" i="5"/>
  <c r="AY33" i="5"/>
  <c r="BO33" i="5"/>
  <c r="CM33" i="5"/>
  <c r="CU33" i="5"/>
  <c r="AK70" i="5"/>
  <c r="EB53" i="5"/>
  <c r="EG53" i="5"/>
  <c r="EI53" i="5"/>
  <c r="ES53" i="5"/>
  <c r="FB53" i="5"/>
  <c r="FG53" i="5"/>
  <c r="FQ53" i="5"/>
  <c r="W53" i="5"/>
  <c r="AU53" i="5"/>
  <c r="BS53" i="5"/>
  <c r="CQ53" i="5"/>
  <c r="DO53" i="5"/>
  <c r="FS70" i="5"/>
  <c r="G53" i="5"/>
  <c r="AE53" i="5"/>
  <c r="BC53" i="5"/>
  <c r="CA53" i="5"/>
  <c r="DG53" i="5"/>
  <c r="DQ53" i="5"/>
  <c r="GU80" i="5"/>
  <c r="BI33" i="5"/>
  <c r="CQ70" i="5"/>
  <c r="O53" i="5"/>
  <c r="AM53" i="5"/>
  <c r="BK53" i="5"/>
  <c r="CI53" i="5"/>
  <c r="CY53" i="5"/>
  <c r="DI33" i="5"/>
  <c r="AX53" i="5"/>
  <c r="BF53" i="5"/>
  <c r="DU53" i="5"/>
  <c r="DN35" i="5"/>
  <c r="DN38" i="5" s="1"/>
  <c r="DS34" i="5"/>
  <c r="DZ53" i="5"/>
  <c r="EQ53" i="5"/>
  <c r="EV53" i="5"/>
  <c r="FM53" i="5"/>
  <c r="FW53" i="5"/>
  <c r="CL73" i="5"/>
  <c r="CL53" i="5"/>
  <c r="S53" i="5"/>
  <c r="AY53" i="5"/>
  <c r="CE53" i="5"/>
  <c r="DK53" i="5"/>
  <c r="ER53" i="5"/>
  <c r="EW53" i="5"/>
  <c r="H53" i="5"/>
  <c r="P53" i="5"/>
  <c r="X53" i="5"/>
  <c r="AF53" i="5"/>
  <c r="AN53" i="5"/>
  <c r="AV53" i="5"/>
  <c r="BD53" i="5"/>
  <c r="BL53" i="5"/>
  <c r="BT53" i="5"/>
  <c r="CB53" i="5"/>
  <c r="CJ53" i="5"/>
  <c r="CR53" i="5"/>
  <c r="CZ53" i="5"/>
  <c r="DH53" i="5"/>
  <c r="DX53" i="5"/>
  <c r="EF53" i="5"/>
  <c r="EH53" i="5"/>
  <c r="EJ53" i="5"/>
  <c r="EO53" i="5"/>
  <c r="ET53" i="5"/>
  <c r="FA53" i="5"/>
  <c r="FF53" i="5"/>
  <c r="FK53" i="5"/>
  <c r="FU53" i="5"/>
  <c r="BV73" i="5"/>
  <c r="BV53" i="5"/>
  <c r="DB73" i="5"/>
  <c r="DB53" i="5"/>
  <c r="AI53" i="5"/>
  <c r="BG53" i="5"/>
  <c r="CM53" i="5"/>
  <c r="EA53" i="5"/>
  <c r="EY53" i="5"/>
  <c r="FP53" i="5"/>
  <c r="FX53" i="5"/>
  <c r="I53" i="5"/>
  <c r="Q53" i="5"/>
  <c r="Y53" i="5"/>
  <c r="AG53" i="5"/>
  <c r="AO53" i="5"/>
  <c r="AW53" i="5"/>
  <c r="BE53" i="5"/>
  <c r="BM53" i="5"/>
  <c r="BU53" i="5"/>
  <c r="CC53" i="5"/>
  <c r="CK53" i="5"/>
  <c r="CS53" i="5"/>
  <c r="DA53" i="5"/>
  <c r="DI53" i="5"/>
  <c r="DS53" i="5"/>
  <c r="EC53" i="5"/>
  <c r="EL53" i="5"/>
  <c r="FC53" i="5"/>
  <c r="FH53" i="5"/>
  <c r="FR53" i="5"/>
  <c r="BN73" i="5"/>
  <c r="BN53" i="5"/>
  <c r="CT73" i="5"/>
  <c r="CT53" i="5"/>
  <c r="AA53" i="5"/>
  <c r="BO53" i="5"/>
  <c r="CU53" i="5"/>
  <c r="D53" i="5"/>
  <c r="T53" i="5"/>
  <c r="AJ53" i="5"/>
  <c r="AZ53" i="5"/>
  <c r="BP53" i="5"/>
  <c r="CF53" i="5"/>
  <c r="CV53" i="5"/>
  <c r="DL53" i="5"/>
  <c r="CU69" i="5"/>
  <c r="FG69" i="5"/>
  <c r="FO69" i="5"/>
  <c r="E53" i="5"/>
  <c r="M53" i="5"/>
  <c r="U53" i="5"/>
  <c r="AC53" i="5"/>
  <c r="AK53" i="5"/>
  <c r="AS53" i="5"/>
  <c r="BA53" i="5"/>
  <c r="BI53" i="5"/>
  <c r="BQ53" i="5"/>
  <c r="BY53" i="5"/>
  <c r="CG53" i="5"/>
  <c r="CO53" i="5"/>
  <c r="CW53" i="5"/>
  <c r="DE53" i="5"/>
  <c r="DM53" i="5"/>
  <c r="EU53" i="5"/>
  <c r="FL53" i="5"/>
  <c r="FY53" i="5"/>
  <c r="CD73" i="5"/>
  <c r="CD53" i="5"/>
  <c r="DJ73" i="5"/>
  <c r="DJ53" i="5"/>
  <c r="K53" i="5"/>
  <c r="AQ53" i="5"/>
  <c r="BW53" i="5"/>
  <c r="DC53" i="5"/>
  <c r="L53" i="5"/>
  <c r="AB53" i="5"/>
  <c r="AR53" i="5"/>
  <c r="BH53" i="5"/>
  <c r="BX53" i="5"/>
  <c r="CN53" i="5"/>
  <c r="DD53" i="5"/>
  <c r="F53" i="5"/>
  <c r="N53" i="5"/>
  <c r="V53" i="5"/>
  <c r="AD53" i="5"/>
  <c r="AL53" i="5"/>
  <c r="AT53" i="5"/>
  <c r="BB53" i="5"/>
  <c r="BJ53" i="5"/>
  <c r="BR53" i="5"/>
  <c r="BZ53" i="5"/>
  <c r="CH53" i="5"/>
  <c r="CP53" i="5"/>
  <c r="CX53" i="5"/>
  <c r="DF53" i="5"/>
  <c r="DN53" i="5"/>
  <c r="DP53" i="5"/>
  <c r="DV53" i="5"/>
  <c r="ED53" i="5"/>
  <c r="EM53" i="5"/>
  <c r="FN53" i="5"/>
  <c r="FN29" i="5"/>
  <c r="BS66" i="5"/>
  <c r="U28" i="5"/>
  <c r="E30" i="5"/>
  <c r="CW29" i="5"/>
  <c r="EB78" i="5"/>
  <c r="FI30" i="5"/>
  <c r="FH66" i="5"/>
  <c r="U29" i="5"/>
  <c r="EG78" i="5"/>
  <c r="DO33" i="5"/>
  <c r="ER66" i="5"/>
  <c r="EC30" i="5"/>
  <c r="AI35" i="5"/>
  <c r="AI38" i="5" s="1"/>
  <c r="CR73" i="5"/>
  <c r="BR78" i="5"/>
  <c r="CX78" i="5"/>
  <c r="N78" i="5"/>
  <c r="AD78" i="5"/>
  <c r="BJ78" i="5"/>
  <c r="BZ78" i="5"/>
  <c r="CH78" i="5"/>
  <c r="CP78" i="5"/>
  <c r="DN78" i="5"/>
  <c r="BY34" i="5"/>
  <c r="DP70" i="5"/>
  <c r="BS69" i="5"/>
  <c r="CA69" i="5"/>
  <c r="H73" i="5"/>
  <c r="P73" i="5"/>
  <c r="X73" i="5"/>
  <c r="CB73" i="5"/>
  <c r="FU78" i="5"/>
  <c r="DM33" i="5"/>
  <c r="DR34" i="5"/>
  <c r="DY66" i="5"/>
  <c r="DU33" i="5"/>
  <c r="EB35" i="5"/>
  <c r="EB38" i="5" s="1"/>
  <c r="ED35" i="5"/>
  <c r="ED38" i="5" s="1"/>
  <c r="EM73" i="5"/>
  <c r="EI34" i="5"/>
  <c r="EL35" i="5"/>
  <c r="EL38" i="5" s="1"/>
  <c r="EY73" i="5"/>
  <c r="FJ33" i="5"/>
  <c r="FT33" i="5"/>
  <c r="FE69" i="5"/>
  <c r="AI69" i="5"/>
  <c r="AY69" i="5"/>
  <c r="CM69" i="5"/>
  <c r="DK69" i="5"/>
  <c r="EA69" i="5"/>
  <c r="EQ69" i="5"/>
  <c r="EY69" i="5"/>
  <c r="BD66" i="5"/>
  <c r="CB66" i="5"/>
  <c r="FI33" i="5"/>
  <c r="FK33" i="5"/>
  <c r="CY66" i="5"/>
  <c r="EC29" i="5"/>
  <c r="FK78" i="5"/>
  <c r="DO34" i="5"/>
  <c r="EW35" i="5"/>
  <c r="EW38" i="5" s="1"/>
  <c r="BA28" i="5"/>
  <c r="FI29" i="5"/>
  <c r="U33" i="5"/>
  <c r="AC33" i="5"/>
  <c r="AK33" i="5"/>
  <c r="BV35" i="5"/>
  <c r="BV38" i="5" s="1"/>
  <c r="G70" i="5"/>
  <c r="O70" i="5"/>
  <c r="BC70" i="5"/>
  <c r="CI70" i="5"/>
  <c r="DG70" i="5"/>
  <c r="DO70" i="5"/>
  <c r="ED70" i="5"/>
  <c r="EM70" i="5"/>
  <c r="FC70" i="5"/>
  <c r="D69" i="5"/>
  <c r="L69" i="5"/>
  <c r="T69" i="5"/>
  <c r="AB69" i="5"/>
  <c r="AJ69" i="5"/>
  <c r="AR69" i="5"/>
  <c r="BX69" i="5"/>
  <c r="CF69" i="5"/>
  <c r="FH69" i="5"/>
  <c r="Z66" i="5"/>
  <c r="AH66" i="5"/>
  <c r="V73" i="5"/>
  <c r="BJ73" i="5"/>
  <c r="BZ73" i="5"/>
  <c r="CH73" i="5"/>
  <c r="CP73" i="5"/>
  <c r="CX73" i="5"/>
  <c r="DF73" i="5"/>
  <c r="DN73" i="5"/>
  <c r="BA73" i="5"/>
  <c r="BI73" i="5"/>
  <c r="C78" i="5"/>
  <c r="BW78" i="5"/>
  <c r="BX79" i="5" s="1"/>
  <c r="CM78" i="5"/>
  <c r="DK78" i="5"/>
  <c r="EQ78" i="5"/>
  <c r="FI66" i="5"/>
  <c r="FS66" i="5"/>
  <c r="DU78" i="5"/>
  <c r="DW34" i="5"/>
  <c r="EJ66" i="5"/>
  <c r="ET66" i="5"/>
  <c r="BA33" i="5"/>
  <c r="DO35" i="5"/>
  <c r="DO38" i="5" s="1"/>
  <c r="FG34" i="5"/>
  <c r="FR66" i="5"/>
  <c r="GN79" i="5"/>
  <c r="GQ84" i="5" s="1"/>
  <c r="GK79" i="5"/>
  <c r="GN84" i="5" s="1"/>
  <c r="U34" i="5"/>
  <c r="BQ34" i="5"/>
  <c r="CJ70" i="5"/>
  <c r="DH70" i="5"/>
  <c r="EF70" i="5"/>
  <c r="FD70" i="5"/>
  <c r="ED69" i="5"/>
  <c r="AZ66" i="5"/>
  <c r="BE29" i="5"/>
  <c r="EV78" i="5"/>
  <c r="AG30" i="5"/>
  <c r="GS80" i="5"/>
  <c r="AK34" i="5"/>
  <c r="BD70" i="5"/>
  <c r="CB70" i="5"/>
  <c r="EN70" i="5"/>
  <c r="FL70" i="5"/>
  <c r="CX69" i="5"/>
  <c r="DV69" i="5"/>
  <c r="BN34" i="5"/>
  <c r="CL34" i="5"/>
  <c r="H33" i="5"/>
  <c r="AN33" i="5"/>
  <c r="AV34" i="5"/>
  <c r="BM35" i="5"/>
  <c r="BM38" i="5" s="1"/>
  <c r="BX35" i="5"/>
  <c r="BX38" i="5" s="1"/>
  <c r="Y69" i="5"/>
  <c r="AG69" i="5"/>
  <c r="DY69" i="5"/>
  <c r="CQ66" i="5"/>
  <c r="CK78" i="5"/>
  <c r="AP30" i="5"/>
  <c r="EP73" i="5"/>
  <c r="EX66" i="5"/>
  <c r="FE66" i="5"/>
  <c r="FQ73" i="5"/>
  <c r="P70" i="5"/>
  <c r="CR70" i="5"/>
  <c r="FT70" i="5"/>
  <c r="FJ69" i="5"/>
  <c r="EC35" i="5"/>
  <c r="EC38" i="5" s="1"/>
  <c r="FN33" i="5"/>
  <c r="DB33" i="5"/>
  <c r="I33" i="5"/>
  <c r="O35" i="5"/>
  <c r="O38" i="5" s="1"/>
  <c r="DL70" i="5"/>
  <c r="ER70" i="5"/>
  <c r="EZ70" i="5"/>
  <c r="FP70" i="5"/>
  <c r="AX69" i="5"/>
  <c r="BF69" i="5"/>
  <c r="BN69" i="5"/>
  <c r="CD69" i="5"/>
  <c r="DB69" i="5"/>
  <c r="DR69" i="5"/>
  <c r="EH69" i="5"/>
  <c r="AV66" i="5"/>
  <c r="BT66" i="5"/>
  <c r="AQ73" i="5"/>
  <c r="BG73" i="5"/>
  <c r="BO73" i="5"/>
  <c r="CB78" i="5"/>
  <c r="FR78" i="5"/>
  <c r="GR79" i="5"/>
  <c r="GU84" i="5" s="1"/>
  <c r="AY34" i="5"/>
  <c r="AU35" i="5"/>
  <c r="AU38" i="5" s="1"/>
  <c r="CI66" i="5"/>
  <c r="DQ66" i="5"/>
  <c r="E28" i="5"/>
  <c r="BP33" i="5"/>
  <c r="EH34" i="5"/>
  <c r="CO29" i="5"/>
  <c r="GB80" i="5"/>
  <c r="GB79" i="5"/>
  <c r="GE84" i="5" s="1"/>
  <c r="E73" i="5"/>
  <c r="M73" i="5"/>
  <c r="U73" i="5"/>
  <c r="AC73" i="5"/>
  <c r="BP73" i="5"/>
  <c r="DL73" i="5"/>
  <c r="EZ78" i="5"/>
  <c r="DT78" i="5"/>
  <c r="CP30" i="5"/>
  <c r="DV34" i="5"/>
  <c r="EE66" i="5"/>
  <c r="EK33" i="5"/>
  <c r="FG33" i="5"/>
  <c r="FI34" i="5"/>
  <c r="FR73" i="5"/>
  <c r="FW73" i="5"/>
  <c r="FQ35" i="5"/>
  <c r="FQ38" i="5" s="1"/>
  <c r="EB29" i="5"/>
  <c r="CW30" i="5"/>
  <c r="E69" i="5"/>
  <c r="M69" i="5"/>
  <c r="U69" i="5"/>
  <c r="AC69" i="5"/>
  <c r="AK69" i="5"/>
  <c r="AS69" i="5"/>
  <c r="CW69" i="5"/>
  <c r="EC69" i="5"/>
  <c r="K66" i="5"/>
  <c r="DK66" i="5"/>
  <c r="G73" i="5"/>
  <c r="O73" i="5"/>
  <c r="W73" i="5"/>
  <c r="AM73" i="5"/>
  <c r="AU73" i="5"/>
  <c r="BC73" i="5"/>
  <c r="BK73" i="5"/>
  <c r="BS73" i="5"/>
  <c r="CA73" i="5"/>
  <c r="CI73" i="5"/>
  <c r="CQ73" i="5"/>
  <c r="CY73" i="5"/>
  <c r="DG73" i="5"/>
  <c r="DO73" i="5"/>
  <c r="F73" i="5"/>
  <c r="AJ78" i="5"/>
  <c r="AZ78" i="5"/>
  <c r="BH78" i="5"/>
  <c r="BX78" i="5"/>
  <c r="FV78" i="5"/>
  <c r="FN30" i="5"/>
  <c r="EN73" i="5"/>
  <c r="EM34" i="5"/>
  <c r="EM35" i="5"/>
  <c r="EM38" i="5" s="1"/>
  <c r="EU66" i="5"/>
  <c r="EX73" i="5"/>
  <c r="EQ35" i="5"/>
  <c r="EQ38" i="5" s="1"/>
  <c r="EZ73" i="5"/>
  <c r="EV33" i="5"/>
  <c r="FB78" i="5"/>
  <c r="EX34" i="5"/>
  <c r="FG73" i="5"/>
  <c r="FT73" i="5"/>
  <c r="FV66" i="5"/>
  <c r="FT35" i="5"/>
  <c r="FT38" i="5" s="1"/>
  <c r="EI33" i="5"/>
  <c r="EG35" i="5"/>
  <c r="EG38" i="5" s="1"/>
  <c r="BA78" i="5"/>
  <c r="EJ34" i="5"/>
  <c r="BE30" i="5"/>
  <c r="DK70" i="5"/>
  <c r="BM33" i="5"/>
  <c r="BC33" i="5"/>
  <c r="CM35" i="5"/>
  <c r="CM38" i="5" s="1"/>
  <c r="DC35" i="5"/>
  <c r="DC38" i="5" s="1"/>
  <c r="R70" i="5"/>
  <c r="BV70" i="5"/>
  <c r="FV70" i="5"/>
  <c r="AN69" i="5"/>
  <c r="AV69" i="5"/>
  <c r="CI69" i="5"/>
  <c r="FS69" i="5"/>
  <c r="AL66" i="5"/>
  <c r="BR66" i="5"/>
  <c r="CH66" i="5"/>
  <c r="FT78" i="5"/>
  <c r="M30" i="5"/>
  <c r="DS35" i="5"/>
  <c r="DS38" i="5" s="1"/>
  <c r="EB66" i="5"/>
  <c r="DX34" i="5"/>
  <c r="EZ34" i="5"/>
  <c r="BD28" i="5"/>
  <c r="CO28" i="5"/>
  <c r="Y70" i="5"/>
  <c r="CK70" i="5"/>
  <c r="FK69" i="5"/>
  <c r="D66" i="5"/>
  <c r="BH66" i="5"/>
  <c r="BH30" i="5"/>
  <c r="BH28" i="5"/>
  <c r="CE28" i="5"/>
  <c r="CE30" i="5"/>
  <c r="CK34" i="5"/>
  <c r="DI34" i="5"/>
  <c r="DJ66" i="5"/>
  <c r="ET30" i="5"/>
  <c r="DA70" i="5"/>
  <c r="DG69" i="5"/>
  <c r="AR66" i="5"/>
  <c r="CV66" i="5"/>
  <c r="BJ69" i="5"/>
  <c r="CH69" i="5"/>
  <c r="CP69" i="5"/>
  <c r="DF69" i="5"/>
  <c r="DN69" i="5"/>
  <c r="EL69" i="5"/>
  <c r="FB69" i="5"/>
  <c r="BO66" i="5"/>
  <c r="BW66" i="5"/>
  <c r="AG70" i="5"/>
  <c r="BC69" i="5"/>
  <c r="CQ69" i="5"/>
  <c r="EE69" i="5"/>
  <c r="EU69" i="5"/>
  <c r="L66" i="5"/>
  <c r="BB28" i="5"/>
  <c r="BB30" i="5"/>
  <c r="CC70" i="5"/>
  <c r="CY69" i="5"/>
  <c r="FC69" i="5"/>
  <c r="T66" i="5"/>
  <c r="BX66" i="5"/>
  <c r="CZ34" i="5"/>
  <c r="CS34" i="5"/>
  <c r="FG70" i="5"/>
  <c r="FW70" i="5"/>
  <c r="BE34" i="5"/>
  <c r="CZ35" i="5"/>
  <c r="CZ38" i="5" s="1"/>
  <c r="H28" i="5"/>
  <c r="H30" i="5"/>
  <c r="FP33" i="5"/>
  <c r="CR69" i="5"/>
  <c r="U66" i="5"/>
  <c r="DW33" i="5"/>
  <c r="CG30" i="5"/>
  <c r="AK66" i="5"/>
  <c r="DT70" i="5"/>
  <c r="EB70" i="5"/>
  <c r="I69" i="5"/>
  <c r="CS69" i="5"/>
  <c r="EP69" i="5"/>
  <c r="EW69" i="5"/>
  <c r="FF69" i="5"/>
  <c r="FN69" i="5"/>
  <c r="FV69" i="5"/>
  <c r="G66" i="5"/>
  <c r="AE66" i="5"/>
  <c r="AU66" i="5"/>
  <c r="BC66" i="5"/>
  <c r="BK66" i="5"/>
  <c r="CO66" i="5"/>
  <c r="DF66" i="5"/>
  <c r="DN66" i="5"/>
  <c r="FL78" i="5"/>
  <c r="EN34" i="5"/>
  <c r="EP34" i="5"/>
  <c r="ES33" i="5"/>
  <c r="EU33" i="5"/>
  <c r="EW33" i="5"/>
  <c r="AR28" i="5"/>
  <c r="GO79" i="5"/>
  <c r="GR84" i="5" s="1"/>
  <c r="DD78" i="5"/>
  <c r="FC34" i="5"/>
  <c r="FH35" i="5"/>
  <c r="FH38" i="5" s="1"/>
  <c r="CG29" i="5"/>
  <c r="CD34" i="5"/>
  <c r="CE70" i="5"/>
  <c r="CZ69" i="5"/>
  <c r="FX70" i="5"/>
  <c r="W33" i="5"/>
  <c r="BO34" i="5"/>
  <c r="BW34" i="5"/>
  <c r="J35" i="5"/>
  <c r="J38" i="5" s="1"/>
  <c r="AH35" i="5"/>
  <c r="AH38" i="5" s="1"/>
  <c r="AP35" i="5"/>
  <c r="AP38" i="5" s="1"/>
  <c r="CD35" i="5"/>
  <c r="CD38" i="5" s="1"/>
  <c r="E35" i="5"/>
  <c r="E38" i="5" s="1"/>
  <c r="AK35" i="5"/>
  <c r="AK38" i="5" s="1"/>
  <c r="CR35" i="5"/>
  <c r="CR38" i="5" s="1"/>
  <c r="DG35" i="5"/>
  <c r="DG38" i="5" s="1"/>
  <c r="CH70" i="5"/>
  <c r="CP70" i="5"/>
  <c r="DE70" i="5"/>
  <c r="DN70" i="5"/>
  <c r="DV70" i="5"/>
  <c r="FA70" i="5"/>
  <c r="AA69" i="5"/>
  <c r="AH69" i="5"/>
  <c r="EI69" i="5"/>
  <c r="AG73" i="5"/>
  <c r="G78" i="5"/>
  <c r="AE78" i="5"/>
  <c r="AM78" i="5"/>
  <c r="AU78" i="5"/>
  <c r="BK78" i="5"/>
  <c r="BS78" i="5"/>
  <c r="CA78" i="5"/>
  <c r="CI78" i="5"/>
  <c r="CQ78" i="5"/>
  <c r="CY78" i="5"/>
  <c r="CZ79" i="5" s="1"/>
  <c r="DO78" i="5"/>
  <c r="EG30" i="5"/>
  <c r="DU73" i="5"/>
  <c r="DQ33" i="5"/>
  <c r="FL33" i="5"/>
  <c r="FU73" i="5"/>
  <c r="EO29" i="5"/>
  <c r="BP78" i="5"/>
  <c r="CN78" i="5"/>
  <c r="CO79" i="5" s="1"/>
  <c r="EM66" i="5"/>
  <c r="FM33" i="5"/>
  <c r="FS35" i="5"/>
  <c r="FS38" i="5" s="1"/>
  <c r="BN33" i="5"/>
  <c r="EY70" i="5"/>
  <c r="CB69" i="5"/>
  <c r="EH78" i="5"/>
  <c r="Q29" i="5"/>
  <c r="AF33" i="5"/>
  <c r="BS33" i="5"/>
  <c r="CA33" i="5"/>
  <c r="CI33" i="5"/>
  <c r="CX34" i="5"/>
  <c r="E34" i="5"/>
  <c r="BY33" i="5"/>
  <c r="CW34" i="5"/>
  <c r="C35" i="5"/>
  <c r="C38" i="5" s="1"/>
  <c r="K35" i="5"/>
  <c r="K38" i="5" s="1"/>
  <c r="AA35" i="5"/>
  <c r="AA38" i="5" s="1"/>
  <c r="AQ35" i="5"/>
  <c r="AQ38" i="5" s="1"/>
  <c r="BO35" i="5"/>
  <c r="BO38" i="5" s="1"/>
  <c r="BW35" i="5"/>
  <c r="BW38" i="5" s="1"/>
  <c r="CU35" i="5"/>
  <c r="CU38" i="5" s="1"/>
  <c r="AH78" i="5"/>
  <c r="AP73" i="5"/>
  <c r="AX78" i="5"/>
  <c r="AY79" i="5" s="1"/>
  <c r="BF78" i="5"/>
  <c r="BN78" i="5"/>
  <c r="BV78" i="5"/>
  <c r="CD78" i="5"/>
  <c r="CE80" i="5" s="1"/>
  <c r="CL78" i="5"/>
  <c r="CT78" i="5"/>
  <c r="DB78" i="5"/>
  <c r="DJ78" i="5"/>
  <c r="H78" i="5"/>
  <c r="P78" i="5"/>
  <c r="X78" i="5"/>
  <c r="BL78" i="5"/>
  <c r="EM78" i="5"/>
  <c r="CM30" i="5"/>
  <c r="EO30" i="5"/>
  <c r="DS33" i="5"/>
  <c r="FK34" i="5"/>
  <c r="FT66" i="5"/>
  <c r="DF28" i="5"/>
  <c r="GO80" i="5"/>
  <c r="AD73" i="5"/>
  <c r="AR78" i="5"/>
  <c r="EX33" i="5"/>
  <c r="FC35" i="5"/>
  <c r="FC38" i="5" s="1"/>
  <c r="FV35" i="5"/>
  <c r="FV38" i="5" s="1"/>
  <c r="BT69" i="5"/>
  <c r="CJ69" i="5"/>
  <c r="EH73" i="5"/>
  <c r="EJ73" i="5"/>
  <c r="J33" i="5"/>
  <c r="AO34" i="5"/>
  <c r="AW34" i="5"/>
  <c r="BD33" i="5"/>
  <c r="BT33" i="5"/>
  <c r="CB33" i="5"/>
  <c r="CJ33" i="5"/>
  <c r="CR33" i="5"/>
  <c r="CY33" i="5"/>
  <c r="DG34" i="5"/>
  <c r="F33" i="5"/>
  <c r="N34" i="5"/>
  <c r="AF70" i="5"/>
  <c r="AN70" i="5"/>
  <c r="AZ69" i="5"/>
  <c r="BH69" i="5"/>
  <c r="BQ69" i="5"/>
  <c r="CG69" i="5"/>
  <c r="CN69" i="5"/>
  <c r="CV69" i="5"/>
  <c r="DE69" i="5"/>
  <c r="DL69" i="5"/>
  <c r="DT69" i="5"/>
  <c r="ER69" i="5"/>
  <c r="EZ69" i="5"/>
  <c r="AO66" i="5"/>
  <c r="AW66" i="5"/>
  <c r="BM66" i="5"/>
  <c r="BU66" i="5"/>
  <c r="CC66" i="5"/>
  <c r="CR66" i="5"/>
  <c r="AJ73" i="5"/>
  <c r="AR73" i="5"/>
  <c r="AZ73" i="5"/>
  <c r="BH73" i="5"/>
  <c r="BX73" i="5"/>
  <c r="CF73" i="5"/>
  <c r="CN73" i="5"/>
  <c r="CV73" i="5"/>
  <c r="FQ78" i="5"/>
  <c r="DR78" i="5"/>
  <c r="DP73" i="5"/>
  <c r="EG73" i="5"/>
  <c r="EG33" i="5"/>
  <c r="EV73" i="5"/>
  <c r="FB66" i="5"/>
  <c r="FJ78" i="5"/>
  <c r="FF34" i="5"/>
  <c r="CM29" i="5"/>
  <c r="ES70" i="5"/>
  <c r="ET70" i="5"/>
  <c r="FR70" i="5"/>
  <c r="FQ70" i="5"/>
  <c r="K69" i="5"/>
  <c r="J69" i="5"/>
  <c r="S69" i="5"/>
  <c r="R69" i="5"/>
  <c r="O66" i="5"/>
  <c r="N66" i="5"/>
  <c r="V66" i="5"/>
  <c r="W66" i="5"/>
  <c r="AL30" i="5"/>
  <c r="DT30" i="5"/>
  <c r="BA29" i="5"/>
  <c r="BU70" i="5"/>
  <c r="AZ34" i="5"/>
  <c r="BP34" i="5"/>
  <c r="CF34" i="5"/>
  <c r="CV34" i="5"/>
  <c r="DD34" i="5"/>
  <c r="CE29" i="5"/>
  <c r="FL30" i="5"/>
  <c r="FL28" i="5"/>
  <c r="D47" i="20" s="1"/>
  <c r="N28" i="5"/>
  <c r="N29" i="5"/>
  <c r="FT30" i="5"/>
  <c r="FT29" i="5"/>
  <c r="FC33" i="5"/>
  <c r="AD66" i="5"/>
  <c r="CO69" i="5"/>
  <c r="DY70" i="5"/>
  <c r="EW70" i="5"/>
  <c r="V69" i="5"/>
  <c r="FR69" i="5"/>
  <c r="FQ69" i="5"/>
  <c r="CD66" i="5"/>
  <c r="EL78" i="5"/>
  <c r="DS66" i="5"/>
  <c r="DR66" i="5"/>
  <c r="AE28" i="5"/>
  <c r="AE29" i="5"/>
  <c r="EK69" i="5"/>
  <c r="CE34" i="5"/>
  <c r="DJ33" i="5"/>
  <c r="DJ34" i="5"/>
  <c r="BD34" i="5"/>
  <c r="BN70" i="5"/>
  <c r="CD70" i="5"/>
  <c r="EN66" i="5"/>
  <c r="EO66" i="5"/>
  <c r="DT29" i="5"/>
  <c r="Y29" i="5"/>
  <c r="Y30" i="5"/>
  <c r="AF29" i="5"/>
  <c r="AF30" i="5"/>
  <c r="BT28" i="5"/>
  <c r="BT29" i="5"/>
  <c r="FY69" i="5"/>
  <c r="FX69" i="5"/>
  <c r="DS73" i="5"/>
  <c r="EG69" i="5"/>
  <c r="DU69" i="5"/>
  <c r="CC69" i="5"/>
  <c r="EG70" i="5"/>
  <c r="FE70" i="5"/>
  <c r="F69" i="5"/>
  <c r="G69" i="5"/>
  <c r="AD69" i="5"/>
  <c r="FA69" i="5"/>
  <c r="AX66" i="5"/>
  <c r="CS66" i="5"/>
  <c r="N30" i="5"/>
  <c r="EI30" i="5"/>
  <c r="EM33" i="5"/>
  <c r="FM34" i="5"/>
  <c r="DM69" i="5"/>
  <c r="CF33" i="5"/>
  <c r="AX33" i="5"/>
  <c r="AE30" i="5"/>
  <c r="BT30" i="5"/>
  <c r="EE34" i="5"/>
  <c r="Z28" i="5"/>
  <c r="Z30" i="5"/>
  <c r="BI28" i="5"/>
  <c r="BI30" i="5"/>
  <c r="ET28" i="5"/>
  <c r="D29" i="20" s="1"/>
  <c r="FA29" i="5"/>
  <c r="FA30" i="5"/>
  <c r="GT80" i="5"/>
  <c r="G29" i="5"/>
  <c r="G30" i="5"/>
  <c r="AS28" i="5"/>
  <c r="AS30" i="5"/>
  <c r="BU28" i="5"/>
  <c r="BU29" i="5"/>
  <c r="CS70" i="5"/>
  <c r="N69" i="5"/>
  <c r="N79" i="5" s="1"/>
  <c r="AL69" i="5"/>
  <c r="BI69" i="5"/>
  <c r="BY69" i="5"/>
  <c r="BZ69" i="5"/>
  <c r="ES69" i="5"/>
  <c r="ET69" i="5"/>
  <c r="FI69" i="5"/>
  <c r="CK66" i="5"/>
  <c r="CL66" i="5"/>
  <c r="DA66" i="5"/>
  <c r="CK28" i="5"/>
  <c r="CK30" i="5"/>
  <c r="AD33" i="5"/>
  <c r="AL33" i="5"/>
  <c r="AT33" i="5"/>
  <c r="AP69" i="5"/>
  <c r="AO69" i="5"/>
  <c r="BM69" i="5"/>
  <c r="BJ66" i="5"/>
  <c r="DE66" i="5"/>
  <c r="DM66" i="5"/>
  <c r="FN78" i="5"/>
  <c r="BU30" i="5"/>
  <c r="AS29" i="5"/>
  <c r="AW29" i="5"/>
  <c r="AW28" i="5"/>
  <c r="BY28" i="5"/>
  <c r="BY30" i="5"/>
  <c r="DB28" i="5"/>
  <c r="DB30" i="5"/>
  <c r="DI28" i="5"/>
  <c r="DI29" i="5"/>
  <c r="DP28" i="5"/>
  <c r="DP30" i="5"/>
  <c r="CO33" i="5"/>
  <c r="CV33" i="5"/>
  <c r="V35" i="5"/>
  <c r="V38" i="5" s="1"/>
  <c r="BB35" i="5"/>
  <c r="BB38" i="5" s="1"/>
  <c r="CP35" i="5"/>
  <c r="CP38" i="5" s="1"/>
  <c r="DE35" i="5"/>
  <c r="DE38" i="5" s="1"/>
  <c r="K70" i="5"/>
  <c r="AB70" i="5"/>
  <c r="AJ70" i="5"/>
  <c r="BO70" i="5"/>
  <c r="BW70" i="5"/>
  <c r="CT70" i="5"/>
  <c r="BB69" i="5"/>
  <c r="BK69" i="5"/>
  <c r="AI66" i="5"/>
  <c r="N73" i="5"/>
  <c r="AS73" i="5"/>
  <c r="AA78" i="5"/>
  <c r="AQ78" i="5"/>
  <c r="AY78" i="5"/>
  <c r="BG78" i="5"/>
  <c r="BW73" i="5"/>
  <c r="CE73" i="5"/>
  <c r="CM73" i="5"/>
  <c r="DC73" i="5"/>
  <c r="DK73" i="5"/>
  <c r="DA78" i="5"/>
  <c r="DI78" i="5"/>
  <c r="EU78" i="5"/>
  <c r="EC66" i="5"/>
  <c r="DZ33" i="5"/>
  <c r="DW35" i="5"/>
  <c r="DW38" i="5" s="1"/>
  <c r="EF78" i="5"/>
  <c r="DZ35" i="5"/>
  <c r="DZ38" i="5" s="1"/>
  <c r="FN73" i="5"/>
  <c r="FO34" i="5"/>
  <c r="FU33" i="5"/>
  <c r="D33" i="5"/>
  <c r="AB33" i="5"/>
  <c r="Q35" i="5"/>
  <c r="Q38" i="5" s="1"/>
  <c r="BU35" i="5"/>
  <c r="BU38" i="5" s="1"/>
  <c r="AR35" i="5"/>
  <c r="AR38" i="5" s="1"/>
  <c r="BH35" i="5"/>
  <c r="BH38" i="5" s="1"/>
  <c r="CF35" i="5"/>
  <c r="CF38" i="5" s="1"/>
  <c r="CV35" i="5"/>
  <c r="CV38" i="5" s="1"/>
  <c r="DD35" i="5"/>
  <c r="DD38" i="5" s="1"/>
  <c r="AM35" i="5"/>
  <c r="AM38" i="5" s="1"/>
  <c r="BK35" i="5"/>
  <c r="BK38" i="5" s="1"/>
  <c r="BS35" i="5"/>
  <c r="BS38" i="5" s="1"/>
  <c r="AC70" i="5"/>
  <c r="FH70" i="5"/>
  <c r="Q69" i="5"/>
  <c r="AW69" i="5"/>
  <c r="DP69" i="5"/>
  <c r="EV69" i="5"/>
  <c r="FD69" i="5"/>
  <c r="BA66" i="5"/>
  <c r="BQ66" i="5"/>
  <c r="CU66" i="5"/>
  <c r="AL73" i="5"/>
  <c r="BB73" i="5"/>
  <c r="BQ73" i="5"/>
  <c r="BY73" i="5"/>
  <c r="CG73" i="5"/>
  <c r="CW73" i="5"/>
  <c r="DE73" i="5"/>
  <c r="DM73" i="5"/>
  <c r="D73" i="5"/>
  <c r="L78" i="5"/>
  <c r="T78" i="5"/>
  <c r="J78" i="5"/>
  <c r="FA78" i="5"/>
  <c r="ET78" i="5"/>
  <c r="EE78" i="5"/>
  <c r="ER34" i="5"/>
  <c r="ER35" i="5"/>
  <c r="ER38" i="5" s="1"/>
  <c r="FD34" i="5"/>
  <c r="FK73" i="5"/>
  <c r="FU35" i="5"/>
  <c r="FU38" i="5" s="1"/>
  <c r="BF33" i="5"/>
  <c r="CS33" i="5"/>
  <c r="CZ33" i="5"/>
  <c r="W70" i="5"/>
  <c r="AU70" i="5"/>
  <c r="CX70" i="5"/>
  <c r="AQ69" i="5"/>
  <c r="J73" i="5"/>
  <c r="W78" i="5"/>
  <c r="BI78" i="5"/>
  <c r="CW78" i="5"/>
  <c r="DE78" i="5"/>
  <c r="FM78" i="5"/>
  <c r="EY78" i="5"/>
  <c r="EJ78" i="5"/>
  <c r="EE73" i="5"/>
  <c r="EC34" i="5"/>
  <c r="EG66" i="5"/>
  <c r="EU73" i="5"/>
  <c r="EY66" i="5"/>
  <c r="FW33" i="5"/>
  <c r="GJ80" i="5"/>
  <c r="BG34" i="5"/>
  <c r="BV34" i="5"/>
  <c r="AT34" i="5"/>
  <c r="BB34" i="5"/>
  <c r="M35" i="5"/>
  <c r="M38" i="5" s="1"/>
  <c r="BY35" i="5"/>
  <c r="BY38" i="5" s="1"/>
  <c r="CG35" i="5"/>
  <c r="CG38" i="5" s="1"/>
  <c r="CO35" i="5"/>
  <c r="CO38" i="5" s="1"/>
  <c r="DW70" i="5"/>
  <c r="EU70" i="5"/>
  <c r="EB69" i="5"/>
  <c r="EJ69" i="5"/>
  <c r="FP69" i="5"/>
  <c r="AN66" i="5"/>
  <c r="CZ66" i="5"/>
  <c r="DG66" i="5"/>
  <c r="CK73" i="5"/>
  <c r="DA73" i="5"/>
  <c r="AV78" i="5"/>
  <c r="CR78" i="5"/>
  <c r="DH78" i="5"/>
  <c r="F78" i="5"/>
  <c r="V78" i="5"/>
  <c r="AL78" i="5"/>
  <c r="AT78" i="5"/>
  <c r="FE78" i="5"/>
  <c r="EX78" i="5"/>
  <c r="EA78" i="5"/>
  <c r="DY73" i="5"/>
  <c r="EK66" i="5"/>
  <c r="EK34" i="5"/>
  <c r="ER73" i="5"/>
  <c r="EU34" i="5"/>
  <c r="AR29" i="5"/>
  <c r="CR34" i="5"/>
  <c r="DE33" i="5"/>
  <c r="DE34" i="5"/>
  <c r="FN70" i="5"/>
  <c r="FM70" i="5"/>
  <c r="AQ66" i="5"/>
  <c r="AP66" i="5"/>
  <c r="DD69" i="5"/>
  <c r="AE69" i="5"/>
  <c r="AE79" i="5" s="1"/>
  <c r="AG33" i="5"/>
  <c r="AG34" i="5"/>
  <c r="D70" i="5"/>
  <c r="AS70" i="5"/>
  <c r="AR70" i="5"/>
  <c r="AZ70" i="5"/>
  <c r="BP70" i="5"/>
  <c r="CM70" i="5"/>
  <c r="CU70" i="5"/>
  <c r="DB70" i="5"/>
  <c r="Y78" i="5"/>
  <c r="BD30" i="5"/>
  <c r="DF30" i="5"/>
  <c r="FR28" i="5"/>
  <c r="D53" i="20" s="1"/>
  <c r="FR29" i="5"/>
  <c r="AA33" i="5"/>
  <c r="AA34" i="5"/>
  <c r="AI29" i="5"/>
  <c r="AI30" i="5"/>
  <c r="W28" i="5"/>
  <c r="W29" i="5"/>
  <c r="W30" i="5"/>
  <c r="AD28" i="5"/>
  <c r="AD30" i="5"/>
  <c r="AD29" i="5"/>
  <c r="BJ30" i="5"/>
  <c r="BJ29" i="5"/>
  <c r="CL30" i="5"/>
  <c r="CL28" i="5"/>
  <c r="CS28" i="5"/>
  <c r="CS30" i="5"/>
  <c r="CS29" i="5"/>
  <c r="CY29" i="5"/>
  <c r="CY30" i="5"/>
  <c r="BX70" i="5"/>
  <c r="EX70" i="5"/>
  <c r="AZ33" i="5"/>
  <c r="DZ66" i="5"/>
  <c r="EA66" i="5"/>
  <c r="DL30" i="5"/>
  <c r="DL28" i="5"/>
  <c r="L34" i="5"/>
  <c r="FU34" i="5"/>
  <c r="DZ34" i="5"/>
  <c r="DZ70" i="5"/>
  <c r="BT73" i="5"/>
  <c r="BT78" i="5"/>
  <c r="CJ73" i="5"/>
  <c r="CJ78" i="5"/>
  <c r="DN34" i="5"/>
  <c r="DN33" i="5"/>
  <c r="EW28" i="5"/>
  <c r="D32" i="20" s="1"/>
  <c r="EW30" i="5"/>
  <c r="FH33" i="5"/>
  <c r="FH34" i="5"/>
  <c r="FT34" i="5"/>
  <c r="L70" i="5"/>
  <c r="CL70" i="5"/>
  <c r="DJ35" i="5"/>
  <c r="DJ38" i="5" s="1"/>
  <c r="DL35" i="5"/>
  <c r="DL38" i="5" s="1"/>
  <c r="DW73" i="5"/>
  <c r="EO35" i="5"/>
  <c r="EO38" i="5" s="1"/>
  <c r="CT28" i="5"/>
  <c r="CT30" i="5"/>
  <c r="DU28" i="5"/>
  <c r="D4" i="20" s="1"/>
  <c r="DU29" i="5"/>
  <c r="EJ28" i="5"/>
  <c r="D19" i="20" s="1"/>
  <c r="EJ30" i="5"/>
  <c r="EX29" i="5"/>
  <c r="EX30" i="5"/>
  <c r="EX28" i="5"/>
  <c r="D33" i="20" s="1"/>
  <c r="BU69" i="5"/>
  <c r="L73" i="5"/>
  <c r="M33" i="5"/>
  <c r="AB34" i="5"/>
  <c r="AJ34" i="5"/>
  <c r="BG33" i="5"/>
  <c r="U70" i="5"/>
  <c r="CF70" i="5"/>
  <c r="AF78" i="5"/>
  <c r="AN78" i="5"/>
  <c r="BD78" i="5"/>
  <c r="Q30" i="5"/>
  <c r="DR73" i="5"/>
  <c r="FQ33" i="5"/>
  <c r="FO35" i="5"/>
  <c r="FO38" i="5" s="1"/>
  <c r="BI29" i="5"/>
  <c r="CT29" i="5"/>
  <c r="J30" i="5"/>
  <c r="J28" i="5"/>
  <c r="ES30" i="5"/>
  <c r="EY28" i="5"/>
  <c r="D34" i="20" s="1"/>
  <c r="EY30" i="5"/>
  <c r="U35" i="5"/>
  <c r="U38" i="5" s="1"/>
  <c r="BA35" i="5"/>
  <c r="BA38" i="5" s="1"/>
  <c r="Q78" i="5"/>
  <c r="EY35" i="5"/>
  <c r="EY38" i="5" s="1"/>
  <c r="CB28" i="5"/>
  <c r="CB29" i="5"/>
  <c r="CE78" i="5"/>
  <c r="BH33" i="5"/>
  <c r="BZ35" i="5"/>
  <c r="BZ38" i="5" s="1"/>
  <c r="AF73" i="5"/>
  <c r="ES35" i="5"/>
  <c r="ES38" i="5" s="1"/>
  <c r="FB73" i="5"/>
  <c r="FE73" i="5"/>
  <c r="FM73" i="5"/>
  <c r="FI35" i="5"/>
  <c r="FI38" i="5" s="1"/>
  <c r="FN34" i="5"/>
  <c r="DJ28" i="5"/>
  <c r="DJ29" i="5"/>
  <c r="DJ30" i="5"/>
  <c r="I78" i="5"/>
  <c r="V33" i="5"/>
  <c r="BJ35" i="5"/>
  <c r="BJ38" i="5" s="1"/>
  <c r="CH35" i="5"/>
  <c r="CH38" i="5" s="1"/>
  <c r="AK30" i="5"/>
  <c r="FU69" i="5"/>
  <c r="BY66" i="5"/>
  <c r="AC34" i="5"/>
  <c r="BV33" i="5"/>
  <c r="BX33" i="5"/>
  <c r="X34" i="5"/>
  <c r="CB34" i="5"/>
  <c r="CJ34" i="5"/>
  <c r="G35" i="5"/>
  <c r="G38" i="5" s="1"/>
  <c r="AE35" i="5"/>
  <c r="AE38" i="5" s="1"/>
  <c r="DF35" i="5"/>
  <c r="DF38" i="5" s="1"/>
  <c r="DJ69" i="5"/>
  <c r="DZ69" i="5"/>
  <c r="BB66" i="5"/>
  <c r="BZ66" i="5"/>
  <c r="CW66" i="5"/>
  <c r="I73" i="5"/>
  <c r="Q73" i="5"/>
  <c r="AN73" i="5"/>
  <c r="AV73" i="5"/>
  <c r="BD73" i="5"/>
  <c r="FH78" i="5"/>
  <c r="C30" i="5"/>
  <c r="FH30" i="5"/>
  <c r="EO73" i="5"/>
  <c r="EQ33" i="5"/>
  <c r="EV35" i="5"/>
  <c r="EV38" i="5" s="1"/>
  <c r="FA33" i="5"/>
  <c r="AV28" i="5"/>
  <c r="AV29" i="5"/>
  <c r="CI29" i="5"/>
  <c r="CI30" i="5"/>
  <c r="FB29" i="5"/>
  <c r="FB28" i="5"/>
  <c r="D37" i="20" s="1"/>
  <c r="FB30" i="5"/>
  <c r="FX28" i="5"/>
  <c r="D59" i="20" s="1"/>
  <c r="FX29" i="5"/>
  <c r="FX30" i="5"/>
  <c r="N33" i="5"/>
  <c r="BI35" i="5"/>
  <c r="BI38" i="5" s="1"/>
  <c r="DO28" i="5"/>
  <c r="DO29" i="5"/>
  <c r="DO30" i="5"/>
  <c r="AK29" i="5"/>
  <c r="BK34" i="5"/>
  <c r="BR35" i="5"/>
  <c r="BR38" i="5" s="1"/>
  <c r="FM69" i="5"/>
  <c r="D78" i="5"/>
  <c r="AV33" i="5"/>
  <c r="BW69" i="5"/>
  <c r="DC69" i="5"/>
  <c r="DS69" i="5"/>
  <c r="FW69" i="5"/>
  <c r="H66" i="5"/>
  <c r="DW78" i="5"/>
  <c r="DM34" i="5"/>
  <c r="ED73" i="5"/>
  <c r="EI73" i="5"/>
  <c r="EE33" i="5"/>
  <c r="EN33" i="5"/>
  <c r="EK35" i="5"/>
  <c r="EK38" i="5" s="1"/>
  <c r="ET73" i="5"/>
  <c r="FH29" i="5"/>
  <c r="CQ29" i="5"/>
  <c r="CQ28" i="5"/>
  <c r="FC28" i="5"/>
  <c r="D38" i="20" s="1"/>
  <c r="FC29" i="5"/>
  <c r="FQ30" i="5"/>
  <c r="FQ29" i="5"/>
  <c r="E33" i="5"/>
  <c r="BL33" i="5"/>
  <c r="CP33" i="5"/>
  <c r="CW33" i="5"/>
  <c r="C33" i="5"/>
  <c r="Z33" i="5"/>
  <c r="AP33" i="5"/>
  <c r="BE33" i="5"/>
  <c r="CC34" i="5"/>
  <c r="CX33" i="5"/>
  <c r="DF33" i="5"/>
  <c r="M34" i="5"/>
  <c r="BI34" i="5"/>
  <c r="L35" i="5"/>
  <c r="L38" i="5" s="1"/>
  <c r="T35" i="5"/>
  <c r="T38" i="5" s="1"/>
  <c r="AB35" i="5"/>
  <c r="AB38" i="5" s="1"/>
  <c r="DB35" i="5"/>
  <c r="DB38" i="5" s="1"/>
  <c r="S35" i="5"/>
  <c r="S38" i="5" s="1"/>
  <c r="J70" i="5"/>
  <c r="AY70" i="5"/>
  <c r="EE70" i="5"/>
  <c r="EL70" i="5"/>
  <c r="BE69" i="5"/>
  <c r="BV69" i="5"/>
  <c r="CT69" i="5"/>
  <c r="DQ69" i="5"/>
  <c r="F66" i="5"/>
  <c r="CE66" i="5"/>
  <c r="AW78" i="5"/>
  <c r="BE78" i="5"/>
  <c r="BU78" i="5"/>
  <c r="DF78" i="5"/>
  <c r="FG78" i="5"/>
  <c r="DS78" i="5"/>
  <c r="DX66" i="5"/>
  <c r="DT33" i="5"/>
  <c r="EF33" i="5"/>
  <c r="EH33" i="5"/>
  <c r="EQ34" i="5"/>
  <c r="EY33" i="5"/>
  <c r="FH73" i="5"/>
  <c r="FJ66" i="5"/>
  <c r="FE35" i="5"/>
  <c r="FE38" i="5" s="1"/>
  <c r="FM66" i="5"/>
  <c r="FO33" i="5"/>
  <c r="FX73" i="5"/>
  <c r="H29" i="5"/>
  <c r="AL29" i="5"/>
  <c r="CP29" i="5"/>
  <c r="GT79" i="5"/>
  <c r="GN80" i="5"/>
  <c r="BW33" i="5"/>
  <c r="CL33" i="5"/>
  <c r="DH33" i="5"/>
  <c r="H35" i="5"/>
  <c r="H38" i="5" s="1"/>
  <c r="W35" i="5"/>
  <c r="W38" i="5" s="1"/>
  <c r="BC35" i="5"/>
  <c r="BC38" i="5" s="1"/>
  <c r="CI35" i="5"/>
  <c r="CI38" i="5" s="1"/>
  <c r="AG35" i="5"/>
  <c r="AG38" i="5" s="1"/>
  <c r="AW35" i="5"/>
  <c r="AW38" i="5" s="1"/>
  <c r="AD70" i="5"/>
  <c r="AM70" i="5"/>
  <c r="BB70" i="5"/>
  <c r="CV70" i="5"/>
  <c r="DD70" i="5"/>
  <c r="EA70" i="5"/>
  <c r="FF70" i="5"/>
  <c r="BR69" i="5"/>
  <c r="J66" i="5"/>
  <c r="BL66" i="5"/>
  <c r="BQ78" i="5"/>
  <c r="CO73" i="5"/>
  <c r="EO78" i="5"/>
  <c r="EI78" i="5"/>
  <c r="DU34" i="5"/>
  <c r="EC73" i="5"/>
  <c r="EB33" i="5"/>
  <c r="EP33" i="5"/>
  <c r="FO73" i="5"/>
  <c r="FN35" i="5"/>
  <c r="FN38" i="5" s="1"/>
  <c r="FS33" i="5"/>
  <c r="AF28" i="5"/>
  <c r="BY29" i="5"/>
  <c r="FA28" i="5"/>
  <c r="D36" i="20" s="1"/>
  <c r="H34" i="5"/>
  <c r="AM33" i="5"/>
  <c r="AU33" i="5"/>
  <c r="BB33" i="5"/>
  <c r="BR33" i="5"/>
  <c r="DC33" i="5"/>
  <c r="J34" i="5"/>
  <c r="R34" i="5"/>
  <c r="Z34" i="5"/>
  <c r="AP34" i="5"/>
  <c r="AX34" i="5"/>
  <c r="CQ35" i="5"/>
  <c r="CQ38" i="5" s="1"/>
  <c r="CY35" i="5"/>
  <c r="CY38" i="5" s="1"/>
  <c r="C73" i="5"/>
  <c r="BL73" i="5"/>
  <c r="DH73" i="5"/>
  <c r="AT73" i="5"/>
  <c r="AB78" i="5"/>
  <c r="DC78" i="5"/>
  <c r="FX78" i="5"/>
  <c r="FY80" i="5" s="1"/>
  <c r="DQ78" i="5"/>
  <c r="DP33" i="5"/>
  <c r="DP35" i="5"/>
  <c r="DP38" i="5" s="1"/>
  <c r="DT35" i="5"/>
  <c r="DT38" i="5" s="1"/>
  <c r="FO66" i="5"/>
  <c r="FM35" i="5"/>
  <c r="FM38" i="5" s="1"/>
  <c r="FR34" i="5"/>
  <c r="FP35" i="5"/>
  <c r="FP38" i="5" s="1"/>
  <c r="R33" i="5"/>
  <c r="Y33" i="5"/>
  <c r="BK33" i="5"/>
  <c r="CA34" i="5"/>
  <c r="Z35" i="5"/>
  <c r="Z38" i="5" s="1"/>
  <c r="BG35" i="5"/>
  <c r="BG38" i="5" s="1"/>
  <c r="Q70" i="5"/>
  <c r="CW70" i="5"/>
  <c r="DU70" i="5"/>
  <c r="Z69" i="5"/>
  <c r="BD69" i="5"/>
  <c r="BL69" i="5"/>
  <c r="BF66" i="5"/>
  <c r="BV66" i="5"/>
  <c r="DH66" i="5"/>
  <c r="AB73" i="5"/>
  <c r="AY73" i="5"/>
  <c r="AE73" i="5"/>
  <c r="AC78" i="5"/>
  <c r="CF78" i="5"/>
  <c r="DU66" i="5"/>
  <c r="EQ66" i="5"/>
  <c r="ES73" i="5"/>
  <c r="EP35" i="5"/>
  <c r="EP38" i="5" s="1"/>
  <c r="FB33" i="5"/>
  <c r="FV73" i="5"/>
  <c r="EV70" i="5"/>
  <c r="FC66" i="5"/>
  <c r="BZ33" i="5"/>
  <c r="BZ34" i="5"/>
  <c r="AH34" i="5"/>
  <c r="AH33" i="5"/>
  <c r="BM78" i="5"/>
  <c r="BM73" i="5"/>
  <c r="FK30" i="5"/>
  <c r="FK29" i="5"/>
  <c r="FK28" i="5"/>
  <c r="D46" i="20" s="1"/>
  <c r="BI70" i="5"/>
  <c r="BJ70" i="5"/>
  <c r="BR70" i="5"/>
  <c r="BQ70" i="5"/>
  <c r="BY70" i="5"/>
  <c r="BZ70" i="5"/>
  <c r="DQ70" i="5"/>
  <c r="DR70" i="5"/>
  <c r="EE35" i="5"/>
  <c r="EE38" i="5" s="1"/>
  <c r="BQ30" i="5"/>
  <c r="BQ29" i="5"/>
  <c r="BX28" i="5"/>
  <c r="BX29" i="5"/>
  <c r="BX30" i="5"/>
  <c r="DX28" i="5"/>
  <c r="D7" i="20" s="1"/>
  <c r="DX30" i="5"/>
  <c r="DX29" i="5"/>
  <c r="EF28" i="5"/>
  <c r="D15" i="20" s="1"/>
  <c r="EF29" i="5"/>
  <c r="EF30" i="5"/>
  <c r="EN28" i="5"/>
  <c r="D23" i="20" s="1"/>
  <c r="EN30" i="5"/>
  <c r="EN29" i="5"/>
  <c r="EZ28" i="5"/>
  <c r="D35" i="20" s="1"/>
  <c r="EZ30" i="5"/>
  <c r="EZ29" i="5"/>
  <c r="F70" i="5"/>
  <c r="E70" i="5"/>
  <c r="DJ70" i="5"/>
  <c r="T34" i="5"/>
  <c r="T33" i="5"/>
  <c r="BL35" i="5"/>
  <c r="BL38" i="5" s="1"/>
  <c r="BT35" i="5"/>
  <c r="BT38" i="5" s="1"/>
  <c r="CB35" i="5"/>
  <c r="CB38" i="5" s="1"/>
  <c r="AV35" i="5"/>
  <c r="AV38" i="5" s="1"/>
  <c r="P35" i="5"/>
  <c r="P38" i="5" s="1"/>
  <c r="AF35" i="5"/>
  <c r="AF38" i="5" s="1"/>
  <c r="DX69" i="5"/>
  <c r="DW69" i="5"/>
  <c r="EM69" i="5"/>
  <c r="EN69" i="5"/>
  <c r="AA66" i="5"/>
  <c r="AB66" i="5"/>
  <c r="FF73" i="5"/>
  <c r="FF78" i="5"/>
  <c r="DP78" i="5"/>
  <c r="AW33" i="5"/>
  <c r="CN34" i="5"/>
  <c r="C34" i="5"/>
  <c r="K34" i="5"/>
  <c r="S34" i="5"/>
  <c r="AI34" i="5"/>
  <c r="CU34" i="5"/>
  <c r="Y35" i="5"/>
  <c r="Y38" i="5" s="1"/>
  <c r="AD35" i="5"/>
  <c r="AD38" i="5" s="1"/>
  <c r="BQ35" i="5"/>
  <c r="BQ38" i="5" s="1"/>
  <c r="CW35" i="5"/>
  <c r="CW38" i="5" s="1"/>
  <c r="FB70" i="5"/>
  <c r="FK70" i="5"/>
  <c r="FJ70" i="5"/>
  <c r="CK69" i="5"/>
  <c r="CL69" i="5"/>
  <c r="FL69" i="5"/>
  <c r="CV78" i="5"/>
  <c r="DL78" i="5"/>
  <c r="FP78" i="5"/>
  <c r="DL33" i="5"/>
  <c r="FQ66" i="5"/>
  <c r="CL29" i="5"/>
  <c r="EG29" i="5"/>
  <c r="GL79" i="5"/>
  <c r="GO84" i="5" s="1"/>
  <c r="GE79" i="5"/>
  <c r="GH84" i="5" s="1"/>
  <c r="CN70" i="5"/>
  <c r="EI35" i="5"/>
  <c r="EI38" i="5" s="1"/>
  <c r="BR28" i="5"/>
  <c r="BR29" i="5"/>
  <c r="DM28" i="5"/>
  <c r="DM29" i="5"/>
  <c r="GF80" i="5"/>
  <c r="GF79" i="5"/>
  <c r="GI84" i="5" s="1"/>
  <c r="AR34" i="5"/>
  <c r="AR33" i="5"/>
  <c r="CQ34" i="5"/>
  <c r="CQ33" i="5"/>
  <c r="V34" i="5"/>
  <c r="FS28" i="5"/>
  <c r="D54" i="20" s="1"/>
  <c r="FS29" i="5"/>
  <c r="FS30" i="5"/>
  <c r="GL80" i="5"/>
  <c r="GE80" i="5"/>
  <c r="AL70" i="5"/>
  <c r="FW66" i="5"/>
  <c r="DF34" i="5"/>
  <c r="DD66" i="5"/>
  <c r="P33" i="5"/>
  <c r="BU33" i="5"/>
  <c r="AC35" i="5"/>
  <c r="AC38" i="5" s="1"/>
  <c r="X70" i="5"/>
  <c r="CA66" i="5"/>
  <c r="CP66" i="5"/>
  <c r="DM35" i="5"/>
  <c r="DM38" i="5" s="1"/>
  <c r="DR33" i="5"/>
  <c r="DT34" i="5"/>
  <c r="DY33" i="5"/>
  <c r="AU30" i="5"/>
  <c r="AU29" i="5"/>
  <c r="BL29" i="5"/>
  <c r="BL30" i="5"/>
  <c r="BL28" i="5"/>
  <c r="CF28" i="5"/>
  <c r="CF29" i="5"/>
  <c r="CF30" i="5"/>
  <c r="EP29" i="5"/>
  <c r="EP28" i="5"/>
  <c r="D25" i="20" s="1"/>
  <c r="EP30" i="5"/>
  <c r="FM29" i="5"/>
  <c r="FM30" i="5"/>
  <c r="FM28" i="5"/>
  <c r="D48" i="20" s="1"/>
  <c r="AZ28" i="5"/>
  <c r="AZ29" i="5"/>
  <c r="AZ30" i="5"/>
  <c r="GA80" i="5"/>
  <c r="GA79" i="5"/>
  <c r="GD84" i="5" s="1"/>
  <c r="O34" i="5"/>
  <c r="O33" i="5"/>
  <c r="CU73" i="5"/>
  <c r="CU78" i="5"/>
  <c r="EU28" i="5"/>
  <c r="D30" i="20" s="1"/>
  <c r="EU29" i="5"/>
  <c r="CX66" i="5"/>
  <c r="AV70" i="5"/>
  <c r="CC33" i="5"/>
  <c r="AJ33" i="5"/>
  <c r="M66" i="5"/>
  <c r="DO69" i="5"/>
  <c r="DG33" i="5"/>
  <c r="N35" i="5"/>
  <c r="N38" i="5" s="1"/>
  <c r="AS35" i="5"/>
  <c r="AS38" i="5" s="1"/>
  <c r="BP35" i="5"/>
  <c r="BP38" i="5" s="1"/>
  <c r="CN35" i="5"/>
  <c r="CN38" i="5" s="1"/>
  <c r="BF70" i="5"/>
  <c r="BE70" i="5"/>
  <c r="BM70" i="5"/>
  <c r="DM70" i="5"/>
  <c r="AA73" i="5"/>
  <c r="AH73" i="5"/>
  <c r="AX73" i="5"/>
  <c r="BF73" i="5"/>
  <c r="FP34" i="5"/>
  <c r="P29" i="5"/>
  <c r="P30" i="5"/>
  <c r="V28" i="5"/>
  <c r="V30" i="5"/>
  <c r="AO29" i="5"/>
  <c r="AO30" i="5"/>
  <c r="BM28" i="5"/>
  <c r="BM30" i="5"/>
  <c r="EQ28" i="5"/>
  <c r="D26" i="20" s="1"/>
  <c r="EQ29" i="5"/>
  <c r="X35" i="5"/>
  <c r="X38" i="5" s="1"/>
  <c r="DC70" i="5"/>
  <c r="F29" i="5"/>
  <c r="F30" i="5"/>
  <c r="F28" i="5"/>
  <c r="CU28" i="5"/>
  <c r="CU29" i="5"/>
  <c r="DY28" i="5"/>
  <c r="D8" i="20" s="1"/>
  <c r="DY29" i="5"/>
  <c r="DY30" i="5"/>
  <c r="CJ35" i="5"/>
  <c r="CJ38" i="5" s="1"/>
  <c r="AE70" i="5"/>
  <c r="EH70" i="5"/>
  <c r="AO78" i="5"/>
  <c r="FG29" i="5"/>
  <c r="FG28" i="5"/>
  <c r="D42" i="20" s="1"/>
  <c r="EB34" i="5"/>
  <c r="DA69" i="5"/>
  <c r="Y34" i="5"/>
  <c r="AT66" i="5"/>
  <c r="E66" i="5"/>
  <c r="CT66" i="5"/>
  <c r="EI70" i="5"/>
  <c r="AU34" i="5"/>
  <c r="BM34" i="5"/>
  <c r="BU34" i="5"/>
  <c r="AL35" i="5"/>
  <c r="AL38" i="5" s="1"/>
  <c r="AT35" i="5"/>
  <c r="AT38" i="5" s="1"/>
  <c r="AI70" i="5"/>
  <c r="AH70" i="5"/>
  <c r="T73" i="5"/>
  <c r="AI73" i="5"/>
  <c r="DB29" i="5"/>
  <c r="AC29" i="5"/>
  <c r="AC30" i="5"/>
  <c r="AH30" i="5"/>
  <c r="AH29" i="5"/>
  <c r="K33" i="5"/>
  <c r="X33" i="5"/>
  <c r="AO33" i="5"/>
  <c r="BN35" i="5"/>
  <c r="BN38" i="5" s="1"/>
  <c r="CL35" i="5"/>
  <c r="CL38" i="5" s="1"/>
  <c r="CX35" i="5"/>
  <c r="CX38" i="5" s="1"/>
  <c r="BK70" i="5"/>
  <c r="CG70" i="5"/>
  <c r="DX70" i="5"/>
  <c r="FI70" i="5"/>
  <c r="BE66" i="5"/>
  <c r="BB78" i="5"/>
  <c r="BY78" i="5"/>
  <c r="EN78" i="5"/>
  <c r="DL34" i="5"/>
  <c r="EK73" i="5"/>
  <c r="EG34" i="5"/>
  <c r="ES66" i="5"/>
  <c r="EW73" i="5"/>
  <c r="FR35" i="5"/>
  <c r="FR38" i="5" s="1"/>
  <c r="AN30" i="5"/>
  <c r="AN28" i="5"/>
  <c r="AN29" i="5"/>
  <c r="BF29" i="5"/>
  <c r="BF30" i="5"/>
  <c r="DA30" i="5"/>
  <c r="DA29" i="5"/>
  <c r="FF28" i="5"/>
  <c r="D41" i="20" s="1"/>
  <c r="FF30" i="5"/>
  <c r="F34" i="5"/>
  <c r="AN34" i="5"/>
  <c r="CD33" i="5"/>
  <c r="CY34" i="5"/>
  <c r="CE33" i="5"/>
  <c r="CK33" i="5"/>
  <c r="BC34" i="5"/>
  <c r="BR34" i="5"/>
  <c r="CO34" i="5"/>
  <c r="D35" i="5"/>
  <c r="D38" i="5" s="1"/>
  <c r="R35" i="5"/>
  <c r="R38" i="5" s="1"/>
  <c r="AN35" i="5"/>
  <c r="AN38" i="5" s="1"/>
  <c r="CC35" i="5"/>
  <c r="CC38" i="5" s="1"/>
  <c r="CK35" i="5"/>
  <c r="CK38" i="5" s="1"/>
  <c r="CY70" i="5"/>
  <c r="DF70" i="5"/>
  <c r="DB66" i="5"/>
  <c r="CC73" i="5"/>
  <c r="AP78" i="5"/>
  <c r="ES78" i="5"/>
  <c r="DO66" i="5"/>
  <c r="DP66" i="5"/>
  <c r="EX35" i="5"/>
  <c r="EX38" i="5" s="1"/>
  <c r="CA28" i="5"/>
  <c r="CA30" i="5"/>
  <c r="CX29" i="5"/>
  <c r="CX30" i="5"/>
  <c r="DK30" i="5"/>
  <c r="DK29" i="5"/>
  <c r="ER29" i="5"/>
  <c r="ER28" i="5"/>
  <c r="D27" i="20" s="1"/>
  <c r="BX34" i="5"/>
  <c r="P34" i="5"/>
  <c r="CH34" i="5"/>
  <c r="CP34" i="5"/>
  <c r="AO35" i="5"/>
  <c r="AO38" i="5" s="1"/>
  <c r="AX35" i="5"/>
  <c r="AX38" i="5" s="1"/>
  <c r="BF35" i="5"/>
  <c r="BF38" i="5" s="1"/>
  <c r="AY35" i="5"/>
  <c r="AY38" i="5" s="1"/>
  <c r="EK70" i="5"/>
  <c r="AI78" i="5"/>
  <c r="FS78" i="5"/>
  <c r="DQ73" i="5"/>
  <c r="ER33" i="5"/>
  <c r="EV34" i="5"/>
  <c r="EZ66" i="5"/>
  <c r="FA66" i="5"/>
  <c r="EU35" i="5"/>
  <c r="EU38" i="5" s="1"/>
  <c r="FF33" i="5"/>
  <c r="FR33" i="5"/>
  <c r="FV34" i="5"/>
  <c r="FV33" i="5"/>
  <c r="K28" i="5"/>
  <c r="K29" i="5"/>
  <c r="K30" i="5"/>
  <c r="R28" i="5"/>
  <c r="R29" i="5"/>
  <c r="X29" i="5"/>
  <c r="X30" i="5"/>
  <c r="DE28" i="5"/>
  <c r="DE29" i="5"/>
  <c r="G33" i="5"/>
  <c r="I34" i="5"/>
  <c r="BT34" i="5"/>
  <c r="CI34" i="5"/>
  <c r="F35" i="5"/>
  <c r="F38" i="5" s="1"/>
  <c r="BD35" i="5"/>
  <c r="BD38" i="5" s="1"/>
  <c r="CA35" i="5"/>
  <c r="CA38" i="5" s="1"/>
  <c r="CE35" i="5"/>
  <c r="CE38" i="5" s="1"/>
  <c r="AT70" i="5"/>
  <c r="BH70" i="5"/>
  <c r="DI70" i="5"/>
  <c r="EC70" i="5"/>
  <c r="FU70" i="5"/>
  <c r="BI66" i="5"/>
  <c r="DG78" i="5"/>
  <c r="DQ35" i="5"/>
  <c r="DQ38" i="5" s="1"/>
  <c r="DZ73" i="5"/>
  <c r="EF73" i="5"/>
  <c r="EP66" i="5"/>
  <c r="FD35" i="5"/>
  <c r="FD38" i="5" s="1"/>
  <c r="BH29" i="5"/>
  <c r="BP28" i="5"/>
  <c r="BP29" i="5"/>
  <c r="EM29" i="5"/>
  <c r="EM28" i="5"/>
  <c r="D22" i="20" s="1"/>
  <c r="FJ28" i="5"/>
  <c r="D45" i="20" s="1"/>
  <c r="FJ29" i="5"/>
  <c r="FJ30" i="5"/>
  <c r="FO70" i="5"/>
  <c r="P69" i="5"/>
  <c r="W69" i="5"/>
  <c r="AM69" i="5"/>
  <c r="AU69" i="5"/>
  <c r="BA69" i="5"/>
  <c r="BO69" i="5"/>
  <c r="EF69" i="5"/>
  <c r="EO69" i="5"/>
  <c r="FT69" i="5"/>
  <c r="S66" i="5"/>
  <c r="AO73" i="5"/>
  <c r="AW73" i="5"/>
  <c r="BE73" i="5"/>
  <c r="BR73" i="5"/>
  <c r="DD73" i="5"/>
  <c r="K73" i="5"/>
  <c r="S73" i="5"/>
  <c r="Z73" i="5"/>
  <c r="Z78" i="5"/>
  <c r="AG78" i="5"/>
  <c r="BC78" i="5"/>
  <c r="DM78" i="5"/>
  <c r="FW78" i="5"/>
  <c r="DV78" i="5"/>
  <c r="DV73" i="5"/>
  <c r="DR35" i="5"/>
  <c r="DR38" i="5" s="1"/>
  <c r="EA73" i="5"/>
  <c r="DX33" i="5"/>
  <c r="DV35" i="5"/>
  <c r="DV38" i="5" s="1"/>
  <c r="DY35" i="5"/>
  <c r="DY38" i="5" s="1"/>
  <c r="E131" i="5"/>
  <c r="EF35" i="5"/>
  <c r="EF38" i="5" s="1"/>
  <c r="EJ35" i="5"/>
  <c r="EJ38" i="5" s="1"/>
  <c r="EV66" i="5"/>
  <c r="ET35" i="5"/>
  <c r="ET38" i="5" s="1"/>
  <c r="EY34" i="5"/>
  <c r="FD66" i="5"/>
  <c r="FJ73" i="5"/>
  <c r="FJ34" i="5"/>
  <c r="FK35" i="5"/>
  <c r="FK38" i="5" s="1"/>
  <c r="FW35" i="5"/>
  <c r="FW38" i="5" s="1"/>
  <c r="FW34" i="5"/>
  <c r="GD79" i="5"/>
  <c r="GG84" i="5" s="1"/>
  <c r="GP79" i="5"/>
  <c r="GS84" i="5" s="1"/>
  <c r="AJ66" i="5"/>
  <c r="BU73" i="5"/>
  <c r="CS73" i="5"/>
  <c r="CZ78" i="5"/>
  <c r="CC78" i="5"/>
  <c r="FO78" i="5"/>
  <c r="FI78" i="5"/>
  <c r="EW78" i="5"/>
  <c r="EK78" i="5"/>
  <c r="DZ78" i="5"/>
  <c r="DH35" i="5"/>
  <c r="DH38" i="5" s="1"/>
  <c r="DX73" i="5"/>
  <c r="ED66" i="5"/>
  <c r="DX35" i="5"/>
  <c r="DX38" i="5" s="1"/>
  <c r="EF34" i="5"/>
  <c r="D31" i="20"/>
  <c r="FA73" i="5"/>
  <c r="EW34" i="5"/>
  <c r="FI73" i="5"/>
  <c r="FP73" i="5"/>
  <c r="D52" i="20"/>
  <c r="FJ35" i="5"/>
  <c r="FJ38" i="5" s="1"/>
  <c r="FS73" i="5"/>
  <c r="FX35" i="5"/>
  <c r="FX38" i="5" s="1"/>
  <c r="GD80" i="5"/>
  <c r="GR80" i="5"/>
  <c r="AC66" i="5"/>
  <c r="AY66" i="5"/>
  <c r="BG66" i="5"/>
  <c r="BN66" i="5"/>
  <c r="CJ66" i="5"/>
  <c r="DI73" i="5"/>
  <c r="DY78" i="5"/>
  <c r="DK35" i="5"/>
  <c r="DK38" i="5" s="1"/>
  <c r="DU35" i="5"/>
  <c r="DU38" i="5" s="1"/>
  <c r="EC33" i="5"/>
  <c r="EJ33" i="5"/>
  <c r="EQ73" i="5"/>
  <c r="FB35" i="5"/>
  <c r="FB38" i="5" s="1"/>
  <c r="FG35" i="5"/>
  <c r="FG38" i="5" s="1"/>
  <c r="FX34" i="5"/>
  <c r="AM66" i="5"/>
  <c r="BP66" i="5"/>
  <c r="BO78" i="5"/>
  <c r="DX78" i="5"/>
  <c r="DP34" i="5"/>
  <c r="DV33" i="5"/>
  <c r="EB73" i="5"/>
  <c r="DY34" i="5"/>
  <c r="EF66" i="5"/>
  <c r="EL73" i="5"/>
  <c r="ES34" i="5"/>
  <c r="EW66" i="5"/>
  <c r="FL35" i="5"/>
  <c r="FL38" i="5" s="1"/>
  <c r="FQ34" i="5"/>
  <c r="FU66" i="5"/>
  <c r="GU79" i="5"/>
  <c r="C151" i="20"/>
  <c r="E152" i="20"/>
  <c r="GQ67" i="5"/>
  <c r="GQ68" i="5" s="1"/>
  <c r="GQ74" i="5" s="1"/>
  <c r="GQ75" i="5" s="1"/>
  <c r="GT83" i="5" s="1"/>
  <c r="GC67" i="5"/>
  <c r="GC68" i="5" s="1"/>
  <c r="GC74" i="5" s="1"/>
  <c r="GC75" i="5" s="1"/>
  <c r="GF83" i="5" s="1"/>
  <c r="GF67" i="5"/>
  <c r="GF68" i="5" s="1"/>
  <c r="GF74" i="5" s="1"/>
  <c r="GF75" i="5" s="1"/>
  <c r="GH67" i="5"/>
  <c r="GH68" i="5" s="1"/>
  <c r="GH74" i="5" s="1"/>
  <c r="GH75" i="5" s="1"/>
  <c r="GO67" i="5"/>
  <c r="GO68" i="5" s="1"/>
  <c r="GO74" i="5" s="1"/>
  <c r="GO75" i="5" s="1"/>
  <c r="GU67" i="5"/>
  <c r="GU68" i="5" s="1"/>
  <c r="GU74" i="5" s="1"/>
  <c r="GU75" i="5" s="1"/>
  <c r="GS67" i="5"/>
  <c r="GS68" i="5" s="1"/>
  <c r="GS74" i="5" s="1"/>
  <c r="GS75" i="5" s="1"/>
  <c r="GV83" i="5" s="1"/>
  <c r="GV85" i="5" s="1"/>
  <c r="GM67" i="5"/>
  <c r="GM68" i="5" s="1"/>
  <c r="GM74" i="5" s="1"/>
  <c r="GM75" i="5" s="1"/>
  <c r="GJ67" i="5"/>
  <c r="GJ68" i="5" s="1"/>
  <c r="GJ74" i="5" s="1"/>
  <c r="GJ75" i="5" s="1"/>
  <c r="GM83" i="5" s="1"/>
  <c r="CG33" i="5"/>
  <c r="CG34" i="5"/>
  <c r="AG66" i="5"/>
  <c r="AF66" i="5"/>
  <c r="CN66" i="5"/>
  <c r="CM66" i="5"/>
  <c r="AQ34" i="5"/>
  <c r="AE34" i="5"/>
  <c r="CN33" i="5"/>
  <c r="BS34" i="5"/>
  <c r="CT33" i="5"/>
  <c r="CT34" i="5"/>
  <c r="BF34" i="5"/>
  <c r="Q66" i="5"/>
  <c r="R66" i="5"/>
  <c r="EL29" i="5"/>
  <c r="EL30" i="5"/>
  <c r="EL28" i="5"/>
  <c r="D21" i="20" s="1"/>
  <c r="DH34" i="5"/>
  <c r="I66" i="5"/>
  <c r="BL34" i="5"/>
  <c r="Q34" i="5"/>
  <c r="Q33" i="5"/>
  <c r="AS33" i="5"/>
  <c r="AS34" i="5"/>
  <c r="BS70" i="5"/>
  <c r="BT70" i="5"/>
  <c r="CA70" i="5"/>
  <c r="X66" i="5"/>
  <c r="Y66" i="5"/>
  <c r="D28" i="5"/>
  <c r="D29" i="5"/>
  <c r="D30" i="5"/>
  <c r="EI66" i="5"/>
  <c r="EH66" i="5"/>
  <c r="CM34" i="5"/>
  <c r="DC66" i="5"/>
  <c r="DC34" i="5"/>
  <c r="DK34" i="5"/>
  <c r="S70" i="5"/>
  <c r="T70" i="5"/>
  <c r="Z70" i="5"/>
  <c r="AA70" i="5"/>
  <c r="DA34" i="5"/>
  <c r="DA33" i="5"/>
  <c r="BJ34" i="5"/>
  <c r="BJ33" i="5"/>
  <c r="CF66" i="5"/>
  <c r="CG66" i="5"/>
  <c r="CV29" i="5"/>
  <c r="CV30" i="5"/>
  <c r="CV28" i="5"/>
  <c r="AO70" i="5"/>
  <c r="AW70" i="5"/>
  <c r="BL70" i="5"/>
  <c r="CO70" i="5"/>
  <c r="O29" i="5"/>
  <c r="O28" i="5"/>
  <c r="O30" i="5"/>
  <c r="AT28" i="5"/>
  <c r="AT29" i="5"/>
  <c r="AT30" i="5"/>
  <c r="FD30" i="5"/>
  <c r="FD29" i="5"/>
  <c r="FD28" i="5"/>
  <c r="D39" i="20" s="1"/>
  <c r="CS78" i="5"/>
  <c r="S78" i="5"/>
  <c r="X69" i="5"/>
  <c r="M70" i="5"/>
  <c r="N70" i="5"/>
  <c r="AQ70" i="5"/>
  <c r="AP70" i="5"/>
  <c r="I30" i="5"/>
  <c r="I29" i="5"/>
  <c r="CZ30" i="5"/>
  <c r="CZ28" i="5"/>
  <c r="FE30" i="5"/>
  <c r="FE29" i="5"/>
  <c r="FE28" i="5"/>
  <c r="D40" i="20" s="1"/>
  <c r="GV80" i="5"/>
  <c r="GV79" i="5"/>
  <c r="GM80" i="5"/>
  <c r="GM79" i="5"/>
  <c r="GP84" i="5" s="1"/>
  <c r="GQ80" i="5"/>
  <c r="GQ79" i="5"/>
  <c r="GT84" i="5" s="1"/>
  <c r="AE33" i="5"/>
  <c r="AX70" i="5"/>
  <c r="AT69" i="5"/>
  <c r="BP69" i="5"/>
  <c r="CZ73" i="5"/>
  <c r="AF34" i="5"/>
  <c r="AM34" i="5"/>
  <c r="L33" i="5"/>
  <c r="AQ28" i="5"/>
  <c r="AQ30" i="5"/>
  <c r="CC28" i="5"/>
  <c r="CC30" i="5"/>
  <c r="CC29" i="5"/>
  <c r="CN28" i="5"/>
  <c r="CN29" i="5"/>
  <c r="CN30" i="5"/>
  <c r="DS29" i="5"/>
  <c r="DS30" i="5"/>
  <c r="DS28" i="5"/>
  <c r="D2" i="20" s="1"/>
  <c r="BA34" i="5"/>
  <c r="K78" i="5"/>
  <c r="O69" i="5"/>
  <c r="AS66" i="5"/>
  <c r="FC78" i="5"/>
  <c r="H70" i="5"/>
  <c r="I70" i="5"/>
  <c r="FC73" i="5"/>
  <c r="FN66" i="5"/>
  <c r="DL66" i="5"/>
  <c r="CZ70" i="5"/>
  <c r="BQ33" i="5"/>
  <c r="DB34" i="5"/>
  <c r="CS35" i="5"/>
  <c r="CS38" i="5" s="1"/>
  <c r="DA35" i="5"/>
  <c r="DA38" i="5" s="1"/>
  <c r="DI69" i="5"/>
  <c r="DH69" i="5"/>
  <c r="DR28" i="5"/>
  <c r="DR29" i="5"/>
  <c r="DR30" i="5"/>
  <c r="DW30" i="5"/>
  <c r="DW29" i="5"/>
  <c r="EE30" i="5"/>
  <c r="EE29" i="5"/>
  <c r="EE28" i="5"/>
  <c r="D14" i="20" s="1"/>
  <c r="GG80" i="5"/>
  <c r="D34" i="5"/>
  <c r="H69" i="5"/>
  <c r="AF69" i="5"/>
  <c r="AK73" i="5"/>
  <c r="AK78" i="5"/>
  <c r="AX28" i="5"/>
  <c r="AX29" i="5"/>
  <c r="BC30" i="5"/>
  <c r="BC28" i="5"/>
  <c r="BS29" i="5"/>
  <c r="BS28" i="5"/>
  <c r="BS30" i="5"/>
  <c r="CH30" i="5"/>
  <c r="CH29" i="5"/>
  <c r="CR29" i="5"/>
  <c r="CR30" i="5"/>
  <c r="DH29" i="5"/>
  <c r="DH28" i="5"/>
  <c r="GJ79" i="5"/>
  <c r="GM84" i="5" s="1"/>
  <c r="EJ70" i="5"/>
  <c r="EO70" i="5"/>
  <c r="EP78" i="5"/>
  <c r="EH35" i="5"/>
  <c r="EH38" i="5" s="1"/>
  <c r="T30" i="5"/>
  <c r="T29" i="5"/>
  <c r="T28" i="5"/>
  <c r="EH30" i="5"/>
  <c r="EH29" i="5"/>
  <c r="EH28" i="5"/>
  <c r="D17" i="20" s="1"/>
  <c r="FW30" i="5"/>
  <c r="FW29" i="5"/>
  <c r="AL34" i="5"/>
  <c r="I35" i="5"/>
  <c r="I38" i="5" s="1"/>
  <c r="AZ35" i="5"/>
  <c r="AZ38" i="5" s="1"/>
  <c r="EQ70" i="5"/>
  <c r="EP70" i="5"/>
  <c r="R73" i="5"/>
  <c r="R78" i="5"/>
  <c r="DV66" i="5"/>
  <c r="DW66" i="5"/>
  <c r="FD78" i="5"/>
  <c r="FD73" i="5"/>
  <c r="FK66" i="5"/>
  <c r="FL66" i="5"/>
  <c r="BZ29" i="5"/>
  <c r="BZ30" i="5"/>
  <c r="BZ28" i="5"/>
  <c r="EA29" i="5"/>
  <c r="EA28" i="5"/>
  <c r="D10" i="20" s="1"/>
  <c r="EA30" i="5"/>
  <c r="DQ34" i="5"/>
  <c r="D12" i="20"/>
  <c r="AB30" i="5"/>
  <c r="AB28" i="5"/>
  <c r="AM28" i="5"/>
  <c r="AM30" i="5"/>
  <c r="AM29" i="5"/>
  <c r="AY29" i="5"/>
  <c r="AY30" i="5"/>
  <c r="BO29" i="5"/>
  <c r="BO28" i="5"/>
  <c r="BO30" i="5"/>
  <c r="CD30" i="5"/>
  <c r="CD29" i="5"/>
  <c r="DG28" i="5"/>
  <c r="DG29" i="5"/>
  <c r="EK29" i="5"/>
  <c r="EK28" i="5"/>
  <c r="D20" i="20" s="1"/>
  <c r="EK30" i="5"/>
  <c r="GC79" i="5"/>
  <c r="GF84" i="5" s="1"/>
  <c r="GC80" i="5"/>
  <c r="GI79" i="5"/>
  <c r="GL84" i="5" s="1"/>
  <c r="GI80" i="5"/>
  <c r="CT35" i="5"/>
  <c r="CT38" i="5" s="1"/>
  <c r="DI66" i="5"/>
  <c r="Y73" i="5"/>
  <c r="O78" i="5"/>
  <c r="CG78" i="5"/>
  <c r="CO78" i="5"/>
  <c r="DT66" i="5"/>
  <c r="BV28" i="5"/>
  <c r="BV30" i="5"/>
  <c r="DC28" i="5"/>
  <c r="DC30" i="5"/>
  <c r="DC29" i="5"/>
  <c r="DN28" i="5"/>
  <c r="DN30" i="5"/>
  <c r="DN29" i="5"/>
  <c r="G34" i="5"/>
  <c r="AD34" i="5"/>
  <c r="BH34" i="5"/>
  <c r="BE35" i="5"/>
  <c r="BE38" i="5" s="1"/>
  <c r="BG70" i="5"/>
  <c r="DS70" i="5"/>
  <c r="ED33" i="5"/>
  <c r="ED34" i="5"/>
  <c r="FE33" i="5"/>
  <c r="FE34" i="5"/>
  <c r="M28" i="5"/>
  <c r="S28" i="5"/>
  <c r="S30" i="5"/>
  <c r="S29" i="5"/>
  <c r="X28" i="5"/>
  <c r="AI28" i="5"/>
  <c r="BK30" i="5"/>
  <c r="BK29" i="5"/>
  <c r="DD30" i="5"/>
  <c r="DD29" i="5"/>
  <c r="DD28" i="5"/>
  <c r="GH80" i="5"/>
  <c r="DD33" i="5"/>
  <c r="DK33" i="5"/>
  <c r="W34" i="5"/>
  <c r="AJ35" i="5"/>
  <c r="AJ38" i="5" s="1"/>
  <c r="BA70" i="5"/>
  <c r="AS78" i="5"/>
  <c r="EA34" i="5"/>
  <c r="EA33" i="5"/>
  <c r="EO34" i="5"/>
  <c r="EO33" i="5"/>
  <c r="FS34" i="5"/>
  <c r="BG29" i="5"/>
  <c r="BG28" i="5"/>
  <c r="DZ29" i="5"/>
  <c r="DZ28" i="5"/>
  <c r="D9" i="20" s="1"/>
  <c r="FP29" i="5"/>
  <c r="FP28" i="5"/>
  <c r="D51" i="20" s="1"/>
  <c r="FP30" i="5"/>
  <c r="FA34" i="5"/>
  <c r="FB34" i="5"/>
  <c r="EZ35" i="5"/>
  <c r="EZ38" i="5" s="1"/>
  <c r="FF35" i="5"/>
  <c r="FF38" i="5" s="1"/>
  <c r="FX33" i="5"/>
  <c r="AP29" i="5"/>
  <c r="DV28" i="5"/>
  <c r="D5" i="20" s="1"/>
  <c r="DV30" i="5"/>
  <c r="FV28" i="5"/>
  <c r="D57" i="20" s="1"/>
  <c r="FV30" i="5"/>
  <c r="GN67" i="5"/>
  <c r="GN68" i="5" s="1"/>
  <c r="GN74" i="5" s="1"/>
  <c r="GN75" i="5" s="1"/>
  <c r="DI35" i="5"/>
  <c r="DI38" i="5" s="1"/>
  <c r="ET33" i="5"/>
  <c r="ET34" i="5"/>
  <c r="FD33" i="5"/>
  <c r="FL34" i="5"/>
  <c r="DL29" i="5"/>
  <c r="P28" i="5"/>
  <c r="AU28" i="5"/>
  <c r="CJ28" i="5"/>
  <c r="CJ29" i="5"/>
  <c r="ED28" i="5"/>
  <c r="D13" i="20" s="1"/>
  <c r="ED30" i="5"/>
  <c r="EI28" i="5"/>
  <c r="D18" i="20" s="1"/>
  <c r="ES28" i="5"/>
  <c r="D28" i="20" s="1"/>
  <c r="EV29" i="5"/>
  <c r="EV30" i="5"/>
  <c r="GP80" i="5"/>
  <c r="ED78" i="5"/>
  <c r="EA35" i="5"/>
  <c r="EA38" i="5" s="1"/>
  <c r="EL33" i="5"/>
  <c r="EL34" i="5"/>
  <c r="EN35" i="5"/>
  <c r="EN38" i="5" s="1"/>
  <c r="EZ33" i="5"/>
  <c r="FA35" i="5"/>
  <c r="FA38" i="5" s="1"/>
  <c r="FL73" i="5"/>
  <c r="AA28" i="5"/>
  <c r="AA29" i="5"/>
  <c r="AJ29" i="5"/>
  <c r="AJ30" i="5"/>
  <c r="BN28" i="5"/>
  <c r="BN30" i="5"/>
  <c r="BN29" i="5"/>
  <c r="BW30" i="5"/>
  <c r="BW29" i="5"/>
  <c r="DK28" i="5"/>
  <c r="FO28" i="5"/>
  <c r="D50" i="20" s="1"/>
  <c r="FO29" i="5"/>
  <c r="FT28" i="5"/>
  <c r="D55" i="20" s="1"/>
  <c r="ER78" i="5"/>
  <c r="EC78" i="5"/>
  <c r="DT73" i="5"/>
  <c r="FF66" i="5"/>
  <c r="FG66" i="5"/>
  <c r="L28" i="5"/>
  <c r="L30" i="5"/>
  <c r="L29" i="5"/>
  <c r="GK80" i="5"/>
  <c r="D3" i="20"/>
  <c r="V29" i="5"/>
  <c r="AG29" i="5"/>
  <c r="BB29" i="5"/>
  <c r="BM29" i="5"/>
  <c r="G28" i="5"/>
  <c r="AO28" i="5"/>
  <c r="CI28" i="5"/>
  <c r="FU28" i="5"/>
  <c r="D56" i="20" s="1"/>
  <c r="FZ79" i="5"/>
  <c r="GC84" i="5" s="1"/>
  <c r="EL66" i="5"/>
  <c r="C29" i="5"/>
  <c r="GV67" i="5"/>
  <c r="GV68" i="5" s="1"/>
  <c r="GV74" i="5" s="1"/>
  <c r="GV75" i="5" s="1"/>
  <c r="FZ80" i="5"/>
  <c r="GH79" i="5"/>
  <c r="GK84" i="5" s="1"/>
  <c r="GD67" i="5"/>
  <c r="GD68" i="5" s="1"/>
  <c r="GD74" i="5" s="1"/>
  <c r="GD75" i="5" s="1"/>
  <c r="GG79" i="5"/>
  <c r="GJ84" i="5" s="1"/>
  <c r="GG67" i="5"/>
  <c r="GG68" i="5" s="1"/>
  <c r="GG74" i="5" s="1"/>
  <c r="GG75" i="5" s="1"/>
  <c r="GK67" i="5"/>
  <c r="GK68" i="5" s="1"/>
  <c r="GK74" i="5" s="1"/>
  <c r="GK75" i="5" s="1"/>
  <c r="GI67" i="5"/>
  <c r="GI68" i="5" s="1"/>
  <c r="GI74" i="5" s="1"/>
  <c r="GI75" i="5" s="1"/>
  <c r="GE67" i="5"/>
  <c r="GE68" i="5" s="1"/>
  <c r="GE74" i="5" s="1"/>
  <c r="GE75" i="5" s="1"/>
  <c r="GL67" i="5"/>
  <c r="GL68" i="5" s="1"/>
  <c r="GL74" i="5" s="1"/>
  <c r="GL75" i="5" s="1"/>
  <c r="GP67" i="5"/>
  <c r="GP68" i="5" s="1"/>
  <c r="GP74" i="5" s="1"/>
  <c r="GP75" i="5" s="1"/>
  <c r="GT67" i="5"/>
  <c r="GT68" i="5" s="1"/>
  <c r="GT74" i="5" s="1"/>
  <c r="GT75" i="5" s="1"/>
  <c r="GR67" i="5"/>
  <c r="GR68" i="5" s="1"/>
  <c r="GR74" i="5" s="1"/>
  <c r="GR75" i="5" s="1"/>
  <c r="C83" i="20"/>
  <c r="B152" i="20"/>
  <c r="D152" i="20"/>
  <c r="B146" i="20"/>
  <c r="D146" i="20"/>
  <c r="C130" i="20"/>
  <c r="E145" i="20"/>
  <c r="E151" i="20"/>
  <c r="D141" i="20"/>
  <c r="D109" i="20"/>
  <c r="B2" i="20"/>
  <c r="E109" i="20"/>
  <c r="C141" i="20"/>
  <c r="B141" i="20"/>
  <c r="B109" i="20"/>
  <c r="D77" i="20"/>
  <c r="C93" i="20"/>
  <c r="B151" i="20"/>
  <c r="C87" i="20"/>
  <c r="E119" i="20"/>
  <c r="D119" i="20"/>
  <c r="B103" i="20"/>
  <c r="E63" i="20"/>
  <c r="B119" i="20"/>
  <c r="E83" i="20"/>
  <c r="C81" i="20"/>
  <c r="E130" i="20"/>
  <c r="D137" i="20"/>
  <c r="B80" i="20"/>
  <c r="B62" i="20"/>
  <c r="D44" i="20"/>
  <c r="D105" i="20"/>
  <c r="B72" i="20"/>
  <c r="D78" i="20"/>
  <c r="E62" i="20"/>
  <c r="B52" i="20"/>
  <c r="D113" i="20"/>
  <c r="D24" i="20"/>
  <c r="C137" i="20"/>
  <c r="B87" i="20"/>
  <c r="B5" i="20"/>
  <c r="C140" i="20"/>
  <c r="E110" i="20"/>
  <c r="B91" i="20"/>
  <c r="D99" i="20"/>
  <c r="B140" i="20"/>
  <c r="B81" i="20"/>
  <c r="D91" i="20"/>
  <c r="E82" i="20"/>
  <c r="B67" i="20"/>
  <c r="B42" i="20"/>
  <c r="B68" i="20"/>
  <c r="D120" i="20"/>
  <c r="B60" i="20"/>
  <c r="B135" i="20"/>
  <c r="E81" i="20"/>
  <c r="C107" i="20"/>
  <c r="D126" i="20"/>
  <c r="B29" i="20"/>
  <c r="E135" i="20"/>
  <c r="B99" i="20"/>
  <c r="B15" i="20"/>
  <c r="B107" i="20"/>
  <c r="D60" i="20"/>
  <c r="C135" i="20"/>
  <c r="D43" i="20"/>
  <c r="C99" i="20"/>
  <c r="D49" i="20"/>
  <c r="E118" i="20"/>
  <c r="B12" i="20"/>
  <c r="B51" i="20"/>
  <c r="B78" i="20"/>
  <c r="B83" i="20"/>
  <c r="B3" i="20"/>
  <c r="B144" i="20"/>
  <c r="D144" i="20"/>
  <c r="B54" i="20"/>
  <c r="C123" i="20"/>
  <c r="B92" i="20"/>
  <c r="E137" i="20"/>
  <c r="C103" i="20"/>
  <c r="B130" i="20"/>
  <c r="D107" i="20"/>
  <c r="E61" i="20"/>
  <c r="E122" i="20"/>
  <c r="C95" i="20"/>
  <c r="D123" i="20"/>
  <c r="E113" i="20"/>
  <c r="C127" i="20"/>
  <c r="B113" i="20"/>
  <c r="D62" i="20"/>
  <c r="D131" i="20"/>
  <c r="E92" i="20"/>
  <c r="E146" i="20"/>
  <c r="C144" i="20"/>
  <c r="B122" i="20"/>
  <c r="D122" i="20"/>
  <c r="C91" i="20"/>
  <c r="B123" i="20"/>
  <c r="E80" i="20"/>
  <c r="D92" i="20"/>
  <c r="C76" i="20"/>
  <c r="B76" i="20"/>
  <c r="C77" i="20"/>
  <c r="B147" i="20"/>
  <c r="D82" i="20"/>
  <c r="C142" i="20"/>
  <c r="C61" i="20"/>
  <c r="D85" i="20"/>
  <c r="B118" i="20"/>
  <c r="C67" i="20"/>
  <c r="B37" i="20"/>
  <c r="E72" i="20"/>
  <c r="C111" i="20"/>
  <c r="C136" i="20"/>
  <c r="E115" i="20"/>
  <c r="C89" i="20"/>
  <c r="B142" i="20"/>
  <c r="D143"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D16" i="20"/>
  <c r="B63" i="20"/>
  <c r="B127" i="20"/>
  <c r="D145" i="20"/>
  <c r="D80" i="20"/>
  <c r="E111" i="20"/>
  <c r="E120" i="20"/>
  <c r="B70" i="20"/>
  <c r="C74" i="20"/>
  <c r="C143" i="20"/>
  <c r="C63" i="20"/>
  <c r="D112" i="20"/>
  <c r="C145" i="20"/>
  <c r="B148" i="20"/>
  <c r="B94" i="20"/>
  <c r="D71" i="20"/>
  <c r="D149" i="20"/>
  <c r="E74" i="20"/>
  <c r="D115" i="20"/>
  <c r="C120" i="20"/>
  <c r="E126" i="20"/>
  <c r="E139" i="20"/>
  <c r="E149" i="20"/>
  <c r="C126" i="20"/>
  <c r="D58" i="20"/>
  <c r="B56" i="20"/>
  <c r="B21" i="20"/>
  <c r="C149" i="20"/>
  <c r="B98" i="20"/>
  <c r="C131" i="20"/>
  <c r="B31" i="20"/>
  <c r="B139" i="20"/>
  <c r="D75" i="20"/>
  <c r="C105" i="20"/>
  <c r="D94" i="20"/>
  <c r="E75" i="20"/>
  <c r="C70" i="20"/>
  <c r="D90" i="20"/>
  <c r="D140" i="20"/>
  <c r="B71" i="20"/>
  <c r="D139" i="20"/>
  <c r="D74" i="20"/>
  <c r="B75" i="20"/>
  <c r="C73" i="20"/>
  <c r="D127" i="20"/>
  <c r="C71"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D1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DI43" i="5"/>
  <c r="DF46" i="5"/>
  <c r="FI46" i="5"/>
  <c r="Q45" i="5"/>
  <c r="BP43" i="5"/>
  <c r="CR44" i="5"/>
  <c r="U43" i="5"/>
  <c r="AF44" i="5"/>
  <c r="FA45" i="5"/>
  <c r="J44" i="5"/>
  <c r="O45" i="5"/>
  <c r="AW45" i="5"/>
  <c r="EM46" i="5"/>
  <c r="CI46" i="5"/>
  <c r="ET45" i="5"/>
  <c r="FY45" i="5"/>
  <c r="F46" i="5"/>
  <c r="DN46" i="5"/>
  <c r="CX44" i="5"/>
  <c r="P43" i="5"/>
  <c r="J46" i="5"/>
  <c r="R45" i="5"/>
  <c r="R46" i="5"/>
  <c r="BQ43" i="5"/>
  <c r="AV43" i="5"/>
  <c r="Q43" i="5"/>
  <c r="FF45" i="5"/>
  <c r="AH46" i="5"/>
  <c r="FZ44" i="5"/>
  <c r="FJ44" i="5"/>
  <c r="BI44" i="5"/>
  <c r="EO46" i="5"/>
  <c r="D44" i="5"/>
  <c r="AK43" i="5"/>
  <c r="FP43" i="5"/>
  <c r="AD43" i="5"/>
  <c r="BV46" i="5"/>
  <c r="CF43" i="5"/>
  <c r="CW45" i="5"/>
  <c r="CP44" i="5"/>
  <c r="EU43" i="5"/>
  <c r="FE44" i="5"/>
  <c r="DS43" i="5"/>
  <c r="BT46" i="5"/>
  <c r="FN44" i="5"/>
  <c r="FL45" i="5"/>
  <c r="FY44" i="5"/>
  <c r="EY46" i="5"/>
  <c r="AM46" i="5"/>
  <c r="DP44" i="5"/>
  <c r="D46" i="5"/>
  <c r="DU43" i="5"/>
  <c r="EI43" i="5"/>
  <c r="DP45" i="5"/>
  <c r="DE45" i="5"/>
  <c r="CJ44" i="5"/>
  <c r="BM43" i="5"/>
  <c r="DV44" i="5"/>
  <c r="DZ43" i="5"/>
  <c r="FK44" i="5"/>
  <c r="EE43" i="5"/>
  <c r="BF44" i="5"/>
  <c r="FO43" i="5"/>
  <c r="R44" i="5"/>
  <c r="CS45" i="5"/>
  <c r="CZ43" i="5"/>
  <c r="CE44" i="5"/>
  <c r="BA45" i="5"/>
  <c r="AS44" i="5"/>
  <c r="Z45" i="5"/>
  <c r="BL46" i="5"/>
  <c r="M44" i="5"/>
  <c r="BM44" i="5"/>
  <c r="ED44" i="5"/>
  <c r="FH46" i="5"/>
  <c r="GI44" i="5"/>
  <c r="ED43" i="5"/>
  <c r="Y46" i="5"/>
  <c r="DX44" i="5"/>
  <c r="FP44" i="5"/>
  <c r="CQ45" i="5"/>
  <c r="EM45" i="5"/>
  <c r="CU45" i="5"/>
  <c r="FS45" i="5"/>
  <c r="CS44" i="5"/>
  <c r="DS45" i="5"/>
  <c r="T44" i="5"/>
  <c r="EE45" i="5"/>
  <c r="DU44" i="5"/>
  <c r="AH43" i="5"/>
  <c r="BY46" i="5"/>
  <c r="AV44" i="5"/>
  <c r="EV45" i="5"/>
  <c r="BC45" i="5"/>
  <c r="BV44" i="5"/>
  <c r="S44" i="5"/>
  <c r="BF43" i="5"/>
  <c r="T46" i="5"/>
  <c r="AL43" i="5"/>
  <c r="DG46" i="5"/>
  <c r="BR46" i="5"/>
  <c r="ET43" i="5"/>
  <c r="DA45" i="5"/>
  <c r="BA46" i="5"/>
  <c r="K44" i="5"/>
  <c r="FQ44" i="5"/>
  <c r="BA43" i="5"/>
  <c r="FD44" i="5"/>
  <c r="FY43" i="5"/>
  <c r="AT46" i="5"/>
  <c r="FZ46" i="5"/>
  <c r="ET46" i="5"/>
  <c r="AR43" i="5"/>
  <c r="FB44" i="5"/>
  <c r="J45" i="5"/>
  <c r="EE46" i="5"/>
  <c r="EC46" i="5"/>
  <c r="DT45" i="5"/>
  <c r="FF46" i="5"/>
  <c r="EI44" i="5"/>
  <c r="FX43" i="5"/>
  <c r="GB45" i="5"/>
  <c r="CZ45" i="5"/>
  <c r="AR44" i="5"/>
  <c r="AK44" i="5"/>
  <c r="DA43" i="5"/>
  <c r="GA46" i="5"/>
  <c r="DX43" i="5"/>
  <c r="FW46" i="5"/>
  <c r="CO46" i="5"/>
  <c r="BZ45" i="5"/>
  <c r="DJ46" i="5"/>
  <c r="U45" i="5"/>
  <c r="AP43" i="5"/>
  <c r="BC46" i="5"/>
  <c r="FD45" i="5"/>
  <c r="FE45" i="5"/>
  <c r="EM44" i="5"/>
  <c r="AQ44" i="5"/>
  <c r="FX44" i="5"/>
  <c r="Y43" i="5"/>
  <c r="FS43" i="5"/>
  <c r="DS44" i="5"/>
  <c r="CR45" i="5"/>
  <c r="DV45" i="5"/>
  <c r="DE46" i="5"/>
  <c r="CM46" i="5"/>
  <c r="BP44" i="5"/>
  <c r="CB46" i="5"/>
  <c r="DO44" i="5"/>
  <c r="FG46" i="5"/>
  <c r="BJ43" i="5"/>
  <c r="EH45" i="5"/>
  <c r="EQ44" i="5"/>
  <c r="DB43" i="5"/>
  <c r="BY43" i="5"/>
  <c r="EY45" i="5"/>
  <c r="N44" i="5"/>
  <c r="CT43" i="5"/>
  <c r="DW44" i="5"/>
  <c r="GG46" i="5"/>
  <c r="V44" i="5"/>
  <c r="GB46" i="5"/>
  <c r="ES43" i="5"/>
  <c r="W46" i="5"/>
  <c r="CM45" i="5"/>
  <c r="FH45" i="5"/>
  <c r="H44" i="5"/>
  <c r="DM43" i="5"/>
  <c r="AM44" i="5"/>
  <c r="GA45" i="5"/>
  <c r="CO45" i="5"/>
  <c r="FC45" i="5"/>
  <c r="FW45" i="5"/>
  <c r="CG46" i="5"/>
  <c r="EL46" i="5"/>
  <c r="EZ46" i="5"/>
  <c r="BP46" i="5"/>
  <c r="FX45" i="5"/>
  <c r="BK46" i="5"/>
  <c r="CN46" i="5"/>
  <c r="DH44" i="5"/>
  <c r="AG44" i="5"/>
  <c r="CV43" i="5"/>
  <c r="EA43" i="5"/>
  <c r="FI43" i="5"/>
  <c r="EC45" i="5"/>
  <c r="C45" i="5"/>
  <c r="EP44" i="5"/>
  <c r="DN44" i="5"/>
  <c r="O43" i="5"/>
  <c r="DY44" i="5"/>
  <c r="FA46" i="5"/>
  <c r="BX43" i="5"/>
  <c r="BH45" i="5"/>
  <c r="BK44" i="5"/>
  <c r="CK46" i="5"/>
  <c r="CB44" i="5"/>
  <c r="FR45" i="5"/>
  <c r="Y44" i="5"/>
  <c r="U46" i="5"/>
  <c r="AX44" i="5"/>
  <c r="ES44" i="5"/>
  <c r="ES45" i="5"/>
  <c r="W45" i="5"/>
  <c r="AL46" i="5"/>
  <c r="CL43" i="5"/>
  <c r="DT43" i="5"/>
  <c r="BL45" i="5"/>
  <c r="ED45" i="5"/>
  <c r="FJ46" i="5"/>
  <c r="K46" i="5"/>
  <c r="AI46" i="5"/>
  <c r="FE43" i="5"/>
  <c r="DD45" i="5"/>
  <c r="EJ44" i="5"/>
  <c r="CB43" i="5"/>
  <c r="DE43" i="5"/>
  <c r="EV46" i="5"/>
  <c r="AE43" i="5"/>
  <c r="FL43" i="5"/>
  <c r="EG43" i="5"/>
  <c r="CE43" i="5"/>
  <c r="EX43" i="5"/>
  <c r="AU46" i="5"/>
  <c r="CG43" i="5"/>
  <c r="CO43" i="5"/>
  <c r="AS43" i="5"/>
  <c r="AX43" i="5"/>
  <c r="BI43" i="5"/>
  <c r="CD43" i="5"/>
  <c r="BB45" i="5"/>
  <c r="GE45" i="5"/>
  <c r="BD45" i="5"/>
  <c r="BZ44" i="5"/>
  <c r="CT46" i="5"/>
  <c r="BT43" i="5"/>
  <c r="AU44" i="5"/>
  <c r="EF44" i="5"/>
  <c r="EN45" i="5"/>
  <c r="CY44" i="5"/>
  <c r="CC44" i="5"/>
  <c r="FP45" i="5"/>
  <c r="AX45" i="5"/>
  <c r="BW45" i="5"/>
  <c r="DZ46" i="5"/>
  <c r="AM45" i="5"/>
  <c r="L46" i="5"/>
  <c r="FR43" i="5"/>
  <c r="EU46" i="5"/>
  <c r="FK43" i="5"/>
  <c r="FP46" i="5"/>
  <c r="AA45" i="5"/>
  <c r="AU43" i="5"/>
  <c r="EJ46" i="5"/>
  <c r="BY45" i="5"/>
  <c r="EA45" i="5"/>
  <c r="BI46" i="5"/>
  <c r="CS43" i="5"/>
  <c r="DJ45" i="5"/>
  <c r="CY43" i="5"/>
  <c r="BO46" i="5"/>
  <c r="BQ46" i="5"/>
  <c r="FE46" i="5"/>
  <c r="CS46" i="5"/>
  <c r="BU46" i="5"/>
  <c r="EK46" i="5"/>
  <c r="CC46" i="5"/>
  <c r="DG43" i="5"/>
  <c r="DM45" i="5"/>
  <c r="FJ45" i="5"/>
  <c r="K43" i="5"/>
  <c r="EG46" i="5"/>
  <c r="FD46" i="5"/>
  <c r="FQ45" i="5"/>
  <c r="FV46" i="5"/>
  <c r="DI46" i="5"/>
  <c r="BB46" i="5"/>
  <c r="EN43" i="5"/>
  <c r="EJ45" i="5"/>
  <c r="FU44" i="5"/>
  <c r="CT44" i="5"/>
  <c r="BG44" i="5"/>
  <c r="AG46" i="5"/>
  <c r="AE46" i="5"/>
  <c r="GR44" i="5"/>
  <c r="DJ44" i="5"/>
  <c r="EK44" i="5"/>
  <c r="CB45" i="5"/>
  <c r="DW43" i="5"/>
  <c r="EW45" i="5"/>
  <c r="AE45" i="5"/>
  <c r="DV43" i="5"/>
  <c r="DR45" i="5"/>
  <c r="Q44" i="5"/>
  <c r="EP45" i="5"/>
  <c r="FL44" i="5"/>
  <c r="BA44" i="5"/>
  <c r="EG44" i="5"/>
  <c r="I46" i="5"/>
  <c r="N46" i="5"/>
  <c r="X44" i="5"/>
  <c r="S46" i="5"/>
  <c r="AZ44" i="5"/>
  <c r="DP46" i="5"/>
  <c r="DK46" i="5"/>
  <c r="CL45" i="5"/>
  <c r="AD45" i="5"/>
  <c r="V43" i="5"/>
  <c r="FS44" i="5"/>
  <c r="P45" i="5"/>
  <c r="DN45" i="5"/>
  <c r="EF45" i="5"/>
  <c r="DF45" i="5"/>
  <c r="FW44" i="5"/>
  <c r="DT46" i="5"/>
  <c r="DT44" i="5"/>
  <c r="E44" i="5"/>
  <c r="AU45" i="5"/>
  <c r="I43" i="5"/>
  <c r="AR45" i="5"/>
  <c r="AC45" i="5"/>
  <c r="BS46" i="5"/>
  <c r="AK46" i="5"/>
  <c r="FG44" i="5"/>
  <c r="CI43" i="5"/>
  <c r="BK45" i="5"/>
  <c r="CN43" i="5"/>
  <c r="EZ43" i="5"/>
  <c r="AW43" i="5"/>
  <c r="CN44" i="5"/>
  <c r="EC44" i="5"/>
  <c r="FR44" i="5"/>
  <c r="BR44" i="5"/>
  <c r="FI45" i="5"/>
  <c r="DL45" i="5"/>
  <c r="GH46" i="5"/>
  <c r="DZ45" i="5"/>
  <c r="AY43" i="5"/>
  <c r="FH44" i="5"/>
  <c r="DD46" i="5"/>
  <c r="GD46" i="5"/>
  <c r="EH44" i="5"/>
  <c r="AQ45" i="5"/>
  <c r="AD44" i="5"/>
  <c r="FL46" i="5"/>
  <c r="AB43" i="5"/>
  <c r="FC46" i="5"/>
  <c r="O46" i="5"/>
  <c r="BS43" i="5"/>
  <c r="DY46" i="5"/>
  <c r="AW44" i="5"/>
  <c r="CF44" i="5"/>
  <c r="DO45" i="5"/>
  <c r="CX46" i="5"/>
  <c r="H46" i="5"/>
  <c r="FN43" i="5"/>
  <c r="EW43" i="5"/>
  <c r="DB45" i="5"/>
  <c r="AP46" i="5"/>
  <c r="DC43" i="5"/>
  <c r="FO45" i="5"/>
  <c r="GK44" i="5"/>
  <c r="FB43" i="5"/>
  <c r="EW44" i="5"/>
  <c r="GF46" i="5"/>
  <c r="AP45" i="5"/>
  <c r="BY44" i="5"/>
  <c r="BL43" i="5"/>
  <c r="T45" i="5"/>
  <c r="F45" i="5"/>
  <c r="AF43" i="5"/>
  <c r="GG44" i="5"/>
  <c r="CQ44" i="5"/>
  <c r="GC46" i="5"/>
  <c r="EI45" i="5"/>
  <c r="FF43" i="5"/>
  <c r="DE44" i="5"/>
  <c r="GE46" i="5"/>
  <c r="GQ44" i="5"/>
  <c r="CL44" i="5"/>
  <c r="CP46" i="5"/>
  <c r="BR43" i="5"/>
  <c r="CU46" i="5"/>
  <c r="CK43" i="5"/>
  <c r="FB45" i="5"/>
  <c r="DR46" i="5"/>
  <c r="CF46" i="5"/>
  <c r="GA44" i="5"/>
  <c r="EO45" i="5"/>
  <c r="V45" i="5"/>
  <c r="ER45" i="5"/>
  <c r="EB46" i="5"/>
  <c r="V46" i="5"/>
  <c r="AN44" i="5"/>
  <c r="AZ46" i="5"/>
  <c r="GC44" i="5"/>
  <c r="K45" i="5"/>
  <c r="EX45" i="5"/>
  <c r="DH46" i="5"/>
  <c r="AC46" i="5"/>
  <c r="BF45" i="5"/>
  <c r="EL45" i="5"/>
  <c r="FB46" i="5"/>
  <c r="AQ43" i="5"/>
  <c r="FM43" i="5"/>
  <c r="AC43" i="5"/>
  <c r="I45" i="5"/>
  <c r="AH45" i="5"/>
  <c r="M45" i="5"/>
  <c r="EF43" i="5"/>
  <c r="BP45" i="5"/>
  <c r="CP43" i="5"/>
  <c r="BM45" i="5"/>
  <c r="DA46" i="5"/>
  <c r="CA44" i="5"/>
  <c r="AY45" i="5"/>
  <c r="N43" i="5"/>
  <c r="F44" i="5"/>
  <c r="AX46" i="5"/>
  <c r="CA45" i="5"/>
  <c r="EY44" i="5"/>
  <c r="Q46" i="5"/>
  <c r="DW45" i="5"/>
  <c r="Z44" i="5"/>
  <c r="FG45" i="5"/>
  <c r="DR43" i="5"/>
  <c r="FN45" i="5"/>
  <c r="Z43" i="5"/>
  <c r="EH43" i="5"/>
  <c r="DU46" i="5"/>
  <c r="T43" i="5"/>
  <c r="EA46" i="5"/>
  <c r="CV46" i="5"/>
  <c r="EM43" i="5"/>
  <c r="FU46" i="5"/>
  <c r="CO44" i="5"/>
  <c r="E45" i="5"/>
  <c r="BF46" i="5"/>
  <c r="BE44" i="5"/>
  <c r="AO44" i="5"/>
  <c r="BN43" i="5"/>
  <c r="FA43" i="5"/>
  <c r="M46" i="5"/>
  <c r="AS45" i="5"/>
  <c r="EJ43" i="5"/>
  <c r="CQ43" i="5"/>
  <c r="BD46" i="5"/>
  <c r="G45" i="5"/>
  <c r="CI45" i="5"/>
  <c r="AP44" i="5"/>
  <c r="DR44" i="5"/>
  <c r="GP44" i="5"/>
  <c r="FT45" i="5"/>
  <c r="DD44" i="5"/>
  <c r="CM43" i="5"/>
  <c r="BW43" i="5"/>
  <c r="EO44" i="5"/>
  <c r="BM46" i="5"/>
  <c r="AJ44" i="5"/>
  <c r="AL45" i="5"/>
  <c r="BT44" i="5"/>
  <c r="BN46" i="5"/>
  <c r="BL44" i="5"/>
  <c r="ER43" i="5"/>
  <c r="AF46" i="5"/>
  <c r="G43" i="5"/>
  <c r="BE43" i="5"/>
  <c r="L44" i="5"/>
  <c r="BJ45" i="5"/>
  <c r="DH43" i="5"/>
  <c r="DV46" i="5"/>
  <c r="CH43" i="5"/>
  <c r="DK43" i="5"/>
  <c r="FN46" i="5"/>
  <c r="CJ46" i="5"/>
  <c r="G46" i="5"/>
  <c r="DF43" i="5"/>
  <c r="AS46" i="5"/>
  <c r="CF45" i="5"/>
  <c r="S45" i="5"/>
  <c r="EQ45" i="5"/>
  <c r="EK43" i="5"/>
  <c r="BZ43" i="5"/>
  <c r="BQ45" i="5"/>
  <c r="BC44" i="5"/>
  <c r="AO43" i="5"/>
  <c r="FQ43" i="5"/>
  <c r="GU44" i="5"/>
  <c r="CR46" i="5"/>
  <c r="EU44" i="5"/>
  <c r="CW43" i="5"/>
  <c r="CH46" i="5"/>
  <c r="FD43" i="5"/>
  <c r="CG44" i="5"/>
  <c r="DK44" i="5"/>
  <c r="BH43" i="5"/>
  <c r="DX45" i="5"/>
  <c r="DG45" i="5"/>
  <c r="H43" i="5"/>
  <c r="BV43" i="5"/>
  <c r="CD45" i="5"/>
  <c r="FV44" i="5"/>
  <c r="BJ44" i="5"/>
  <c r="ED46" i="5"/>
  <c r="EG45" i="5"/>
  <c r="AJ43" i="5"/>
  <c r="AG45" i="5"/>
  <c r="CY46" i="5"/>
  <c r="X46" i="5"/>
  <c r="EN44" i="5"/>
  <c r="EQ43" i="5"/>
  <c r="CH45" i="5"/>
  <c r="AC44" i="5"/>
  <c r="CJ45" i="5"/>
  <c r="AB45" i="5"/>
  <c r="BU45" i="5"/>
  <c r="FK45" i="5"/>
  <c r="BB44" i="5"/>
  <c r="CN45" i="5"/>
  <c r="EE44" i="5"/>
  <c r="EQ46" i="5"/>
  <c r="AZ43" i="5"/>
  <c r="CC45" i="5"/>
  <c r="BE46" i="5"/>
  <c r="DH45" i="5"/>
  <c r="CM44" i="5"/>
  <c r="EP43" i="5"/>
  <c r="AN45" i="5"/>
  <c r="CT45" i="5"/>
  <c r="DM46" i="5"/>
  <c r="P44" i="5"/>
  <c r="EU45" i="5"/>
  <c r="AI43" i="5"/>
  <c r="M43" i="5"/>
  <c r="FV45" i="5"/>
  <c r="EY43" i="5"/>
  <c r="DJ43" i="5"/>
  <c r="BG43" i="5"/>
  <c r="EF46" i="5"/>
  <c r="DN43" i="5"/>
  <c r="AA43" i="5"/>
  <c r="AD46" i="5"/>
  <c r="BE45" i="5"/>
  <c r="DQ46" i="5"/>
  <c r="L45" i="5"/>
  <c r="AI44" i="5"/>
  <c r="DO43" i="5"/>
  <c r="AI45" i="5"/>
  <c r="DO46" i="5"/>
  <c r="GE44" i="5"/>
  <c r="CY45" i="5"/>
  <c r="S43" i="5"/>
  <c r="CZ46" i="5"/>
  <c r="FM45" i="5"/>
  <c r="EZ44" i="5"/>
  <c r="CE46" i="5"/>
  <c r="AA46" i="5"/>
  <c r="AK45" i="5"/>
  <c r="BH44" i="5"/>
  <c r="L43" i="5"/>
  <c r="DY45" i="5"/>
  <c r="CW46" i="5"/>
  <c r="BX46" i="5"/>
  <c r="DQ45" i="5"/>
  <c r="AB46" i="5"/>
  <c r="EV43" i="5"/>
  <c r="DQ44" i="5"/>
  <c r="BT45" i="5"/>
  <c r="EA44" i="5"/>
  <c r="DU45" i="5"/>
  <c r="CE45" i="5"/>
  <c r="CZ44" i="5"/>
  <c r="AT44" i="5"/>
  <c r="AL44" i="5"/>
  <c r="FC43" i="5"/>
  <c r="EB45" i="5"/>
  <c r="CR43" i="5"/>
  <c r="DI45" i="5"/>
  <c r="DS46" i="5"/>
  <c r="FX46" i="5"/>
  <c r="AT43" i="5"/>
  <c r="GB44" i="5"/>
  <c r="FG43" i="5"/>
  <c r="AV46" i="5"/>
  <c r="E46" i="5"/>
  <c r="AA44" i="5"/>
  <c r="BG46" i="5"/>
  <c r="BW44" i="5"/>
  <c r="AO45" i="5"/>
  <c r="DQ43" i="5"/>
  <c r="C43" i="5"/>
  <c r="FC44" i="5"/>
  <c r="FK46" i="5"/>
  <c r="ES46" i="5"/>
  <c r="ET44" i="5"/>
  <c r="BU44" i="5"/>
  <c r="FS46" i="5"/>
  <c r="EI46" i="5"/>
  <c r="DC45" i="5"/>
  <c r="DK45" i="5"/>
  <c r="FU43" i="5"/>
  <c r="CA46" i="5"/>
  <c r="AN46" i="5"/>
  <c r="BO44" i="5"/>
  <c r="EB43" i="5"/>
  <c r="BQ44" i="5"/>
  <c r="EN46" i="5"/>
  <c r="AV45" i="5"/>
  <c r="FZ43" i="5"/>
  <c r="BD44" i="5"/>
  <c r="AT45" i="5"/>
  <c r="FH43" i="5"/>
  <c r="AZ45" i="5"/>
  <c r="X45" i="5"/>
  <c r="CK44" i="5"/>
  <c r="CK45" i="5"/>
  <c r="DI44" i="5"/>
  <c r="CP45" i="5"/>
  <c r="BX45" i="5"/>
  <c r="BD43" i="5"/>
  <c r="D43" i="5"/>
  <c r="DA44" i="5"/>
  <c r="BO45" i="5"/>
  <c r="GJ44" i="5"/>
  <c r="E43" i="5"/>
  <c r="GA43" i="5"/>
  <c r="FO44" i="5"/>
  <c r="CG45" i="5"/>
  <c r="BK43" i="5"/>
  <c r="AF45" i="5"/>
  <c r="EO43" i="5"/>
  <c r="EW46" i="5"/>
  <c r="W43" i="5"/>
  <c r="FQ46" i="5"/>
  <c r="GC45" i="5"/>
  <c r="BB43" i="5"/>
  <c r="C44" i="5"/>
  <c r="AJ46" i="5"/>
  <c r="FV43" i="5"/>
  <c r="GI46" i="5"/>
  <c r="GM44" i="5"/>
  <c r="BI45" i="5"/>
  <c r="GD45" i="5"/>
  <c r="FW43" i="5"/>
  <c r="AW46" i="5"/>
  <c r="DC46" i="5"/>
  <c r="C46" i="5"/>
  <c r="AY46" i="5"/>
  <c r="DL43" i="5"/>
  <c r="DX46" i="5"/>
  <c r="EX44" i="5"/>
  <c r="GH44" i="5"/>
  <c r="H45" i="5"/>
  <c r="EZ45" i="5"/>
  <c r="FI44" i="5"/>
  <c r="BV45" i="5"/>
  <c r="AN43" i="5"/>
  <c r="U44" i="5"/>
  <c r="DF44" i="5"/>
  <c r="CC43" i="5"/>
  <c r="CI44" i="5"/>
  <c r="AR46" i="5"/>
  <c r="AJ45" i="5"/>
  <c r="Y45" i="5"/>
  <c r="EK45" i="5"/>
  <c r="DZ44" i="5"/>
  <c r="AO46" i="5"/>
  <c r="FU45" i="5"/>
  <c r="FJ43" i="5"/>
  <c r="CA43" i="5"/>
  <c r="AQ46" i="5"/>
  <c r="BU43" i="5"/>
  <c r="EX46" i="5"/>
  <c r="DW46" i="5"/>
  <c r="AG43" i="5"/>
  <c r="FT43" i="5"/>
  <c r="X43" i="5"/>
  <c r="W44" i="5"/>
  <c r="CD44" i="5"/>
  <c r="DL44" i="5"/>
  <c r="CW44" i="5"/>
  <c r="EL44" i="5"/>
  <c r="DY43" i="5"/>
  <c r="DB46" i="5"/>
  <c r="CV44" i="5"/>
  <c r="CX43" i="5"/>
  <c r="AM43" i="5"/>
  <c r="EV44" i="5"/>
  <c r="O44" i="5"/>
  <c r="FA44" i="5"/>
  <c r="FR46" i="5"/>
  <c r="J43" i="5"/>
  <c r="D45" i="5"/>
  <c r="EH46" i="5"/>
  <c r="DC44" i="5"/>
  <c r="G44" i="5"/>
  <c r="FZ45" i="5"/>
  <c r="BN44" i="5"/>
  <c r="AY44" i="5"/>
  <c r="BG45" i="5"/>
  <c r="FM46" i="5"/>
  <c r="FO46" i="5"/>
  <c r="ER46" i="5"/>
  <c r="BO43" i="5"/>
  <c r="EL43" i="5"/>
  <c r="BC43" i="5"/>
  <c r="BS45" i="5"/>
  <c r="GO44" i="5"/>
  <c r="CH44" i="5"/>
  <c r="N45" i="5"/>
  <c r="BJ46" i="5"/>
  <c r="BN45" i="5"/>
  <c r="EC43" i="5"/>
  <c r="FF44" i="5"/>
  <c r="Z46" i="5"/>
  <c r="DP43" i="5"/>
  <c r="FM44" i="5"/>
  <c r="BH46" i="5"/>
  <c r="AE44" i="5"/>
  <c r="DG44" i="5"/>
  <c r="R43" i="5"/>
  <c r="BS44" i="5"/>
  <c r="GL44" i="5"/>
  <c r="FT44" i="5"/>
  <c r="ER44" i="5"/>
  <c r="BX44" i="5"/>
  <c r="CU44" i="5"/>
  <c r="F43" i="5"/>
  <c r="DM44" i="5"/>
  <c r="CU43" i="5"/>
  <c r="BZ46" i="5"/>
  <c r="I44" i="5"/>
  <c r="AH44" i="5"/>
  <c r="CX45" i="5"/>
  <c r="BR45" i="5"/>
  <c r="CD46" i="5"/>
  <c r="CJ43" i="5"/>
  <c r="CV45" i="5"/>
  <c r="DL46" i="5"/>
  <c r="BW46" i="5"/>
  <c r="GS44" i="5"/>
  <c r="CL46" i="5"/>
  <c r="AB44" i="5"/>
  <c r="EP46" i="5"/>
  <c r="DB44" i="5"/>
  <c r="DD43" i="5"/>
  <c r="P46" i="5"/>
  <c r="CQ46" i="5"/>
  <c r="EB44" i="5"/>
  <c r="GN44" i="5"/>
  <c r="FT46" i="5"/>
  <c r="FT61" i="5" l="1"/>
  <c r="GN59" i="5"/>
  <c r="EB59" i="5"/>
  <c r="CQ61" i="5"/>
  <c r="P61" i="5"/>
  <c r="DD58" i="5"/>
  <c r="DB59" i="5"/>
  <c r="EP61" i="5"/>
  <c r="AB59" i="5"/>
  <c r="CL61" i="5"/>
  <c r="GS59" i="5"/>
  <c r="BW61" i="5"/>
  <c r="DL61" i="5"/>
  <c r="CV60" i="5"/>
  <c r="CJ58" i="5"/>
  <c r="CD61" i="5"/>
  <c r="BR60" i="5"/>
  <c r="CX60" i="5"/>
  <c r="AH59" i="5"/>
  <c r="I59" i="5"/>
  <c r="BZ61" i="5"/>
  <c r="CU58" i="5"/>
  <c r="DM59" i="5"/>
  <c r="F58" i="5"/>
  <c r="CU59" i="5"/>
  <c r="BX59" i="5"/>
  <c r="ER59" i="5"/>
  <c r="FT59" i="5"/>
  <c r="GL59" i="5"/>
  <c r="BS59" i="5"/>
  <c r="R58" i="5"/>
  <c r="DG59" i="5"/>
  <c r="AE59" i="5"/>
  <c r="BH61" i="5"/>
  <c r="FM59" i="5"/>
  <c r="DP58" i="5"/>
  <c r="Z61" i="5"/>
  <c r="FF59" i="5"/>
  <c r="EC58" i="5"/>
  <c r="BN60" i="5"/>
  <c r="BJ61" i="5"/>
  <c r="N60" i="5"/>
  <c r="CH59" i="5"/>
  <c r="GO59" i="5"/>
  <c r="BS60" i="5"/>
  <c r="BC58" i="5"/>
  <c r="EL58" i="5"/>
  <c r="BO58" i="5"/>
  <c r="ER61" i="5"/>
  <c r="FO61" i="5"/>
  <c r="FM61" i="5"/>
  <c r="BG60" i="5"/>
  <c r="AY59" i="5"/>
  <c r="BN59" i="5"/>
  <c r="FZ60" i="5"/>
  <c r="G59" i="5"/>
  <c r="DC59" i="5"/>
  <c r="EH61" i="5"/>
  <c r="D60" i="5"/>
  <c r="J58" i="5"/>
  <c r="FR61" i="5"/>
  <c r="FA59" i="5"/>
  <c r="O59" i="5"/>
  <c r="EV59" i="5"/>
  <c r="AM58" i="5"/>
  <c r="CX58" i="5"/>
  <c r="CV59" i="5"/>
  <c r="DB61" i="5"/>
  <c r="DY58" i="5"/>
  <c r="EL59" i="5"/>
  <c r="CW59" i="5"/>
  <c r="DL59" i="5"/>
  <c r="CD59" i="5"/>
  <c r="W59" i="5"/>
  <c r="X58" i="5"/>
  <c r="FT58" i="5"/>
  <c r="AG58" i="5"/>
  <c r="DW61" i="5"/>
  <c r="EX61" i="5"/>
  <c r="BU58" i="5"/>
  <c r="AQ61" i="5"/>
  <c r="CA58" i="5"/>
  <c r="FJ58" i="5"/>
  <c r="FU60" i="5"/>
  <c r="AO61" i="5"/>
  <c r="DZ59" i="5"/>
  <c r="EK60" i="5"/>
  <c r="Y60" i="5"/>
  <c r="AJ60" i="5"/>
  <c r="AR61" i="5"/>
  <c r="CI59" i="5"/>
  <c r="CC58" i="5"/>
  <c r="DF59" i="5"/>
  <c r="U59" i="5"/>
  <c r="AN58" i="5"/>
  <c r="BV60" i="5"/>
  <c r="FI59" i="5"/>
  <c r="EZ60" i="5"/>
  <c r="H60" i="5"/>
  <c r="GH59" i="5"/>
  <c r="EX59" i="5"/>
  <c r="DX61" i="5"/>
  <c r="DL58" i="5"/>
  <c r="AY61" i="5"/>
  <c r="DC61" i="5"/>
  <c r="AW61" i="5"/>
  <c r="FW58" i="5"/>
  <c r="GD60" i="5"/>
  <c r="BI60" i="5"/>
  <c r="GM59" i="5"/>
  <c r="GI61" i="5"/>
  <c r="FV58" i="5"/>
  <c r="AJ61" i="5"/>
  <c r="BB58" i="5"/>
  <c r="GC60" i="5"/>
  <c r="FQ61" i="5"/>
  <c r="W58" i="5"/>
  <c r="EW61" i="5"/>
  <c r="EO58" i="5"/>
  <c r="AF60" i="5"/>
  <c r="BK58" i="5"/>
  <c r="CG60" i="5"/>
  <c r="FO59" i="5"/>
  <c r="GA58" i="5"/>
  <c r="E58" i="5"/>
  <c r="GJ59" i="5"/>
  <c r="BO60" i="5"/>
  <c r="DA59" i="5"/>
  <c r="D58" i="5"/>
  <c r="BD58" i="5"/>
  <c r="BX60" i="5"/>
  <c r="CP60" i="5"/>
  <c r="DI59" i="5"/>
  <c r="CK60" i="5"/>
  <c r="CK59" i="5"/>
  <c r="X60" i="5"/>
  <c r="AZ60" i="5"/>
  <c r="FH58" i="5"/>
  <c r="AT60" i="5"/>
  <c r="BD59" i="5"/>
  <c r="FZ58" i="5"/>
  <c r="AV60" i="5"/>
  <c r="EN61" i="5"/>
  <c r="BQ59" i="5"/>
  <c r="EB58" i="5"/>
  <c r="BO59" i="5"/>
  <c r="AN61" i="5"/>
  <c r="CA61" i="5"/>
  <c r="FU58" i="5"/>
  <c r="DK60" i="5"/>
  <c r="DC60" i="5"/>
  <c r="EI61" i="5"/>
  <c r="FS61" i="5"/>
  <c r="BU59" i="5"/>
  <c r="ET59" i="5"/>
  <c r="ES61" i="5"/>
  <c r="FK61" i="5"/>
  <c r="FC59" i="5"/>
  <c r="DQ58" i="5"/>
  <c r="AO60" i="5"/>
  <c r="BW59" i="5"/>
  <c r="BG61" i="5"/>
  <c r="AA59" i="5"/>
  <c r="E61" i="5"/>
  <c r="AV61" i="5"/>
  <c r="FG58" i="5"/>
  <c r="GB59" i="5"/>
  <c r="AT58" i="5"/>
  <c r="FX61" i="5"/>
  <c r="DS61" i="5"/>
  <c r="DI60" i="5"/>
  <c r="CR58" i="5"/>
  <c r="EB60" i="5"/>
  <c r="FC58" i="5"/>
  <c r="AL59" i="5"/>
  <c r="AT59" i="5"/>
  <c r="CZ59" i="5"/>
  <c r="CE60" i="5"/>
  <c r="DU60" i="5"/>
  <c r="EA59" i="5"/>
  <c r="BT60" i="5"/>
  <c r="DQ59" i="5"/>
  <c r="EV58" i="5"/>
  <c r="AB61" i="5"/>
  <c r="DQ60" i="5"/>
  <c r="BX61" i="5"/>
  <c r="CW61" i="5"/>
  <c r="DY60" i="5"/>
  <c r="L58" i="5"/>
  <c r="BH59" i="5"/>
  <c r="AK60" i="5"/>
  <c r="AA61" i="5"/>
  <c r="CE61" i="5"/>
  <c r="EZ59" i="5"/>
  <c r="FM60" i="5"/>
  <c r="CZ61" i="5"/>
  <c r="S58" i="5"/>
  <c r="CY60" i="5"/>
  <c r="GE59" i="5"/>
  <c r="DO61" i="5"/>
  <c r="AI60" i="5"/>
  <c r="DO58" i="5"/>
  <c r="AI59" i="5"/>
  <c r="L60" i="5"/>
  <c r="DQ61" i="5"/>
  <c r="BE60" i="5"/>
  <c r="AD61" i="5"/>
  <c r="AA58" i="5"/>
  <c r="DN58" i="5"/>
  <c r="EF61" i="5"/>
  <c r="BG58" i="5"/>
  <c r="DJ58" i="5"/>
  <c r="EY58" i="5"/>
  <c r="FV60" i="5"/>
  <c r="M58" i="5"/>
  <c r="AI58" i="5"/>
  <c r="EU60" i="5"/>
  <c r="P59" i="5"/>
  <c r="DM61" i="5"/>
  <c r="CT60" i="5"/>
  <c r="AN60" i="5"/>
  <c r="EP58" i="5"/>
  <c r="CM59" i="5"/>
  <c r="DH60" i="5"/>
  <c r="BE61" i="5"/>
  <c r="CC60" i="5"/>
  <c r="AZ58" i="5"/>
  <c r="EQ61" i="5"/>
  <c r="EE59" i="5"/>
  <c r="CN60" i="5"/>
  <c r="BB59" i="5"/>
  <c r="FK60" i="5"/>
  <c r="BU60" i="5"/>
  <c r="AB60" i="5"/>
  <c r="CJ60" i="5"/>
  <c r="AC59" i="5"/>
  <c r="CH60" i="5"/>
  <c r="EQ58" i="5"/>
  <c r="EN59" i="5"/>
  <c r="X61" i="5"/>
  <c r="CY61" i="5"/>
  <c r="AG60" i="5"/>
  <c r="AJ58" i="5"/>
  <c r="EG60" i="5"/>
  <c r="ED61" i="5"/>
  <c r="BJ59" i="5"/>
  <c r="FV59" i="5"/>
  <c r="CD60" i="5"/>
  <c r="BV58" i="5"/>
  <c r="H58" i="5"/>
  <c r="DG60" i="5"/>
  <c r="DX60" i="5"/>
  <c r="BH58" i="5"/>
  <c r="DK59" i="5"/>
  <c r="CG59" i="5"/>
  <c r="FD58" i="5"/>
  <c r="CH61" i="5"/>
  <c r="CW58" i="5"/>
  <c r="EU59" i="5"/>
  <c r="CR61" i="5"/>
  <c r="GU59" i="5"/>
  <c r="FQ58" i="5"/>
  <c r="AO58" i="5"/>
  <c r="BC59" i="5"/>
  <c r="BQ60" i="5"/>
  <c r="BZ58" i="5"/>
  <c r="EK58" i="5"/>
  <c r="EQ60" i="5"/>
  <c r="S60" i="5"/>
  <c r="CF60" i="5"/>
  <c r="AS61" i="5"/>
  <c r="DF58" i="5"/>
  <c r="G61" i="5"/>
  <c r="CJ61" i="5"/>
  <c r="FN61" i="5"/>
  <c r="DK58" i="5"/>
  <c r="CH58" i="5"/>
  <c r="DV61" i="5"/>
  <c r="DH58" i="5"/>
  <c r="BJ60" i="5"/>
  <c r="L59" i="5"/>
  <c r="BE58" i="5"/>
  <c r="G58" i="5"/>
  <c r="AF61" i="5"/>
  <c r="ER58" i="5"/>
  <c r="BL59" i="5"/>
  <c r="BN61" i="5"/>
  <c r="BT59" i="5"/>
  <c r="AL60" i="5"/>
  <c r="AJ59" i="5"/>
  <c r="BM61" i="5"/>
  <c r="EO59" i="5"/>
  <c r="BW58" i="5"/>
  <c r="CM58" i="5"/>
  <c r="DD59" i="5"/>
  <c r="FT60" i="5"/>
  <c r="GP59" i="5"/>
  <c r="DR59" i="5"/>
  <c r="AP59" i="5"/>
  <c r="CI60" i="5"/>
  <c r="G60" i="5"/>
  <c r="BD61" i="5"/>
  <c r="CQ58" i="5"/>
  <c r="EJ58" i="5"/>
  <c r="AS60" i="5"/>
  <c r="M61" i="5"/>
  <c r="FA58" i="5"/>
  <c r="BN58" i="5"/>
  <c r="AO59" i="5"/>
  <c r="BE59" i="5"/>
  <c r="BF61" i="5"/>
  <c r="E60" i="5"/>
  <c r="CO59" i="5"/>
  <c r="FU61" i="5"/>
  <c r="EM58" i="5"/>
  <c r="CV61" i="5"/>
  <c r="EA61" i="5"/>
  <c r="T58" i="5"/>
  <c r="DU61" i="5"/>
  <c r="EH58" i="5"/>
  <c r="Z58" i="5"/>
  <c r="FN60" i="5"/>
  <c r="DR58" i="5"/>
  <c r="FG60" i="5"/>
  <c r="Z59" i="5"/>
  <c r="DW60" i="5"/>
  <c r="Q61" i="5"/>
  <c r="EY59" i="5"/>
  <c r="CA60" i="5"/>
  <c r="AX61" i="5"/>
  <c r="F59" i="5"/>
  <c r="N58" i="5"/>
  <c r="AY60" i="5"/>
  <c r="CA59" i="5"/>
  <c r="DA61" i="5"/>
  <c r="BM60" i="5"/>
  <c r="CP58" i="5"/>
  <c r="BP60" i="5"/>
  <c r="EF58" i="5"/>
  <c r="M60" i="5"/>
  <c r="AH60" i="5"/>
  <c r="I60" i="5"/>
  <c r="AC58" i="5"/>
  <c r="FM58" i="5"/>
  <c r="AQ58" i="5"/>
  <c r="FB61" i="5"/>
  <c r="EL60" i="5"/>
  <c r="BF60" i="5"/>
  <c r="AC61" i="5"/>
  <c r="DH61" i="5"/>
  <c r="EX60" i="5"/>
  <c r="K60" i="5"/>
  <c r="GC59" i="5"/>
  <c r="AZ61" i="5"/>
  <c r="AN59" i="5"/>
  <c r="V61" i="5"/>
  <c r="EB61" i="5"/>
  <c r="ER60" i="5"/>
  <c r="V60" i="5"/>
  <c r="EO60" i="5"/>
  <c r="GA59" i="5"/>
  <c r="CF61" i="5"/>
  <c r="DR61" i="5"/>
  <c r="FB60" i="5"/>
  <c r="CK58" i="5"/>
  <c r="CU61" i="5"/>
  <c r="BR58" i="5"/>
  <c r="CP61" i="5"/>
  <c r="CL59" i="5"/>
  <c r="GQ59" i="5"/>
  <c r="GE61" i="5"/>
  <c r="DE59" i="5"/>
  <c r="FF58" i="5"/>
  <c r="EI60" i="5"/>
  <c r="GC61" i="5"/>
  <c r="CQ59" i="5"/>
  <c r="GG59" i="5"/>
  <c r="AF58" i="5"/>
  <c r="F60" i="5"/>
  <c r="T60" i="5"/>
  <c r="BL58" i="5"/>
  <c r="BY59" i="5"/>
  <c r="AP60" i="5"/>
  <c r="GF61" i="5"/>
  <c r="EW59" i="5"/>
  <c r="FB58" i="5"/>
  <c r="GK59" i="5"/>
  <c r="FO60" i="5"/>
  <c r="DC58" i="5"/>
  <c r="AP61" i="5"/>
  <c r="DB60" i="5"/>
  <c r="EW58" i="5"/>
  <c r="FN58" i="5"/>
  <c r="H61" i="5"/>
  <c r="CX61" i="5"/>
  <c r="DO60" i="5"/>
  <c r="CF59" i="5"/>
  <c r="AW59" i="5"/>
  <c r="DY61" i="5"/>
  <c r="BS58" i="5"/>
  <c r="O61" i="5"/>
  <c r="FC61" i="5"/>
  <c r="AB58" i="5"/>
  <c r="FL61" i="5"/>
  <c r="AD59" i="5"/>
  <c r="AQ60" i="5"/>
  <c r="EH59" i="5"/>
  <c r="GD61" i="5"/>
  <c r="DD61" i="5"/>
  <c r="FH59" i="5"/>
  <c r="AY58" i="5"/>
  <c r="DZ60" i="5"/>
  <c r="GH61" i="5"/>
  <c r="DL60" i="5"/>
  <c r="FI60" i="5"/>
  <c r="BR59" i="5"/>
  <c r="FR59" i="5"/>
  <c r="EC59" i="5"/>
  <c r="CN59" i="5"/>
  <c r="AW58" i="5"/>
  <c r="EZ58" i="5"/>
  <c r="CN58" i="5"/>
  <c r="BK60" i="5"/>
  <c r="CI58" i="5"/>
  <c r="FG59" i="5"/>
  <c r="AK61" i="5"/>
  <c r="BS61" i="5"/>
  <c r="AC60" i="5"/>
  <c r="AR60" i="5"/>
  <c r="I58" i="5"/>
  <c r="AU60" i="5"/>
  <c r="E59" i="5"/>
  <c r="DT59" i="5"/>
  <c r="DT61" i="5"/>
  <c r="FW59" i="5"/>
  <c r="DF60" i="5"/>
  <c r="EF60" i="5"/>
  <c r="DN60" i="5"/>
  <c r="P60" i="5"/>
  <c r="FS59" i="5"/>
  <c r="V58" i="5"/>
  <c r="AD60" i="5"/>
  <c r="CL60" i="5"/>
  <c r="DK61" i="5"/>
  <c r="DP61" i="5"/>
  <c r="AZ59" i="5"/>
  <c r="S61" i="5"/>
  <c r="X59" i="5"/>
  <c r="N61" i="5"/>
  <c r="I61" i="5"/>
  <c r="EG59" i="5"/>
  <c r="BA59" i="5"/>
  <c r="FL59" i="5"/>
  <c r="EP60" i="5"/>
  <c r="Q59" i="5"/>
  <c r="DR60" i="5"/>
  <c r="DV58" i="5"/>
  <c r="AE60" i="5"/>
  <c r="EW60" i="5"/>
  <c r="DW58" i="5"/>
  <c r="CB60" i="5"/>
  <c r="EK59" i="5"/>
  <c r="DJ59" i="5"/>
  <c r="GR59" i="5"/>
  <c r="AE61" i="5"/>
  <c r="AG61" i="5"/>
  <c r="BG59" i="5"/>
  <c r="CT59" i="5"/>
  <c r="FU59" i="5"/>
  <c r="EJ60" i="5"/>
  <c r="EN58" i="5"/>
  <c r="BB61" i="5"/>
  <c r="DI61" i="5"/>
  <c r="FV61" i="5"/>
  <c r="FQ60" i="5"/>
  <c r="FD61" i="5"/>
  <c r="EG61" i="5"/>
  <c r="K58" i="5"/>
  <c r="FJ60" i="5"/>
  <c r="DM60" i="5"/>
  <c r="DG58" i="5"/>
  <c r="CC61" i="5"/>
  <c r="EK61" i="5"/>
  <c r="BU61" i="5"/>
  <c r="CS61" i="5"/>
  <c r="FE61" i="5"/>
  <c r="BQ61" i="5"/>
  <c r="BO61" i="5"/>
  <c r="CY58" i="5"/>
  <c r="DJ60" i="5"/>
  <c r="CS58" i="5"/>
  <c r="BI61" i="5"/>
  <c r="EA60" i="5"/>
  <c r="BY60" i="5"/>
  <c r="EJ61" i="5"/>
  <c r="AU58" i="5"/>
  <c r="AA60" i="5"/>
  <c r="FP61" i="5"/>
  <c r="FK58" i="5"/>
  <c r="EU61" i="5"/>
  <c r="FR58" i="5"/>
  <c r="L61" i="5"/>
  <c r="AM60" i="5"/>
  <c r="DZ61" i="5"/>
  <c r="BW60" i="5"/>
  <c r="AX60" i="5"/>
  <c r="FP60" i="5"/>
  <c r="CC59" i="5"/>
  <c r="CY59" i="5"/>
  <c r="EN60" i="5"/>
  <c r="EF59" i="5"/>
  <c r="AU59" i="5"/>
  <c r="BT58" i="5"/>
  <c r="CT61" i="5"/>
  <c r="BZ59" i="5"/>
  <c r="BD60" i="5"/>
  <c r="GE60" i="5"/>
  <c r="BB60" i="5"/>
  <c r="CD58" i="5"/>
  <c r="BI58" i="5"/>
  <c r="AX58" i="5"/>
  <c r="AS58" i="5"/>
  <c r="CO58" i="5"/>
  <c r="CG58" i="5"/>
  <c r="AU61" i="5"/>
  <c r="EX58" i="5"/>
  <c r="CE58" i="5"/>
  <c r="EG58" i="5"/>
  <c r="FL58" i="5"/>
  <c r="AE58" i="5"/>
  <c r="EV61" i="5"/>
  <c r="DE58" i="5"/>
  <c r="CB58" i="5"/>
  <c r="EJ59" i="5"/>
  <c r="DD60" i="5"/>
  <c r="FE58" i="5"/>
  <c r="AI61" i="5"/>
  <c r="K61" i="5"/>
  <c r="FJ61" i="5"/>
  <c r="ED60" i="5"/>
  <c r="BL60" i="5"/>
  <c r="DT58" i="5"/>
  <c r="CL58" i="5"/>
  <c r="AL61" i="5"/>
  <c r="W60" i="5"/>
  <c r="ES60" i="5"/>
  <c r="ES59" i="5"/>
  <c r="AX59" i="5"/>
  <c r="U61" i="5"/>
  <c r="Y59" i="5"/>
  <c r="FR60" i="5"/>
  <c r="CB59" i="5"/>
  <c r="CK61" i="5"/>
  <c r="BK59" i="5"/>
  <c r="BH60" i="5"/>
  <c r="BX58" i="5"/>
  <c r="FA61" i="5"/>
  <c r="DY59" i="5"/>
  <c r="O58" i="5"/>
  <c r="DN59" i="5"/>
  <c r="EP59" i="5"/>
  <c r="EC60" i="5"/>
  <c r="FI58" i="5"/>
  <c r="EA58" i="5"/>
  <c r="CV58" i="5"/>
  <c r="AG59" i="5"/>
  <c r="DH59" i="5"/>
  <c r="CN61" i="5"/>
  <c r="BK61" i="5"/>
  <c r="FX60" i="5"/>
  <c r="BP61" i="5"/>
  <c r="EZ61" i="5"/>
  <c r="EL61" i="5"/>
  <c r="CG61" i="5"/>
  <c r="FW60" i="5"/>
  <c r="FC60" i="5"/>
  <c r="CO60" i="5"/>
  <c r="GA60" i="5"/>
  <c r="AM59" i="5"/>
  <c r="DM58" i="5"/>
  <c r="H59" i="5"/>
  <c r="FH60" i="5"/>
  <c r="CM60" i="5"/>
  <c r="W61" i="5"/>
  <c r="ES58" i="5"/>
  <c r="GB61" i="5"/>
  <c r="V59" i="5"/>
  <c r="GG61" i="5"/>
  <c r="DW59" i="5"/>
  <c r="CT58" i="5"/>
  <c r="N59" i="5"/>
  <c r="EY60" i="5"/>
  <c r="BY58" i="5"/>
  <c r="DB58" i="5"/>
  <c r="EQ59" i="5"/>
  <c r="EH60" i="5"/>
  <c r="BJ58" i="5"/>
  <c r="FG61" i="5"/>
  <c r="DO59" i="5"/>
  <c r="CB61" i="5"/>
  <c r="BP59" i="5"/>
  <c r="CM61" i="5"/>
  <c r="DE61" i="5"/>
  <c r="DV60" i="5"/>
  <c r="CR60" i="5"/>
  <c r="DS59" i="5"/>
  <c r="FS58" i="5"/>
  <c r="Y58" i="5"/>
  <c r="FX59" i="5"/>
  <c r="AQ59" i="5"/>
  <c r="EM59" i="5"/>
  <c r="FE60" i="5"/>
  <c r="FD60" i="5"/>
  <c r="BC61" i="5"/>
  <c r="AP58" i="5"/>
  <c r="U60" i="5"/>
  <c r="DJ61" i="5"/>
  <c r="BZ60" i="5"/>
  <c r="CO61" i="5"/>
  <c r="FW61" i="5"/>
  <c r="DX58" i="5"/>
  <c r="GA61" i="5"/>
  <c r="DA58" i="5"/>
  <c r="AK59" i="5"/>
  <c r="AR59" i="5"/>
  <c r="CZ60" i="5"/>
  <c r="GB60" i="5"/>
  <c r="FX58" i="5"/>
  <c r="EI59" i="5"/>
  <c r="FF61" i="5"/>
  <c r="DT60" i="5"/>
  <c r="EC61" i="5"/>
  <c r="EE61" i="5"/>
  <c r="J60" i="5"/>
  <c r="FB59" i="5"/>
  <c r="AR58" i="5"/>
  <c r="ET61" i="5"/>
  <c r="FZ61" i="5"/>
  <c r="AT61" i="5"/>
  <c r="FY58" i="5"/>
  <c r="FD59" i="5"/>
  <c r="BA58" i="5"/>
  <c r="FQ59" i="5"/>
  <c r="K59" i="5"/>
  <c r="BA61" i="5"/>
  <c r="DA60" i="5"/>
  <c r="ET58" i="5"/>
  <c r="BR61" i="5"/>
  <c r="DG61" i="5"/>
  <c r="AL58" i="5"/>
  <c r="T61" i="5"/>
  <c r="BF58" i="5"/>
  <c r="S59" i="5"/>
  <c r="BV59" i="5"/>
  <c r="BC60" i="5"/>
  <c r="EV60" i="5"/>
  <c r="AV59" i="5"/>
  <c r="BY61" i="5"/>
  <c r="AH58" i="5"/>
  <c r="DU59" i="5"/>
  <c r="EE60" i="5"/>
  <c r="T59" i="5"/>
  <c r="DS60" i="5"/>
  <c r="CS59" i="5"/>
  <c r="FS60" i="5"/>
  <c r="CU60" i="5"/>
  <c r="EM60" i="5"/>
  <c r="CQ60" i="5"/>
  <c r="FP59" i="5"/>
  <c r="DX59" i="5"/>
  <c r="Y61" i="5"/>
  <c r="ED58" i="5"/>
  <c r="GI59" i="5"/>
  <c r="FH61" i="5"/>
  <c r="ED59" i="5"/>
  <c r="BM59" i="5"/>
  <c r="M59" i="5"/>
  <c r="BL61" i="5"/>
  <c r="Z60" i="5"/>
  <c r="AS59" i="5"/>
  <c r="BA60" i="5"/>
  <c r="CE59" i="5"/>
  <c r="CZ58" i="5"/>
  <c r="CS60" i="5"/>
  <c r="R59" i="5"/>
  <c r="FO58" i="5"/>
  <c r="BF59" i="5"/>
  <c r="EE58" i="5"/>
  <c r="FK59" i="5"/>
  <c r="DZ58" i="5"/>
  <c r="DV59" i="5"/>
  <c r="BM58" i="5"/>
  <c r="CJ59" i="5"/>
  <c r="DE60" i="5"/>
  <c r="DP60" i="5"/>
  <c r="EI58" i="5"/>
  <c r="DU58" i="5"/>
  <c r="D61" i="5"/>
  <c r="DP59" i="5"/>
  <c r="AM61" i="5"/>
  <c r="EY61" i="5"/>
  <c r="FY59" i="5"/>
  <c r="FL60" i="5"/>
  <c r="FN59" i="5"/>
  <c r="BT61" i="5"/>
  <c r="DS58" i="5"/>
  <c r="FE59" i="5"/>
  <c r="EU58" i="5"/>
  <c r="CP59" i="5"/>
  <c r="CW60" i="5"/>
  <c r="CF58" i="5"/>
  <c r="BV61" i="5"/>
  <c r="AD58" i="5"/>
  <c r="FP58" i="5"/>
  <c r="AK58" i="5"/>
  <c r="D59" i="5"/>
  <c r="EO61" i="5"/>
  <c r="BI59" i="5"/>
  <c r="FJ59" i="5"/>
  <c r="FZ59" i="5"/>
  <c r="AH61" i="5"/>
  <c r="FF60" i="5"/>
  <c r="Q58" i="5"/>
  <c r="AV58" i="5"/>
  <c r="BQ58" i="5"/>
  <c r="R61" i="5"/>
  <c r="R60" i="5"/>
  <c r="J61" i="5"/>
  <c r="P58" i="5"/>
  <c r="CX59" i="5"/>
  <c r="DN61" i="5"/>
  <c r="F61" i="5"/>
  <c r="FY60" i="5"/>
  <c r="ET60" i="5"/>
  <c r="CI61" i="5"/>
  <c r="EM61" i="5"/>
  <c r="AW60" i="5"/>
  <c r="O60" i="5"/>
  <c r="J59" i="5"/>
  <c r="FA60" i="5"/>
  <c r="AF59" i="5"/>
  <c r="U58" i="5"/>
  <c r="CR59" i="5"/>
  <c r="BP58" i="5"/>
  <c r="Q60" i="5"/>
  <c r="FI61" i="5"/>
  <c r="DF61" i="5"/>
  <c r="DI58" i="5"/>
  <c r="C61" i="5"/>
  <c r="C59" i="5"/>
  <c r="C60" i="5"/>
  <c r="C58" i="5"/>
  <c r="V79" i="5"/>
  <c r="V80" i="5"/>
  <c r="EN79" i="5"/>
  <c r="BG79" i="5"/>
  <c r="BO80" i="5"/>
  <c r="F79" i="5"/>
  <c r="AK80" i="5"/>
  <c r="BK79" i="5"/>
  <c r="N80" i="5"/>
  <c r="F80" i="5"/>
  <c r="FK79" i="5"/>
  <c r="GU86" i="5"/>
  <c r="DO79" i="5"/>
  <c r="I79" i="5"/>
  <c r="FS80" i="5"/>
  <c r="DO80" i="5"/>
  <c r="DP80" i="5"/>
  <c r="FM79" i="5"/>
  <c r="DC80" i="5"/>
  <c r="BB80" i="5"/>
  <c r="CY80" i="5"/>
  <c r="CN80" i="5"/>
  <c r="U79" i="5"/>
  <c r="AI80" i="5"/>
  <c r="EZ80" i="5"/>
  <c r="BS79" i="5"/>
  <c r="AE80" i="5"/>
  <c r="DR79" i="5"/>
  <c r="FO79" i="5"/>
  <c r="CQ80" i="5"/>
  <c r="D80" i="5"/>
  <c r="AR79" i="5"/>
  <c r="EN80" i="5"/>
  <c r="BQ80" i="5"/>
  <c r="CQ79" i="5"/>
  <c r="D79" i="5"/>
  <c r="O79" i="5"/>
  <c r="CL80" i="5"/>
  <c r="BS80" i="5"/>
  <c r="AM79" i="5"/>
  <c r="EF80" i="5"/>
  <c r="AB80" i="5"/>
  <c r="CU79" i="5"/>
  <c r="DV80" i="5"/>
  <c r="ER80" i="5"/>
  <c r="AI79" i="5"/>
  <c r="BH80" i="5"/>
  <c r="FV80" i="5"/>
  <c r="CL79" i="5"/>
  <c r="EB80" i="5"/>
  <c r="BJ80" i="5"/>
  <c r="CM79" i="5"/>
  <c r="FS79" i="5"/>
  <c r="DV79" i="5"/>
  <c r="DS80" i="5"/>
  <c r="DY79" i="5"/>
  <c r="EH80" i="5"/>
  <c r="FY79" i="5"/>
  <c r="GB84" i="5" s="1"/>
  <c r="DL79" i="5"/>
  <c r="DE80" i="5"/>
  <c r="CY79" i="5"/>
  <c r="CA79" i="5"/>
  <c r="EU79" i="5"/>
  <c r="DL80" i="5"/>
  <c r="O80" i="5"/>
  <c r="CI80" i="5"/>
  <c r="FX47" i="5"/>
  <c r="E79" i="5"/>
  <c r="DK79" i="5"/>
  <c r="R79" i="5"/>
  <c r="AJ79" i="5"/>
  <c r="EJ79" i="5"/>
  <c r="CB80" i="5"/>
  <c r="EH79" i="5"/>
  <c r="FX48" i="5"/>
  <c r="FY48" i="5"/>
  <c r="FT52" i="5"/>
  <c r="CQ52" i="5"/>
  <c r="P52" i="5"/>
  <c r="EP52" i="5"/>
  <c r="CL52" i="5"/>
  <c r="BW52" i="5"/>
  <c r="DL52" i="5"/>
  <c r="CD52" i="5"/>
  <c r="BZ52" i="5"/>
  <c r="BH52" i="5"/>
  <c r="Z52" i="5"/>
  <c r="BJ52" i="5"/>
  <c r="ER52" i="5"/>
  <c r="FO52" i="5"/>
  <c r="FM52" i="5"/>
  <c r="EH52" i="5"/>
  <c r="FR52" i="5"/>
  <c r="DB52" i="5"/>
  <c r="DW52" i="5"/>
  <c r="EX52" i="5"/>
  <c r="AQ52" i="5"/>
  <c r="AO52" i="5"/>
  <c r="AR52" i="5"/>
  <c r="DX52" i="5"/>
  <c r="AY52" i="5"/>
  <c r="C52" i="5"/>
  <c r="DC52" i="5"/>
  <c r="AW52" i="5"/>
  <c r="AJ52" i="5"/>
  <c r="FQ52" i="5"/>
  <c r="EW52" i="5"/>
  <c r="EN52" i="5"/>
  <c r="AN52" i="5"/>
  <c r="CA52" i="5"/>
  <c r="EI52" i="5"/>
  <c r="FS52" i="5"/>
  <c r="ES52" i="5"/>
  <c r="FK52" i="5"/>
  <c r="BG52" i="5"/>
  <c r="E52" i="5"/>
  <c r="AV52" i="5"/>
  <c r="FX52" i="5"/>
  <c r="DS52" i="5"/>
  <c r="AB52" i="5"/>
  <c r="BX52" i="5"/>
  <c r="CW52" i="5"/>
  <c r="AA52" i="5"/>
  <c r="CE52" i="5"/>
  <c r="CZ52" i="5"/>
  <c r="DO52" i="5"/>
  <c r="DQ52" i="5"/>
  <c r="AD52" i="5"/>
  <c r="EF52" i="5"/>
  <c r="DM52" i="5"/>
  <c r="BE52" i="5"/>
  <c r="EQ52" i="5"/>
  <c r="X52" i="5"/>
  <c r="CY52" i="5"/>
  <c r="ED52" i="5"/>
  <c r="CH52" i="5"/>
  <c r="CR52" i="5"/>
  <c r="AS52" i="5"/>
  <c r="G52" i="5"/>
  <c r="CJ52" i="5"/>
  <c r="FN52" i="5"/>
  <c r="DV52" i="5"/>
  <c r="AF52" i="5"/>
  <c r="BN52" i="5"/>
  <c r="BM52" i="5"/>
  <c r="BD52" i="5"/>
  <c r="M52" i="5"/>
  <c r="BF52" i="5"/>
  <c r="FU52" i="5"/>
  <c r="CV52" i="5"/>
  <c r="EA52" i="5"/>
  <c r="DU52" i="5"/>
  <c r="Q52" i="5"/>
  <c r="AX52" i="5"/>
  <c r="DA52" i="5"/>
  <c r="FB52" i="5"/>
  <c r="AC52" i="5"/>
  <c r="DH52" i="5"/>
  <c r="AZ52" i="5"/>
  <c r="V52" i="5"/>
  <c r="EB52" i="5"/>
  <c r="CF52" i="5"/>
  <c r="DR52" i="5"/>
  <c r="CU52" i="5"/>
  <c r="CP52" i="5"/>
  <c r="AP52" i="5"/>
  <c r="H52" i="5"/>
  <c r="CX52" i="5"/>
  <c r="DY52" i="5"/>
  <c r="O52" i="5"/>
  <c r="FC52" i="5"/>
  <c r="FL52" i="5"/>
  <c r="DD52" i="5"/>
  <c r="AK52" i="5"/>
  <c r="BS52" i="5"/>
  <c r="DT52" i="5"/>
  <c r="DK52" i="5"/>
  <c r="DP52" i="5"/>
  <c r="S52" i="5"/>
  <c r="N52" i="5"/>
  <c r="I52" i="5"/>
  <c r="AE52" i="5"/>
  <c r="AG52" i="5"/>
  <c r="BB52" i="5"/>
  <c r="DI52" i="5"/>
  <c r="FV52" i="5"/>
  <c r="FD52" i="5"/>
  <c r="EG52" i="5"/>
  <c r="CC52" i="5"/>
  <c r="EK52" i="5"/>
  <c r="BU52" i="5"/>
  <c r="CS52" i="5"/>
  <c r="FE52" i="5"/>
  <c r="BQ52" i="5"/>
  <c r="BO52" i="5"/>
  <c r="BI52" i="5"/>
  <c r="EJ52" i="5"/>
  <c r="FP52" i="5"/>
  <c r="EU52" i="5"/>
  <c r="L52" i="5"/>
  <c r="DZ52" i="5"/>
  <c r="CT52" i="5"/>
  <c r="AU52" i="5"/>
  <c r="EV52" i="5"/>
  <c r="AI52" i="5"/>
  <c r="K52" i="5"/>
  <c r="FJ52" i="5"/>
  <c r="AL52" i="5"/>
  <c r="U52" i="5"/>
  <c r="CK52" i="5"/>
  <c r="FA52" i="5"/>
  <c r="CN52" i="5"/>
  <c r="BK52" i="5"/>
  <c r="BP52" i="5"/>
  <c r="EZ52" i="5"/>
  <c r="EL52" i="5"/>
  <c r="CG52" i="5"/>
  <c r="W52" i="5"/>
  <c r="FG52" i="5"/>
  <c r="CB52" i="5"/>
  <c r="CM52" i="5"/>
  <c r="DE52" i="5"/>
  <c r="BC52" i="5"/>
  <c r="DJ52" i="5"/>
  <c r="CO52" i="5"/>
  <c r="FW52" i="5"/>
  <c r="FF52" i="5"/>
  <c r="EC52" i="5"/>
  <c r="EE52" i="5"/>
  <c r="ET52" i="5"/>
  <c r="AT52" i="5"/>
  <c r="BA52" i="5"/>
  <c r="BR52" i="5"/>
  <c r="DG52" i="5"/>
  <c r="T52" i="5"/>
  <c r="BY52" i="5"/>
  <c r="Y52" i="5"/>
  <c r="FH52" i="5"/>
  <c r="BL52" i="5"/>
  <c r="D52" i="5"/>
  <c r="AM52" i="5"/>
  <c r="EY52" i="5"/>
  <c r="BT52" i="5"/>
  <c r="BV52" i="5"/>
  <c r="EO52" i="5"/>
  <c r="AH52" i="5"/>
  <c r="R52" i="5"/>
  <c r="J52" i="5"/>
  <c r="DN52" i="5"/>
  <c r="F52" i="5"/>
  <c r="CI52" i="5"/>
  <c r="EM52" i="5"/>
  <c r="FI52" i="5"/>
  <c r="DF52" i="5"/>
  <c r="FY52" i="5"/>
  <c r="CV51" i="5"/>
  <c r="BR51" i="5"/>
  <c r="CX51" i="5"/>
  <c r="BN51" i="5"/>
  <c r="N51" i="5"/>
  <c r="BS51" i="5"/>
  <c r="BG51" i="5"/>
  <c r="D51" i="5"/>
  <c r="FU51" i="5"/>
  <c r="EK51" i="5"/>
  <c r="Y51" i="5"/>
  <c r="AJ51" i="5"/>
  <c r="BV51" i="5"/>
  <c r="EZ51" i="5"/>
  <c r="H51" i="5"/>
  <c r="BI51" i="5"/>
  <c r="AF51" i="5"/>
  <c r="CG51" i="5"/>
  <c r="BO51" i="5"/>
  <c r="BX51" i="5"/>
  <c r="CP51" i="5"/>
  <c r="CK51" i="5"/>
  <c r="X51" i="5"/>
  <c r="AZ51" i="5"/>
  <c r="AT51" i="5"/>
  <c r="AV51" i="5"/>
  <c r="DK51" i="5"/>
  <c r="DC51" i="5"/>
  <c r="AO51" i="5"/>
  <c r="DI51" i="5"/>
  <c r="EB51" i="5"/>
  <c r="CE51" i="5"/>
  <c r="DU51" i="5"/>
  <c r="BT51" i="5"/>
  <c r="DQ51" i="5"/>
  <c r="DY51" i="5"/>
  <c r="AK51" i="5"/>
  <c r="FM51" i="5"/>
  <c r="CY51" i="5"/>
  <c r="AI51" i="5"/>
  <c r="L51" i="5"/>
  <c r="BE51" i="5"/>
  <c r="FV51" i="5"/>
  <c r="EU51" i="5"/>
  <c r="CT51" i="5"/>
  <c r="AN51" i="5"/>
  <c r="DH51" i="5"/>
  <c r="CC51" i="5"/>
  <c r="CN51" i="5"/>
  <c r="FK51" i="5"/>
  <c r="BU51" i="5"/>
  <c r="AB51" i="5"/>
  <c r="CJ51" i="5"/>
  <c r="CH51" i="5"/>
  <c r="AG51" i="5"/>
  <c r="EG51" i="5"/>
  <c r="CD51" i="5"/>
  <c r="DG51" i="5"/>
  <c r="DX51" i="5"/>
  <c r="BQ51" i="5"/>
  <c r="EQ51" i="5"/>
  <c r="S51" i="5"/>
  <c r="CF51" i="5"/>
  <c r="BJ51" i="5"/>
  <c r="AL51" i="5"/>
  <c r="FT51" i="5"/>
  <c r="CI51" i="5"/>
  <c r="G51" i="5"/>
  <c r="AS51" i="5"/>
  <c r="E51" i="5"/>
  <c r="FN51" i="5"/>
  <c r="FG51" i="5"/>
  <c r="DW51" i="5"/>
  <c r="CA51" i="5"/>
  <c r="AY51" i="5"/>
  <c r="BM51" i="5"/>
  <c r="BP51" i="5"/>
  <c r="M51" i="5"/>
  <c r="AH51" i="5"/>
  <c r="I51" i="5"/>
  <c r="EL51" i="5"/>
  <c r="BF51" i="5"/>
  <c r="EX51" i="5"/>
  <c r="K51" i="5"/>
  <c r="ER51" i="5"/>
  <c r="V51" i="5"/>
  <c r="EO51" i="5"/>
  <c r="FB51" i="5"/>
  <c r="EI51" i="5"/>
  <c r="F51" i="5"/>
  <c r="T51" i="5"/>
  <c r="AP51" i="5"/>
  <c r="FO51" i="5"/>
  <c r="DB51" i="5"/>
  <c r="DO51" i="5"/>
  <c r="AQ51" i="5"/>
  <c r="DZ51" i="5"/>
  <c r="DL51" i="5"/>
  <c r="FI51" i="5"/>
  <c r="BK51" i="5"/>
  <c r="AC51" i="5"/>
  <c r="AR51" i="5"/>
  <c r="AU51" i="5"/>
  <c r="DF51" i="5"/>
  <c r="EF51" i="5"/>
  <c r="DN51" i="5"/>
  <c r="P51" i="5"/>
  <c r="AD51" i="5"/>
  <c r="CL51" i="5"/>
  <c r="EP51" i="5"/>
  <c r="DR51" i="5"/>
  <c r="AE51" i="5"/>
  <c r="EW51" i="5"/>
  <c r="CB51" i="5"/>
  <c r="EJ51" i="5"/>
  <c r="FQ51" i="5"/>
  <c r="FJ51" i="5"/>
  <c r="DM51" i="5"/>
  <c r="DJ51" i="5"/>
  <c r="EA51" i="5"/>
  <c r="BY51" i="5"/>
  <c r="AA51" i="5"/>
  <c r="AM51" i="5"/>
  <c r="BW51" i="5"/>
  <c r="AX51" i="5"/>
  <c r="FP51" i="5"/>
  <c r="EN51" i="5"/>
  <c r="BD51" i="5"/>
  <c r="BB51" i="5"/>
  <c r="DD51" i="5"/>
  <c r="ED51" i="5"/>
  <c r="BL51" i="5"/>
  <c r="W51" i="5"/>
  <c r="ES51" i="5"/>
  <c r="FR51" i="5"/>
  <c r="BH51" i="5"/>
  <c r="C51" i="5"/>
  <c r="EC51" i="5"/>
  <c r="FX51" i="5"/>
  <c r="FW51" i="5"/>
  <c r="FC51" i="5"/>
  <c r="CO51" i="5"/>
  <c r="FH51" i="5"/>
  <c r="CM51" i="5"/>
  <c r="EY51" i="5"/>
  <c r="EH51" i="5"/>
  <c r="DV51" i="5"/>
  <c r="CR51" i="5"/>
  <c r="FE51" i="5"/>
  <c r="FD51" i="5"/>
  <c r="U51" i="5"/>
  <c r="BZ51" i="5"/>
  <c r="CZ51" i="5"/>
  <c r="DT51" i="5"/>
  <c r="J51" i="5"/>
  <c r="DA51" i="5"/>
  <c r="BC51" i="5"/>
  <c r="EV51" i="5"/>
  <c r="EE51" i="5"/>
  <c r="DS51" i="5"/>
  <c r="FS51" i="5"/>
  <c r="CU51" i="5"/>
  <c r="EM51" i="5"/>
  <c r="CQ51" i="5"/>
  <c r="Z51" i="5"/>
  <c r="BA51" i="5"/>
  <c r="CS51" i="5"/>
  <c r="DE51" i="5"/>
  <c r="DP51" i="5"/>
  <c r="FL51" i="5"/>
  <c r="CW51" i="5"/>
  <c r="FF51" i="5"/>
  <c r="R51" i="5"/>
  <c r="ET51" i="5"/>
  <c r="AW51" i="5"/>
  <c r="O51" i="5"/>
  <c r="FA51" i="5"/>
  <c r="Q51" i="5"/>
  <c r="FY51" i="5"/>
  <c r="EB50" i="5"/>
  <c r="DB50" i="5"/>
  <c r="AB50" i="5"/>
  <c r="AH50" i="5"/>
  <c r="I50" i="5"/>
  <c r="DM50" i="5"/>
  <c r="CU50" i="5"/>
  <c r="BX50" i="5"/>
  <c r="ER50" i="5"/>
  <c r="FT50" i="5"/>
  <c r="BS50" i="5"/>
  <c r="DG50" i="5"/>
  <c r="AE50" i="5"/>
  <c r="FM50" i="5"/>
  <c r="FF50" i="5"/>
  <c r="CH50" i="5"/>
  <c r="AY50" i="5"/>
  <c r="BN50" i="5"/>
  <c r="G50" i="5"/>
  <c r="DC50" i="5"/>
  <c r="FA50" i="5"/>
  <c r="O50" i="5"/>
  <c r="EV50" i="5"/>
  <c r="CV50" i="5"/>
  <c r="EL50" i="5"/>
  <c r="CW50" i="5"/>
  <c r="DL50" i="5"/>
  <c r="CD50" i="5"/>
  <c r="W50" i="5"/>
  <c r="DZ50" i="5"/>
  <c r="CI50" i="5"/>
  <c r="DF50" i="5"/>
  <c r="U50" i="5"/>
  <c r="FI50" i="5"/>
  <c r="EX50" i="5"/>
  <c r="C50" i="5"/>
  <c r="FO50" i="5"/>
  <c r="DA50" i="5"/>
  <c r="DI50" i="5"/>
  <c r="CK50" i="5"/>
  <c r="BD50" i="5"/>
  <c r="BQ50" i="5"/>
  <c r="BO50" i="5"/>
  <c r="BU50" i="5"/>
  <c r="ET50" i="5"/>
  <c r="FC50" i="5"/>
  <c r="BW50" i="5"/>
  <c r="AA50" i="5"/>
  <c r="AL50" i="5"/>
  <c r="AT50" i="5"/>
  <c r="CZ50" i="5"/>
  <c r="EA50" i="5"/>
  <c r="DQ50" i="5"/>
  <c r="BH50" i="5"/>
  <c r="EZ50" i="5"/>
  <c r="AI50" i="5"/>
  <c r="P50" i="5"/>
  <c r="CM50" i="5"/>
  <c r="EE50" i="5"/>
  <c r="BB50" i="5"/>
  <c r="AC50" i="5"/>
  <c r="EN50" i="5"/>
  <c r="BJ50" i="5"/>
  <c r="FV50" i="5"/>
  <c r="DK50" i="5"/>
  <c r="CG50" i="5"/>
  <c r="EU50" i="5"/>
  <c r="BC50" i="5"/>
  <c r="L50" i="5"/>
  <c r="BL50" i="5"/>
  <c r="BT50" i="5"/>
  <c r="AJ50" i="5"/>
  <c r="EO50" i="5"/>
  <c r="DD50" i="5"/>
  <c r="DR50" i="5"/>
  <c r="AP50" i="5"/>
  <c r="AO50" i="5"/>
  <c r="BE50" i="5"/>
  <c r="CO50" i="5"/>
  <c r="Z50" i="5"/>
  <c r="EY50" i="5"/>
  <c r="F50" i="5"/>
  <c r="CA50" i="5"/>
  <c r="AN50" i="5"/>
  <c r="CL50" i="5"/>
  <c r="DE50" i="5"/>
  <c r="CQ50" i="5"/>
  <c r="BY50" i="5"/>
  <c r="EW50" i="5"/>
  <c r="CF50" i="5"/>
  <c r="AW50" i="5"/>
  <c r="AD50" i="5"/>
  <c r="EH50" i="5"/>
  <c r="FH50" i="5"/>
  <c r="BR50" i="5"/>
  <c r="FR50" i="5"/>
  <c r="EC50" i="5"/>
  <c r="CN50" i="5"/>
  <c r="FG50" i="5"/>
  <c r="E50" i="5"/>
  <c r="DT50" i="5"/>
  <c r="FW50" i="5"/>
  <c r="FS50" i="5"/>
  <c r="AZ50" i="5"/>
  <c r="X50" i="5"/>
  <c r="EG50" i="5"/>
  <c r="BA50" i="5"/>
  <c r="FL50" i="5"/>
  <c r="Q50" i="5"/>
  <c r="EK50" i="5"/>
  <c r="DJ50" i="5"/>
  <c r="BG50" i="5"/>
  <c r="CT50" i="5"/>
  <c r="FU50" i="5"/>
  <c r="CC50" i="5"/>
  <c r="CY50" i="5"/>
  <c r="EF50" i="5"/>
  <c r="AU50" i="5"/>
  <c r="BZ50" i="5"/>
  <c r="EJ50" i="5"/>
  <c r="ES50" i="5"/>
  <c r="AX50" i="5"/>
  <c r="Y50" i="5"/>
  <c r="CB50" i="5"/>
  <c r="BK50" i="5"/>
  <c r="DY50" i="5"/>
  <c r="DN50" i="5"/>
  <c r="EP50" i="5"/>
  <c r="AG50" i="5"/>
  <c r="DH50" i="5"/>
  <c r="AM50" i="5"/>
  <c r="H50" i="5"/>
  <c r="V50" i="5"/>
  <c r="DW50" i="5"/>
  <c r="N50" i="5"/>
  <c r="EQ50" i="5"/>
  <c r="DO50" i="5"/>
  <c r="BP50" i="5"/>
  <c r="DS50" i="5"/>
  <c r="FX50" i="5"/>
  <c r="AQ50" i="5"/>
  <c r="EM50" i="5"/>
  <c r="AK50" i="5"/>
  <c r="AR50" i="5"/>
  <c r="EI50" i="5"/>
  <c r="FB50" i="5"/>
  <c r="FD50" i="5"/>
  <c r="FQ50" i="5"/>
  <c r="K50" i="5"/>
  <c r="S50" i="5"/>
  <c r="BV50" i="5"/>
  <c r="AV50" i="5"/>
  <c r="DU50" i="5"/>
  <c r="T50" i="5"/>
  <c r="CS50" i="5"/>
  <c r="FP50" i="5"/>
  <c r="DX50" i="5"/>
  <c r="ED50" i="5"/>
  <c r="BM50" i="5"/>
  <c r="M50" i="5"/>
  <c r="AS50" i="5"/>
  <c r="CE50" i="5"/>
  <c r="R50" i="5"/>
  <c r="BF50" i="5"/>
  <c r="FK50" i="5"/>
  <c r="DV50" i="5"/>
  <c r="CJ50" i="5"/>
  <c r="DP50" i="5"/>
  <c r="FN50" i="5"/>
  <c r="FE50" i="5"/>
  <c r="CP50" i="5"/>
  <c r="D50" i="5"/>
  <c r="BI50" i="5"/>
  <c r="FJ50" i="5"/>
  <c r="CX50" i="5"/>
  <c r="J50" i="5"/>
  <c r="AF50" i="5"/>
  <c r="CR50" i="5"/>
  <c r="FY50" i="5"/>
  <c r="DD49" i="5"/>
  <c r="CJ49" i="5"/>
  <c r="CU49" i="5"/>
  <c r="F49" i="5"/>
  <c r="R49" i="5"/>
  <c r="DP49" i="5"/>
  <c r="EC49" i="5"/>
  <c r="BC49" i="5"/>
  <c r="EL49" i="5"/>
  <c r="BO49" i="5"/>
  <c r="J49" i="5"/>
  <c r="AM49" i="5"/>
  <c r="CX49" i="5"/>
  <c r="DY49" i="5"/>
  <c r="X49" i="5"/>
  <c r="FT49" i="5"/>
  <c r="AG49" i="5"/>
  <c r="BU49" i="5"/>
  <c r="CA49" i="5"/>
  <c r="FJ49" i="5"/>
  <c r="CC49" i="5"/>
  <c r="AN49" i="5"/>
  <c r="DL49" i="5"/>
  <c r="FW49" i="5"/>
  <c r="FV49" i="5"/>
  <c r="BB49" i="5"/>
  <c r="W49" i="5"/>
  <c r="EO49" i="5"/>
  <c r="BK49" i="5"/>
  <c r="E49" i="5"/>
  <c r="D49" i="5"/>
  <c r="BD49" i="5"/>
  <c r="FH49" i="5"/>
  <c r="EB49" i="5"/>
  <c r="FU49" i="5"/>
  <c r="C49" i="5"/>
  <c r="DQ49" i="5"/>
  <c r="FG49" i="5"/>
  <c r="AT49" i="5"/>
  <c r="CR49" i="5"/>
  <c r="FC49" i="5"/>
  <c r="EV49" i="5"/>
  <c r="L49" i="5"/>
  <c r="S49" i="5"/>
  <c r="DO49" i="5"/>
  <c r="AA49" i="5"/>
  <c r="DN49" i="5"/>
  <c r="BG49" i="5"/>
  <c r="DJ49" i="5"/>
  <c r="EY49" i="5"/>
  <c r="M49" i="5"/>
  <c r="AI49" i="5"/>
  <c r="EP49" i="5"/>
  <c r="AZ49" i="5"/>
  <c r="EQ49" i="5"/>
  <c r="AJ49" i="5"/>
  <c r="BV49" i="5"/>
  <c r="H49" i="5"/>
  <c r="BH49" i="5"/>
  <c r="FD49" i="5"/>
  <c r="CW49" i="5"/>
  <c r="FQ49" i="5"/>
  <c r="AO49" i="5"/>
  <c r="BZ49" i="5"/>
  <c r="EK49" i="5"/>
  <c r="DF49" i="5"/>
  <c r="DK49" i="5"/>
  <c r="CH49" i="5"/>
  <c r="DH49" i="5"/>
  <c r="BE49" i="5"/>
  <c r="G49" i="5"/>
  <c r="ER49" i="5"/>
  <c r="BW49" i="5"/>
  <c r="CM49" i="5"/>
  <c r="CQ49" i="5"/>
  <c r="EJ49" i="5"/>
  <c r="FA49" i="5"/>
  <c r="BN49" i="5"/>
  <c r="EM49" i="5"/>
  <c r="T49" i="5"/>
  <c r="EH49" i="5"/>
  <c r="Z49" i="5"/>
  <c r="DR49" i="5"/>
  <c r="N49" i="5"/>
  <c r="CP49" i="5"/>
  <c r="EF49" i="5"/>
  <c r="AC49" i="5"/>
  <c r="FM49" i="5"/>
  <c r="AQ49" i="5"/>
  <c r="CK49" i="5"/>
  <c r="BR49" i="5"/>
  <c r="FF49" i="5"/>
  <c r="AF49" i="5"/>
  <c r="BL49" i="5"/>
  <c r="FB49" i="5"/>
  <c r="DC49" i="5"/>
  <c r="EW49" i="5"/>
  <c r="FN49" i="5"/>
  <c r="BS49" i="5"/>
  <c r="AB49" i="5"/>
  <c r="AY49" i="5"/>
  <c r="AW49" i="5"/>
  <c r="EZ49" i="5"/>
  <c r="CN49" i="5"/>
  <c r="CI49" i="5"/>
  <c r="I49" i="5"/>
  <c r="V49" i="5"/>
  <c r="DV49" i="5"/>
  <c r="DW49" i="5"/>
  <c r="EN49" i="5"/>
  <c r="K49" i="5"/>
  <c r="DG49" i="5"/>
  <c r="CY49" i="5"/>
  <c r="CS49" i="5"/>
  <c r="AU49" i="5"/>
  <c r="FK49" i="5"/>
  <c r="FR49" i="5"/>
  <c r="BT49" i="5"/>
  <c r="CD49" i="5"/>
  <c r="BI49" i="5"/>
  <c r="AX49" i="5"/>
  <c r="AS49" i="5"/>
  <c r="CO49" i="5"/>
  <c r="CG49" i="5"/>
  <c r="EX49" i="5"/>
  <c r="CE49" i="5"/>
  <c r="EG49" i="5"/>
  <c r="FL49" i="5"/>
  <c r="AE49" i="5"/>
  <c r="DE49" i="5"/>
  <c r="CB49" i="5"/>
  <c r="FE49" i="5"/>
  <c r="DT49" i="5"/>
  <c r="CL49" i="5"/>
  <c r="BX49" i="5"/>
  <c r="O49" i="5"/>
  <c r="FI49" i="5"/>
  <c r="EA49" i="5"/>
  <c r="CV49" i="5"/>
  <c r="DM49" i="5"/>
  <c r="ES49" i="5"/>
  <c r="CT49" i="5"/>
  <c r="BY49" i="5"/>
  <c r="DB49" i="5"/>
  <c r="BJ49" i="5"/>
  <c r="FS49" i="5"/>
  <c r="Y49" i="5"/>
  <c r="AP49" i="5"/>
  <c r="DX49" i="5"/>
  <c r="DA49" i="5"/>
  <c r="FX49" i="5"/>
  <c r="AR49" i="5"/>
  <c r="BA49" i="5"/>
  <c r="ET49" i="5"/>
  <c r="AL49" i="5"/>
  <c r="BF49" i="5"/>
  <c r="AH49" i="5"/>
  <c r="ED49" i="5"/>
  <c r="CZ49" i="5"/>
  <c r="FO49" i="5"/>
  <c r="EE49" i="5"/>
  <c r="DZ49" i="5"/>
  <c r="BM49" i="5"/>
  <c r="EI49" i="5"/>
  <c r="DU49" i="5"/>
  <c r="DS49" i="5"/>
  <c r="EU49" i="5"/>
  <c r="CF49" i="5"/>
  <c r="AD49" i="5"/>
  <c r="FP49" i="5"/>
  <c r="AK49" i="5"/>
  <c r="Q49" i="5"/>
  <c r="AV49" i="5"/>
  <c r="BQ49" i="5"/>
  <c r="P49" i="5"/>
  <c r="U49" i="5"/>
  <c r="BP49" i="5"/>
  <c r="DI49" i="5"/>
  <c r="FY49" i="5"/>
  <c r="EC80" i="5"/>
  <c r="BQ79" i="5"/>
  <c r="CA80" i="5"/>
  <c r="AV80" i="5"/>
  <c r="FB79" i="5"/>
  <c r="ER79" i="5"/>
  <c r="EC79" i="5"/>
  <c r="BC80" i="5"/>
  <c r="DE79" i="5"/>
  <c r="DH80" i="5"/>
  <c r="AS80" i="5"/>
  <c r="FM80" i="5"/>
  <c r="FL80" i="5"/>
  <c r="CI79" i="5"/>
  <c r="BV80" i="5"/>
  <c r="DS79" i="5"/>
  <c r="G80" i="5"/>
  <c r="DB79" i="5"/>
  <c r="EG80" i="5"/>
  <c r="EW80" i="5"/>
  <c r="CN79" i="5"/>
  <c r="DK80" i="5"/>
  <c r="FH79" i="5"/>
  <c r="EZ79" i="5"/>
  <c r="AM80" i="5"/>
  <c r="AF79" i="5"/>
  <c r="BL80" i="5"/>
  <c r="GO86" i="5"/>
  <c r="BD80" i="5"/>
  <c r="EK80" i="5"/>
  <c r="BK80" i="5"/>
  <c r="FL79" i="5"/>
  <c r="BE79" i="5"/>
  <c r="BX80" i="5"/>
  <c r="AK79" i="5"/>
  <c r="CX79" i="5"/>
  <c r="BP80" i="5"/>
  <c r="DA80" i="5"/>
  <c r="FK80" i="5"/>
  <c r="AD79" i="5"/>
  <c r="FF80" i="5"/>
  <c r="FU79" i="5"/>
  <c r="CS79" i="5"/>
  <c r="BJ79" i="5"/>
  <c r="CD80" i="5"/>
  <c r="CC79" i="5"/>
  <c r="FU80" i="5"/>
  <c r="AQ79" i="5"/>
  <c r="DT79" i="5"/>
  <c r="EY79" i="5"/>
  <c r="EM80" i="5"/>
  <c r="FV79" i="5"/>
  <c r="FC80" i="5"/>
  <c r="BA79" i="5"/>
  <c r="BF79" i="5"/>
  <c r="AH79" i="5"/>
  <c r="AX79" i="5"/>
  <c r="FQ79" i="5"/>
  <c r="BM79" i="5"/>
  <c r="CB79" i="5"/>
  <c r="CR80" i="5"/>
  <c r="DF79" i="5"/>
  <c r="DF80" i="5"/>
  <c r="CZ80" i="5"/>
  <c r="AQ80" i="5"/>
  <c r="AA79" i="5"/>
  <c r="CG79" i="5"/>
  <c r="BL79" i="5"/>
  <c r="AY80" i="5"/>
  <c r="W80" i="5"/>
  <c r="FN79" i="5"/>
  <c r="AZ79" i="5"/>
  <c r="CS80" i="5"/>
  <c r="AF80" i="5"/>
  <c r="BT79" i="5"/>
  <c r="Y79" i="5"/>
  <c r="EY80" i="5"/>
  <c r="EW79" i="5"/>
  <c r="CC80" i="5"/>
  <c r="AS79" i="5"/>
  <c r="BG80" i="5"/>
  <c r="BI80" i="5"/>
  <c r="DU80" i="5"/>
  <c r="I80" i="5"/>
  <c r="BT80" i="5"/>
  <c r="EI80" i="5"/>
  <c r="AB79" i="5"/>
  <c r="CM80" i="5"/>
  <c r="FA80" i="5"/>
  <c r="BA80" i="5"/>
  <c r="DN80" i="5"/>
  <c r="EU80" i="5"/>
  <c r="FA79" i="5"/>
  <c r="EG79" i="5"/>
  <c r="EK79" i="5"/>
  <c r="BI79" i="5"/>
  <c r="FR80" i="5"/>
  <c r="DP79" i="5"/>
  <c r="AN80" i="5"/>
  <c r="DC79" i="5"/>
  <c r="FC79" i="5"/>
  <c r="CK80" i="5"/>
  <c r="M79" i="5"/>
  <c r="BB79" i="5"/>
  <c r="AX80" i="5"/>
  <c r="AG80" i="5"/>
  <c r="AZ80" i="5"/>
  <c r="Y80" i="5"/>
  <c r="FW80" i="5"/>
  <c r="DB80" i="5"/>
  <c r="H79" i="5"/>
  <c r="AJ80" i="5"/>
  <c r="BY80" i="5"/>
  <c r="Q80" i="5"/>
  <c r="FR79" i="5"/>
  <c r="EP79" i="5"/>
  <c r="Z79" i="5"/>
  <c r="CJ79" i="5"/>
  <c r="DI80" i="5"/>
  <c r="AR80" i="5"/>
  <c r="AN79" i="5"/>
  <c r="FW79" i="5"/>
  <c r="BY79" i="5"/>
  <c r="DU79" i="5"/>
  <c r="AV79" i="5"/>
  <c r="H80" i="5"/>
  <c r="AW80" i="5"/>
  <c r="CJ80" i="5"/>
  <c r="BW79" i="5"/>
  <c r="BZ84" i="5" s="1"/>
  <c r="X79" i="5"/>
  <c r="BZ79" i="5"/>
  <c r="AH80" i="5"/>
  <c r="BM80" i="5"/>
  <c r="AO79" i="5"/>
  <c r="CU80" i="5"/>
  <c r="EB79" i="5"/>
  <c r="CR79" i="5"/>
  <c r="EI79" i="5"/>
  <c r="X80" i="5"/>
  <c r="FF79" i="5"/>
  <c r="FX80" i="5"/>
  <c r="EF79" i="5"/>
  <c r="U80" i="5"/>
  <c r="DG79" i="5"/>
  <c r="BH79" i="5"/>
  <c r="GT86" i="5"/>
  <c r="EP80" i="5"/>
  <c r="CO80" i="5"/>
  <c r="BO79" i="5"/>
  <c r="DX79" i="5"/>
  <c r="DD79" i="5"/>
  <c r="CF80" i="5"/>
  <c r="AU80" i="5"/>
  <c r="Q79" i="5"/>
  <c r="DJ80" i="5"/>
  <c r="CE79" i="5"/>
  <c r="E80" i="5"/>
  <c r="FQ80" i="5"/>
  <c r="FB80" i="5"/>
  <c r="FG80" i="5"/>
  <c r="AC80" i="5"/>
  <c r="FH80" i="5"/>
  <c r="BW80" i="5"/>
  <c r="M80" i="5"/>
  <c r="AO80" i="5"/>
  <c r="GF86" i="5"/>
  <c r="BE80" i="5"/>
  <c r="BN80" i="5"/>
  <c r="R80" i="5"/>
  <c r="DJ79" i="5"/>
  <c r="K79" i="5"/>
  <c r="EV79" i="5"/>
  <c r="AU79" i="5"/>
  <c r="AP79" i="5"/>
  <c r="BF80" i="5"/>
  <c r="EM79" i="5"/>
  <c r="CX80" i="5"/>
  <c r="DG80" i="5"/>
  <c r="AA80" i="5"/>
  <c r="DD80" i="5"/>
  <c r="FO80" i="5"/>
  <c r="BV79" i="5"/>
  <c r="BU80" i="5"/>
  <c r="EV80" i="5"/>
  <c r="FN80" i="5"/>
  <c r="DW79" i="5"/>
  <c r="AC79" i="5"/>
  <c r="FG79" i="5"/>
  <c r="DI79" i="5"/>
  <c r="Z80" i="5"/>
  <c r="EL80" i="5"/>
  <c r="BR80" i="5"/>
  <c r="DT80" i="5"/>
  <c r="FI79" i="5"/>
  <c r="AW79" i="5"/>
  <c r="W79" i="5"/>
  <c r="DA79" i="5"/>
  <c r="G79" i="5"/>
  <c r="BP79" i="5"/>
  <c r="K80" i="5"/>
  <c r="CK79" i="5"/>
  <c r="DX80" i="5"/>
  <c r="CG80" i="5"/>
  <c r="CW80" i="5"/>
  <c r="CF79" i="5"/>
  <c r="CD79" i="5"/>
  <c r="AD80" i="5"/>
  <c r="EO80" i="5"/>
  <c r="EX80" i="5"/>
  <c r="DR80" i="5"/>
  <c r="J79" i="5"/>
  <c r="J80" i="5"/>
  <c r="GN86" i="5"/>
  <c r="EJ80" i="5"/>
  <c r="EL79" i="5"/>
  <c r="DY80" i="5"/>
  <c r="BU79" i="5"/>
  <c r="AG79" i="5"/>
  <c r="GF85" i="5"/>
  <c r="BD79" i="5"/>
  <c r="FI80" i="5"/>
  <c r="BR79" i="5"/>
  <c r="AP80" i="5"/>
  <c r="EA80" i="5"/>
  <c r="EA79" i="5"/>
  <c r="CV79" i="5"/>
  <c r="CV80" i="5"/>
  <c r="DZ79" i="5"/>
  <c r="DZ80" i="5"/>
  <c r="EO79" i="5"/>
  <c r="EX79" i="5"/>
  <c r="BC79" i="5"/>
  <c r="FP80" i="5"/>
  <c r="FP79" i="5"/>
  <c r="ET80" i="5"/>
  <c r="ET79" i="5"/>
  <c r="DW80" i="5"/>
  <c r="DH79" i="5"/>
  <c r="CW79" i="5"/>
  <c r="DN79" i="5"/>
  <c r="GM85" i="5"/>
  <c r="GT85" i="5"/>
  <c r="BN79" i="5"/>
  <c r="FX79" i="5"/>
  <c r="GM86" i="5"/>
  <c r="FT79" i="5"/>
  <c r="FT80" i="5"/>
  <c r="DM80" i="5"/>
  <c r="DM79" i="5"/>
  <c r="BZ80" i="5"/>
  <c r="FJ80" i="5"/>
  <c r="FJ79" i="5"/>
  <c r="DQ79" i="5"/>
  <c r="DQ80" i="5"/>
  <c r="AY56" i="5"/>
  <c r="AY57" i="5" s="1"/>
  <c r="AY63" i="5" s="1"/>
  <c r="DZ56" i="5"/>
  <c r="DZ57" i="5" s="1"/>
  <c r="DZ63" i="5" s="1"/>
  <c r="CD56" i="5"/>
  <c r="CD57" i="5" s="1"/>
  <c r="CD63" i="5" s="1"/>
  <c r="U56" i="5"/>
  <c r="U57" i="5" s="1"/>
  <c r="U63" i="5" s="1"/>
  <c r="CF56" i="5"/>
  <c r="CF57" i="5" s="1"/>
  <c r="CF63" i="5" s="1"/>
  <c r="DY56" i="5"/>
  <c r="DY57" i="5" s="1"/>
  <c r="DY63" i="5" s="1"/>
  <c r="V56" i="5"/>
  <c r="V57" i="5" s="1"/>
  <c r="V63" i="5" s="1"/>
  <c r="BW56" i="5"/>
  <c r="BW57" i="5" s="1"/>
  <c r="BW63" i="5" s="1"/>
  <c r="FW56" i="5"/>
  <c r="FW57" i="5" s="1"/>
  <c r="FW63" i="5" s="1"/>
  <c r="C56" i="5"/>
  <c r="EY56" i="5"/>
  <c r="EY57" i="5" s="1"/>
  <c r="EY63" i="5" s="1"/>
  <c r="DU56" i="5"/>
  <c r="DU57" i="5" s="1"/>
  <c r="DU63" i="5" s="1"/>
  <c r="CK56" i="5"/>
  <c r="CK57" i="5" s="1"/>
  <c r="CK63" i="5" s="1"/>
  <c r="DV56" i="5"/>
  <c r="DV57" i="5" s="1"/>
  <c r="DV63" i="5" s="1"/>
  <c r="AW56" i="5"/>
  <c r="AW57" i="5" s="1"/>
  <c r="AW63" i="5" s="1"/>
  <c r="BP56" i="5"/>
  <c r="BP57" i="5" s="1"/>
  <c r="BP63" i="5" s="1"/>
  <c r="AB56" i="5"/>
  <c r="AB57" i="5" s="1"/>
  <c r="AB63" i="5" s="1"/>
  <c r="CA56" i="5"/>
  <c r="CA57" i="5" s="1"/>
  <c r="CA63" i="5" s="1"/>
  <c r="EX56" i="5"/>
  <c r="EX57" i="5" s="1"/>
  <c r="EX63" i="5" s="1"/>
  <c r="FP56" i="5"/>
  <c r="FP57" i="5" s="1"/>
  <c r="FP63" i="5" s="1"/>
  <c r="CL56" i="5"/>
  <c r="CL57" i="5" s="1"/>
  <c r="CL63" i="5" s="1"/>
  <c r="BX56" i="5"/>
  <c r="BX57" i="5" s="1"/>
  <c r="BX63" i="5" s="1"/>
  <c r="CC56" i="5"/>
  <c r="CC57" i="5" s="1"/>
  <c r="CC63" i="5" s="1"/>
  <c r="DW56" i="5"/>
  <c r="DW57" i="5" s="1"/>
  <c r="DW63" i="5" s="1"/>
  <c r="D56" i="5"/>
  <c r="D57" i="5" s="1"/>
  <c r="D63" i="5" s="1"/>
  <c r="AC56" i="5"/>
  <c r="AC57" i="5" s="1"/>
  <c r="AC63" i="5" s="1"/>
  <c r="CE56" i="5"/>
  <c r="CE57" i="5" s="1"/>
  <c r="CE63" i="5" s="1"/>
  <c r="CE67" i="5" s="1"/>
  <c r="CE68" i="5" s="1"/>
  <c r="CE74" i="5" s="1"/>
  <c r="CE75" i="5" s="1"/>
  <c r="CE86" i="5" s="1"/>
  <c r="FQ56" i="5"/>
  <c r="FQ57" i="5" s="1"/>
  <c r="FQ63" i="5" s="1"/>
  <c r="AX56" i="5"/>
  <c r="AX57" i="5" s="1"/>
  <c r="AX63" i="5" s="1"/>
  <c r="CB56" i="5"/>
  <c r="CB57" i="5" s="1"/>
  <c r="CB63" i="5" s="1"/>
  <c r="AA56" i="5"/>
  <c r="AA57" i="5" s="1"/>
  <c r="AA63" i="5" s="1"/>
  <c r="BY56" i="5"/>
  <c r="BY57" i="5" s="1"/>
  <c r="BY63" i="5" s="1"/>
  <c r="FR56" i="5"/>
  <c r="FR57" i="5" s="1"/>
  <c r="FR63" i="5" s="1"/>
  <c r="BZ56" i="5"/>
  <c r="BZ57" i="5" s="1"/>
  <c r="BZ63" i="5" s="1"/>
  <c r="E56" i="5"/>
  <c r="E57" i="5" s="1"/>
  <c r="E63" i="5" s="1"/>
  <c r="CR56" i="5"/>
  <c r="CR57" i="5" s="1"/>
  <c r="CR63" i="5" s="1"/>
  <c r="DX56" i="5"/>
  <c r="DX57" i="5" s="1"/>
  <c r="DX63" i="5" s="1"/>
  <c r="GQ83" i="5"/>
  <c r="GQ85" i="5" s="1"/>
  <c r="GI83" i="5"/>
  <c r="GI85" i="5" s="1"/>
  <c r="GQ86" i="5"/>
  <c r="GP83" i="5"/>
  <c r="GP85" i="5" s="1"/>
  <c r="GR83" i="5"/>
  <c r="GR85" i="5" s="1"/>
  <c r="GS86" i="5"/>
  <c r="GJ86" i="5"/>
  <c r="AD56" i="5"/>
  <c r="AD57" i="5" s="1"/>
  <c r="AD63" i="5" s="1"/>
  <c r="GA56" i="5"/>
  <c r="GA57" i="5" s="1"/>
  <c r="GA63" i="5" s="1"/>
  <c r="FZ56" i="5"/>
  <c r="FZ57" i="5" s="1"/>
  <c r="FZ63" i="5" s="1"/>
  <c r="FY56" i="5"/>
  <c r="FY57" i="5" s="1"/>
  <c r="FY63" i="5" s="1"/>
  <c r="FX56" i="5"/>
  <c r="FX57" i="5" s="1"/>
  <c r="FX63" i="5" s="1"/>
  <c r="EC56" i="5"/>
  <c r="EC57" i="5" s="1"/>
  <c r="EC63" i="5" s="1"/>
  <c r="ED56" i="5"/>
  <c r="ED57" i="5" s="1"/>
  <c r="ED63" i="5" s="1"/>
  <c r="EB56" i="5"/>
  <c r="EB57" i="5" s="1"/>
  <c r="EB63" i="5" s="1"/>
  <c r="EA56" i="5"/>
  <c r="EA57" i="5" s="1"/>
  <c r="EA63" i="5" s="1"/>
  <c r="DO56" i="5"/>
  <c r="DO57" i="5" s="1"/>
  <c r="DO63" i="5" s="1"/>
  <c r="DP56" i="5"/>
  <c r="DP57" i="5" s="1"/>
  <c r="DP63" i="5" s="1"/>
  <c r="EE56" i="5"/>
  <c r="EE57" i="5" s="1"/>
  <c r="EE63" i="5" s="1"/>
  <c r="EG56" i="5"/>
  <c r="EG57" i="5" s="1"/>
  <c r="EG63" i="5" s="1"/>
  <c r="EF56" i="5"/>
  <c r="EF57" i="5" s="1"/>
  <c r="EF63" i="5" s="1"/>
  <c r="AZ56" i="5"/>
  <c r="AZ57" i="5" s="1"/>
  <c r="AZ63" i="5" s="1"/>
  <c r="AG56" i="5"/>
  <c r="AG57" i="5" s="1"/>
  <c r="AG63" i="5" s="1"/>
  <c r="AF56" i="5"/>
  <c r="AF57" i="5" s="1"/>
  <c r="AF63" i="5" s="1"/>
  <c r="AE56" i="5"/>
  <c r="AE57" i="5" s="1"/>
  <c r="AE63" i="5" s="1"/>
  <c r="AH56" i="5"/>
  <c r="AH57" i="5" s="1"/>
  <c r="AH63" i="5" s="1"/>
  <c r="AV56" i="5"/>
  <c r="AV57" i="5" s="1"/>
  <c r="AV63" i="5" s="1"/>
  <c r="AS56" i="5"/>
  <c r="AS57" i="5" s="1"/>
  <c r="AS63" i="5" s="1"/>
  <c r="AT56" i="5"/>
  <c r="AT57" i="5" s="1"/>
  <c r="AT63" i="5" s="1"/>
  <c r="AU56" i="5"/>
  <c r="AU57" i="5" s="1"/>
  <c r="AU63" i="5" s="1"/>
  <c r="BG56" i="5"/>
  <c r="BG57" i="5" s="1"/>
  <c r="BG63" i="5" s="1"/>
  <c r="BH56" i="5"/>
  <c r="BH57" i="5" s="1"/>
  <c r="BH63" i="5" s="1"/>
  <c r="BF56" i="5"/>
  <c r="BF57" i="5" s="1"/>
  <c r="BF63" i="5" s="1"/>
  <c r="BI56" i="5"/>
  <c r="BI57" i="5" s="1"/>
  <c r="BI63" i="5" s="1"/>
  <c r="FJ56" i="5"/>
  <c r="FJ57" i="5" s="1"/>
  <c r="FJ63" i="5" s="1"/>
  <c r="FK56" i="5"/>
  <c r="FK57" i="5" s="1"/>
  <c r="FK63" i="5" s="1"/>
  <c r="FI56" i="5"/>
  <c r="FI57" i="5" s="1"/>
  <c r="FI63" i="5" s="1"/>
  <c r="K56" i="5"/>
  <c r="K57" i="5" s="1"/>
  <c r="K63" i="5" s="1"/>
  <c r="P56" i="5"/>
  <c r="P57" i="5" s="1"/>
  <c r="P63" i="5" s="1"/>
  <c r="N56" i="5"/>
  <c r="N57" i="5" s="1"/>
  <c r="N63" i="5" s="1"/>
  <c r="M56" i="5"/>
  <c r="M57" i="5" s="1"/>
  <c r="M63" i="5" s="1"/>
  <c r="O56" i="5"/>
  <c r="O57" i="5" s="1"/>
  <c r="O63" i="5" s="1"/>
  <c r="L56" i="5"/>
  <c r="L57" i="5" s="1"/>
  <c r="L63" i="5" s="1"/>
  <c r="BM56" i="5"/>
  <c r="BM57" i="5" s="1"/>
  <c r="BM63" i="5" s="1"/>
  <c r="BL56" i="5"/>
  <c r="BL57" i="5" s="1"/>
  <c r="BL63" i="5" s="1"/>
  <c r="BK56" i="5"/>
  <c r="BK57" i="5" s="1"/>
  <c r="BK63" i="5" s="1"/>
  <c r="BJ56" i="5"/>
  <c r="BJ57" i="5" s="1"/>
  <c r="BJ63" i="5" s="1"/>
  <c r="Q56" i="5"/>
  <c r="Q57" i="5" s="1"/>
  <c r="Q63" i="5" s="1"/>
  <c r="T56" i="5"/>
  <c r="T57" i="5" s="1"/>
  <c r="T63" i="5" s="1"/>
  <c r="R56" i="5"/>
  <c r="R57" i="5" s="1"/>
  <c r="R63" i="5" s="1"/>
  <c r="S56" i="5"/>
  <c r="S57" i="5" s="1"/>
  <c r="S63" i="5" s="1"/>
  <c r="EH56" i="5"/>
  <c r="EH57" i="5" s="1"/>
  <c r="EH63" i="5" s="1"/>
  <c r="EH67" i="5" s="1"/>
  <c r="EH68" i="5" s="1"/>
  <c r="EH74" i="5" s="1"/>
  <c r="DE56" i="5"/>
  <c r="DE57" i="5" s="1"/>
  <c r="DE63" i="5" s="1"/>
  <c r="DF56" i="5"/>
  <c r="DF57" i="5" s="1"/>
  <c r="DF63" i="5" s="1"/>
  <c r="DG56" i="5"/>
  <c r="DG57" i="5" s="1"/>
  <c r="DG63" i="5" s="1"/>
  <c r="I56" i="5"/>
  <c r="I57" i="5" s="1"/>
  <c r="I63" i="5" s="1"/>
  <c r="J56" i="5"/>
  <c r="J57" i="5" s="1"/>
  <c r="J63" i="5" s="1"/>
  <c r="H56" i="5"/>
  <c r="H57" i="5" s="1"/>
  <c r="H63" i="5" s="1"/>
  <c r="FA56" i="5"/>
  <c r="FA57" i="5" s="1"/>
  <c r="FA63" i="5" s="1"/>
  <c r="FC56" i="5"/>
  <c r="FC57" i="5" s="1"/>
  <c r="FC63" i="5" s="1"/>
  <c r="FB56" i="5"/>
  <c r="FB57" i="5" s="1"/>
  <c r="FB63" i="5" s="1"/>
  <c r="EZ56" i="5"/>
  <c r="EZ57" i="5" s="1"/>
  <c r="EZ63" i="5" s="1"/>
  <c r="EZ67" i="5" s="1"/>
  <c r="EZ68" i="5" s="1"/>
  <c r="EZ74" i="5" s="1"/>
  <c r="AO56" i="5"/>
  <c r="AO57" i="5" s="1"/>
  <c r="AO63" i="5" s="1"/>
  <c r="AM56" i="5"/>
  <c r="AM57" i="5" s="1"/>
  <c r="AM63" i="5" s="1"/>
  <c r="AN56" i="5"/>
  <c r="AN57" i="5" s="1"/>
  <c r="AN63" i="5" s="1"/>
  <c r="AL56" i="5"/>
  <c r="AL57" i="5" s="1"/>
  <c r="AL63" i="5" s="1"/>
  <c r="CZ56" i="5"/>
  <c r="CZ57" i="5" s="1"/>
  <c r="CZ63" i="5" s="1"/>
  <c r="CY56" i="5"/>
  <c r="CY57" i="5" s="1"/>
  <c r="CY63" i="5" s="1"/>
  <c r="CS56" i="5"/>
  <c r="CS57" i="5" s="1"/>
  <c r="CS63" i="5" s="1"/>
  <c r="CX56" i="5"/>
  <c r="CX57" i="5" s="1"/>
  <c r="CX63" i="5" s="1"/>
  <c r="AP56" i="5"/>
  <c r="AP57" i="5" s="1"/>
  <c r="AP63" i="5" s="1"/>
  <c r="EO56" i="5"/>
  <c r="EO57" i="5" s="1"/>
  <c r="EO63" i="5" s="1"/>
  <c r="EN56" i="5"/>
  <c r="EN57" i="5" s="1"/>
  <c r="EN63" i="5" s="1"/>
  <c r="EL56" i="5"/>
  <c r="EL57" i="5" s="1"/>
  <c r="EL63" i="5" s="1"/>
  <c r="EM56" i="5"/>
  <c r="EM57" i="5" s="1"/>
  <c r="EM63" i="5" s="1"/>
  <c r="FD56" i="5"/>
  <c r="FD57" i="5" s="1"/>
  <c r="FD63" i="5" s="1"/>
  <c r="FD67" i="5" s="1"/>
  <c r="FD68" i="5" s="1"/>
  <c r="FD74" i="5" s="1"/>
  <c r="FE56" i="5"/>
  <c r="FE57" i="5" s="1"/>
  <c r="FE63" i="5" s="1"/>
  <c r="FF56" i="5"/>
  <c r="FF57" i="5" s="1"/>
  <c r="FF63" i="5" s="1"/>
  <c r="FG56" i="5"/>
  <c r="FG57" i="5" s="1"/>
  <c r="FG63" i="5" s="1"/>
  <c r="EP56" i="5"/>
  <c r="EP57" i="5" s="1"/>
  <c r="EP63" i="5" s="1"/>
  <c r="ER56" i="5"/>
  <c r="ER57" i="5" s="1"/>
  <c r="ER63" i="5" s="1"/>
  <c r="EQ56" i="5"/>
  <c r="EQ57" i="5" s="1"/>
  <c r="EQ63" i="5" s="1"/>
  <c r="W56" i="5"/>
  <c r="W57" i="5" s="1"/>
  <c r="W63" i="5" s="1"/>
  <c r="Y56" i="5"/>
  <c r="Y57" i="5" s="1"/>
  <c r="Y63" i="5" s="1"/>
  <c r="Z56" i="5"/>
  <c r="Z57" i="5" s="1"/>
  <c r="Z63" i="5" s="1"/>
  <c r="X56" i="5"/>
  <c r="X57" i="5" s="1"/>
  <c r="X63" i="5" s="1"/>
  <c r="DI56" i="5"/>
  <c r="DI57" i="5" s="1"/>
  <c r="DI63" i="5" s="1"/>
  <c r="DH56" i="5"/>
  <c r="DH57" i="5" s="1"/>
  <c r="DH63" i="5" s="1"/>
  <c r="DJ56" i="5"/>
  <c r="DJ57" i="5" s="1"/>
  <c r="DJ63" i="5" s="1"/>
  <c r="DK56" i="5"/>
  <c r="DK57" i="5" s="1"/>
  <c r="DK63" i="5" s="1"/>
  <c r="DN56" i="5"/>
  <c r="DN57" i="5" s="1"/>
  <c r="DN63" i="5" s="1"/>
  <c r="DL56" i="5"/>
  <c r="DL57" i="5" s="1"/>
  <c r="DL63" i="5" s="1"/>
  <c r="DM56" i="5"/>
  <c r="DM57" i="5" s="1"/>
  <c r="DM63" i="5" s="1"/>
  <c r="CM56" i="5"/>
  <c r="CM57" i="5" s="1"/>
  <c r="CM63" i="5" s="1"/>
  <c r="ES56" i="5"/>
  <c r="ES57" i="5" s="1"/>
  <c r="ES63" i="5" s="1"/>
  <c r="EI56" i="5"/>
  <c r="EI57" i="5" s="1"/>
  <c r="EI63" i="5" s="1"/>
  <c r="EJ56" i="5"/>
  <c r="EJ57" i="5" s="1"/>
  <c r="EJ63" i="5" s="1"/>
  <c r="EK56" i="5"/>
  <c r="EK57" i="5" s="1"/>
  <c r="EK63" i="5" s="1"/>
  <c r="BA56" i="5"/>
  <c r="BA57" i="5" s="1"/>
  <c r="BA63" i="5" s="1"/>
  <c r="BC56" i="5"/>
  <c r="BC57" i="5" s="1"/>
  <c r="BC63" i="5" s="1"/>
  <c r="BD56" i="5"/>
  <c r="BD57" i="5" s="1"/>
  <c r="BD63" i="5" s="1"/>
  <c r="BB56" i="5"/>
  <c r="BB57" i="5" s="1"/>
  <c r="BB63" i="5" s="1"/>
  <c r="AI56" i="5"/>
  <c r="AI57" i="5" s="1"/>
  <c r="AI63" i="5" s="1"/>
  <c r="BN56" i="5"/>
  <c r="BN57" i="5" s="1"/>
  <c r="BN63" i="5" s="1"/>
  <c r="BO56" i="5"/>
  <c r="BO57" i="5" s="1"/>
  <c r="BO63" i="5" s="1"/>
  <c r="CG56" i="5"/>
  <c r="CG57" i="5" s="1"/>
  <c r="CG63" i="5" s="1"/>
  <c r="CJ56" i="5"/>
  <c r="CJ57" i="5" s="1"/>
  <c r="CJ63" i="5" s="1"/>
  <c r="CI56" i="5"/>
  <c r="CI57" i="5" s="1"/>
  <c r="CI63" i="5" s="1"/>
  <c r="CH56" i="5"/>
  <c r="CH57" i="5" s="1"/>
  <c r="CH63" i="5" s="1"/>
  <c r="BV56" i="5"/>
  <c r="BV57" i="5" s="1"/>
  <c r="BV63" i="5" s="1"/>
  <c r="BU56" i="5"/>
  <c r="BU57" i="5" s="1"/>
  <c r="BU63" i="5" s="1"/>
  <c r="CO56" i="5"/>
  <c r="CO57" i="5" s="1"/>
  <c r="CO63" i="5" s="1"/>
  <c r="CN56" i="5"/>
  <c r="CN57" i="5" s="1"/>
  <c r="CN63" i="5" s="1"/>
  <c r="CQ56" i="5"/>
  <c r="CQ57" i="5" s="1"/>
  <c r="CQ63" i="5" s="1"/>
  <c r="CP56" i="5"/>
  <c r="CP57" i="5" s="1"/>
  <c r="CP63" i="5" s="1"/>
  <c r="FH56" i="5"/>
  <c r="FH57" i="5" s="1"/>
  <c r="FH63" i="5" s="1"/>
  <c r="DQ56" i="5"/>
  <c r="DQ57" i="5" s="1"/>
  <c r="DQ63" i="5" s="1"/>
  <c r="DS56" i="5"/>
  <c r="DS57" i="5" s="1"/>
  <c r="DS63" i="5" s="1"/>
  <c r="DT56" i="5"/>
  <c r="DT57" i="5" s="1"/>
  <c r="DT63" i="5" s="1"/>
  <c r="DU67" i="5" s="1"/>
  <c r="DU68" i="5" s="1"/>
  <c r="DU74" i="5" s="1"/>
  <c r="DR56" i="5"/>
  <c r="DR57" i="5" s="1"/>
  <c r="DR63" i="5" s="1"/>
  <c r="EW56" i="5"/>
  <c r="EW57" i="5" s="1"/>
  <c r="EW63" i="5" s="1"/>
  <c r="EV56" i="5"/>
  <c r="EV57" i="5" s="1"/>
  <c r="EV63" i="5" s="1"/>
  <c r="ET56" i="5"/>
  <c r="ET57" i="5" s="1"/>
  <c r="ET63" i="5" s="1"/>
  <c r="EU56" i="5"/>
  <c r="EU57" i="5" s="1"/>
  <c r="EU63" i="5" s="1"/>
  <c r="FL56" i="5"/>
  <c r="FL57" i="5" s="1"/>
  <c r="FL63" i="5" s="1"/>
  <c r="FM56" i="5"/>
  <c r="FM57" i="5" s="1"/>
  <c r="FM63" i="5" s="1"/>
  <c r="FN56" i="5"/>
  <c r="FN57" i="5" s="1"/>
  <c r="FN63" i="5" s="1"/>
  <c r="FO56" i="5"/>
  <c r="FO57" i="5" s="1"/>
  <c r="FO63" i="5" s="1"/>
  <c r="FU56" i="5"/>
  <c r="FU57" i="5" s="1"/>
  <c r="FU63" i="5" s="1"/>
  <c r="FV56" i="5"/>
  <c r="FV57" i="5" s="1"/>
  <c r="FV63" i="5" s="1"/>
  <c r="FS56" i="5"/>
  <c r="FS57" i="5" s="1"/>
  <c r="FS63" i="5" s="1"/>
  <c r="FT56" i="5"/>
  <c r="FT57" i="5" s="1"/>
  <c r="FT63" i="5" s="1"/>
  <c r="AJ56" i="5"/>
  <c r="AJ57" i="5" s="1"/>
  <c r="AJ63" i="5" s="1"/>
  <c r="AK56" i="5"/>
  <c r="AK57" i="5" s="1"/>
  <c r="AK63" i="5" s="1"/>
  <c r="BE56" i="5"/>
  <c r="BE57" i="5" s="1"/>
  <c r="BE63" i="5" s="1"/>
  <c r="F56" i="5"/>
  <c r="F57" i="5" s="1"/>
  <c r="F63" i="5" s="1"/>
  <c r="G56" i="5"/>
  <c r="G57" i="5" s="1"/>
  <c r="G63" i="5" s="1"/>
  <c r="BR56" i="5"/>
  <c r="BR57" i="5" s="1"/>
  <c r="BR63" i="5" s="1"/>
  <c r="BT56" i="5"/>
  <c r="BT57" i="5" s="1"/>
  <c r="BT63" i="5" s="1"/>
  <c r="BQ56" i="5"/>
  <c r="BQ57" i="5" s="1"/>
  <c r="BQ63" i="5" s="1"/>
  <c r="BS56" i="5"/>
  <c r="BS57" i="5" s="1"/>
  <c r="BS63" i="5" s="1"/>
  <c r="DA56" i="5"/>
  <c r="DA57" i="5" s="1"/>
  <c r="DA63" i="5" s="1"/>
  <c r="DC56" i="5"/>
  <c r="DC57" i="5" s="1"/>
  <c r="DC63" i="5" s="1"/>
  <c r="DB56" i="5"/>
  <c r="DB57" i="5" s="1"/>
  <c r="DB63" i="5" s="1"/>
  <c r="DD56" i="5"/>
  <c r="DD57" i="5" s="1"/>
  <c r="DD63" i="5" s="1"/>
  <c r="CT56" i="5"/>
  <c r="CT57" i="5" s="1"/>
  <c r="CT63" i="5" s="1"/>
  <c r="CU56" i="5"/>
  <c r="CU57" i="5" s="1"/>
  <c r="CU63" i="5" s="1"/>
  <c r="CV56" i="5"/>
  <c r="CV57" i="5" s="1"/>
  <c r="CV63" i="5" s="1"/>
  <c r="CW56" i="5"/>
  <c r="CW57" i="5" s="1"/>
  <c r="CW63" i="5" s="1"/>
  <c r="AR56" i="5"/>
  <c r="AR57" i="5" s="1"/>
  <c r="AR63" i="5" s="1"/>
  <c r="AQ56" i="5"/>
  <c r="AQ57" i="5" s="1"/>
  <c r="AQ63" i="5" s="1"/>
  <c r="AQ67" i="5" s="1"/>
  <c r="AQ68" i="5" s="1"/>
  <c r="AQ74" i="5" s="1"/>
  <c r="AQ75" i="5" s="1"/>
  <c r="GC86" i="5"/>
  <c r="EE79" i="5"/>
  <c r="EE80" i="5"/>
  <c r="FE79" i="5"/>
  <c r="FE80" i="5"/>
  <c r="AL79" i="5"/>
  <c r="AL80" i="5"/>
  <c r="ED79" i="5"/>
  <c r="ED80" i="5"/>
  <c r="C23" i="16"/>
  <c r="CP80" i="5"/>
  <c r="CP79" i="5"/>
  <c r="CT80" i="5"/>
  <c r="CT79" i="5"/>
  <c r="FD80" i="5"/>
  <c r="FD79" i="5"/>
  <c r="GV86" i="5"/>
  <c r="ES79" i="5"/>
  <c r="ES80" i="5"/>
  <c r="AT79" i="5"/>
  <c r="AT80" i="5"/>
  <c r="CH80" i="5"/>
  <c r="CH79" i="5"/>
  <c r="L79" i="5"/>
  <c r="L80" i="5"/>
  <c r="T80" i="5"/>
  <c r="T79" i="5"/>
  <c r="P80" i="5"/>
  <c r="P79" i="5"/>
  <c r="S79" i="5"/>
  <c r="S80" i="5"/>
  <c r="EQ79" i="5"/>
  <c r="EQ80" i="5"/>
  <c r="GP86" i="5"/>
  <c r="GS83" i="5"/>
  <c r="GS85" i="5" s="1"/>
  <c r="GU83" i="5"/>
  <c r="GU85" i="5" s="1"/>
  <c r="GR86" i="5"/>
  <c r="GH86" i="5"/>
  <c r="GK83" i="5"/>
  <c r="GK85" i="5" s="1"/>
  <c r="GN83" i="5"/>
  <c r="GN85" i="5" s="1"/>
  <c r="GK86" i="5"/>
  <c r="GE86" i="5"/>
  <c r="GH83" i="5"/>
  <c r="GH85" i="5" s="1"/>
  <c r="GG86" i="5"/>
  <c r="GJ83" i="5"/>
  <c r="GJ85" i="5" s="1"/>
  <c r="GD86" i="5"/>
  <c r="GG83" i="5"/>
  <c r="GG85" i="5" s="1"/>
  <c r="GL86" i="5"/>
  <c r="GO83" i="5"/>
  <c r="GO85" i="5" s="1"/>
  <c r="GL83" i="5"/>
  <c r="GL85" i="5" s="1"/>
  <c r="GI86" i="5"/>
  <c r="C57" i="5" l="1"/>
  <c r="C63" i="5" s="1"/>
  <c r="CE84" i="5"/>
  <c r="AL84" i="5"/>
  <c r="BL84" i="5"/>
  <c r="AK84" i="5"/>
  <c r="CO84" i="5"/>
  <c r="DB84" i="5"/>
  <c r="AF84" i="5"/>
  <c r="CR84" i="5"/>
  <c r="AT84" i="5"/>
  <c r="H84" i="5"/>
  <c r="AQ84" i="5"/>
  <c r="CM84" i="5"/>
  <c r="BB84" i="5"/>
  <c r="EC84" i="5"/>
  <c r="AY84" i="5"/>
  <c r="AC84" i="5"/>
  <c r="FC84" i="5"/>
  <c r="DF84" i="5"/>
  <c r="FM84" i="5"/>
  <c r="DG84" i="5"/>
  <c r="AE84" i="5"/>
  <c r="FN84" i="5"/>
  <c r="BI84" i="5"/>
  <c r="CZ84" i="5"/>
  <c r="AG84" i="5"/>
  <c r="CD84" i="5"/>
  <c r="FV84" i="5"/>
  <c r="BK84" i="5"/>
  <c r="BA84" i="5"/>
  <c r="BJ84" i="5"/>
  <c r="FP84" i="5"/>
  <c r="BS84" i="5"/>
  <c r="EH84" i="5"/>
  <c r="DT84" i="5"/>
  <c r="EZ84" i="5"/>
  <c r="FB84" i="5"/>
  <c r="BG84" i="5"/>
  <c r="CC84" i="5"/>
  <c r="FS84" i="5"/>
  <c r="BM84" i="5"/>
  <c r="CG84" i="5"/>
  <c r="EK84" i="5"/>
  <c r="X84" i="5"/>
  <c r="FX84" i="5"/>
  <c r="AB84" i="5"/>
  <c r="FJ84" i="5"/>
  <c r="CV84" i="5"/>
  <c r="AA84" i="5"/>
  <c r="BT84" i="5"/>
  <c r="FO84" i="5"/>
  <c r="CL84" i="5"/>
  <c r="DM84" i="5"/>
  <c r="FI84" i="5"/>
  <c r="DW84" i="5"/>
  <c r="DE84" i="5"/>
  <c r="FY84" i="5"/>
  <c r="BV84" i="5"/>
  <c r="K84" i="5"/>
  <c r="DZ84" i="5"/>
  <c r="AZ84" i="5"/>
  <c r="AD84" i="5"/>
  <c r="DV84" i="5"/>
  <c r="EI84" i="5"/>
  <c r="DU84" i="5"/>
  <c r="DX84" i="5"/>
  <c r="EW84" i="5"/>
  <c r="BY84" i="5"/>
  <c r="CX84" i="5"/>
  <c r="CN84" i="5"/>
  <c r="DL84" i="5"/>
  <c r="AP84" i="5"/>
  <c r="CK84" i="5"/>
  <c r="FH84" i="5"/>
  <c r="CA84" i="5"/>
  <c r="AJ84" i="5"/>
  <c r="EY84" i="5"/>
  <c r="Q84" i="5"/>
  <c r="BH84" i="5"/>
  <c r="AR84" i="5"/>
  <c r="BF84" i="5"/>
  <c r="CF84" i="5"/>
  <c r="EJ84" i="5"/>
  <c r="CB84" i="5"/>
  <c r="W84" i="5"/>
  <c r="BQ84" i="5"/>
  <c r="DR84" i="5"/>
  <c r="DC84" i="5"/>
  <c r="Y84" i="5"/>
  <c r="FZ84" i="5"/>
  <c r="CQ84" i="5"/>
  <c r="DA84" i="5"/>
  <c r="EX84" i="5"/>
  <c r="I84" i="5"/>
  <c r="AH84" i="5"/>
  <c r="BX84" i="5"/>
  <c r="J84" i="5"/>
  <c r="DI84" i="5"/>
  <c r="AS84" i="5"/>
  <c r="DK84" i="5"/>
  <c r="DD84" i="5"/>
  <c r="AI84" i="5"/>
  <c r="BW84" i="5"/>
  <c r="DY84" i="5"/>
  <c r="G84" i="5"/>
  <c r="FA84" i="5"/>
  <c r="EO84" i="5"/>
  <c r="Z84" i="5"/>
  <c r="DJ84" i="5"/>
  <c r="FT84" i="5"/>
  <c r="FU84" i="5"/>
  <c r="CY84" i="5"/>
  <c r="AX84" i="5"/>
  <c r="FW84" i="5"/>
  <c r="DO84" i="5"/>
  <c r="EN84" i="5"/>
  <c r="BU84" i="5"/>
  <c r="EY67" i="5"/>
  <c r="EY68" i="5" s="1"/>
  <c r="EY74" i="5" s="1"/>
  <c r="EY75" i="5" s="1"/>
  <c r="EY86" i="5" s="1"/>
  <c r="EA84" i="5"/>
  <c r="DP84" i="5"/>
  <c r="BR84" i="5"/>
  <c r="EL84" i="5"/>
  <c r="EM84" i="5"/>
  <c r="T84" i="5"/>
  <c r="CH84" i="5"/>
  <c r="EB84" i="5"/>
  <c r="BO84" i="5"/>
  <c r="CI84" i="5"/>
  <c r="DH84" i="5"/>
  <c r="FQ84" i="5"/>
  <c r="BD84" i="5"/>
  <c r="GA84" i="5"/>
  <c r="FR84" i="5"/>
  <c r="EX67" i="5"/>
  <c r="EX68" i="5" s="1"/>
  <c r="EX74" i="5" s="1"/>
  <c r="EX75" i="5" s="1"/>
  <c r="FK84" i="5"/>
  <c r="DS84" i="5"/>
  <c r="FL84" i="5"/>
  <c r="CJ84" i="5"/>
  <c r="EP84" i="5"/>
  <c r="DN84" i="5"/>
  <c r="BC84" i="5"/>
  <c r="BE84" i="5"/>
  <c r="DQ84" i="5"/>
  <c r="BN84" i="5"/>
  <c r="BP84" i="5"/>
  <c r="S84" i="5"/>
  <c r="BZ67" i="5"/>
  <c r="BZ68" i="5" s="1"/>
  <c r="BZ74" i="5" s="1"/>
  <c r="BZ75" i="5" s="1"/>
  <c r="BZ86" i="5" s="1"/>
  <c r="CL67" i="5"/>
  <c r="CL68" i="5" s="1"/>
  <c r="CL74" i="5" s="1"/>
  <c r="CL75" i="5" s="1"/>
  <c r="CL86" i="5" s="1"/>
  <c r="EZ75" i="5"/>
  <c r="EZ86" i="5" s="1"/>
  <c r="FQ67" i="5"/>
  <c r="FQ68" i="5" s="1"/>
  <c r="FQ74" i="5" s="1"/>
  <c r="FD75" i="5"/>
  <c r="E39" i="20" s="1"/>
  <c r="EH75" i="5"/>
  <c r="E17" i="20" s="1"/>
  <c r="F67" i="5"/>
  <c r="F68" i="5" s="1"/>
  <c r="F74" i="5" s="1"/>
  <c r="F75" i="5" s="1"/>
  <c r="I83" i="5" s="1"/>
  <c r="CF67" i="5"/>
  <c r="CF68" i="5" s="1"/>
  <c r="CF74" i="5" s="1"/>
  <c r="CF75" i="5" s="1"/>
  <c r="CF86" i="5" s="1"/>
  <c r="DU75" i="5"/>
  <c r="E4" i="20" s="1"/>
  <c r="E67" i="5"/>
  <c r="E68" i="5" s="1"/>
  <c r="E74" i="5" s="1"/>
  <c r="E75" i="5" s="1"/>
  <c r="E86" i="5" s="1"/>
  <c r="U67" i="5"/>
  <c r="U68" i="5" s="1"/>
  <c r="U74" i="5" s="1"/>
  <c r="U75" i="5" s="1"/>
  <c r="U86" i="5" s="1"/>
  <c r="DV67" i="5"/>
  <c r="DV68" i="5" s="1"/>
  <c r="DV74" i="5" s="1"/>
  <c r="FS67" i="5"/>
  <c r="FS68" i="5" s="1"/>
  <c r="FS74" i="5" s="1"/>
  <c r="FW67" i="5"/>
  <c r="FW68" i="5" s="1"/>
  <c r="FW74" i="5" s="1"/>
  <c r="AX67" i="5"/>
  <c r="AX68" i="5" s="1"/>
  <c r="AX74" i="5" s="1"/>
  <c r="AX75" i="5" s="1"/>
  <c r="AX86" i="5" s="1"/>
  <c r="AY67" i="5"/>
  <c r="AY68" i="5" s="1"/>
  <c r="AY74" i="5" s="1"/>
  <c r="AY75" i="5" s="1"/>
  <c r="AY86" i="5" s="1"/>
  <c r="AC67" i="5"/>
  <c r="AC68" i="5" s="1"/>
  <c r="AC74" i="5" s="1"/>
  <c r="AC75" i="5" s="1"/>
  <c r="AC86" i="5" s="1"/>
  <c r="V67" i="5"/>
  <c r="V68" i="5" s="1"/>
  <c r="V74" i="5" s="1"/>
  <c r="V75" i="5" s="1"/>
  <c r="V86" i="5" s="1"/>
  <c r="BX67" i="5"/>
  <c r="BX68" i="5" s="1"/>
  <c r="BX74" i="5" s="1"/>
  <c r="BX75" i="5" s="1"/>
  <c r="BX86" i="5" s="1"/>
  <c r="EP67" i="5"/>
  <c r="EP68" i="5" s="1"/>
  <c r="EP74" i="5" s="1"/>
  <c r="DY67" i="5"/>
  <c r="DY68" i="5" s="1"/>
  <c r="DY74" i="5" s="1"/>
  <c r="DX67" i="5"/>
  <c r="DX68" i="5" s="1"/>
  <c r="DX74" i="5" s="1"/>
  <c r="CG67" i="5"/>
  <c r="CG68" i="5" s="1"/>
  <c r="CG74" i="5" s="1"/>
  <c r="CG75" i="5" s="1"/>
  <c r="CG86" i="5" s="1"/>
  <c r="AB67" i="5"/>
  <c r="AB68" i="5" s="1"/>
  <c r="AB74" i="5" s="1"/>
  <c r="AB75" i="5" s="1"/>
  <c r="AB86" i="5" s="1"/>
  <c r="CD67" i="5"/>
  <c r="CD68" i="5" s="1"/>
  <c r="CD74" i="5" s="1"/>
  <c r="CD75" i="5" s="1"/>
  <c r="CD86" i="5" s="1"/>
  <c r="AW67" i="5"/>
  <c r="AW68" i="5" s="1"/>
  <c r="AW74" i="5" s="1"/>
  <c r="AW75" i="5" s="1"/>
  <c r="AW86" i="5" s="1"/>
  <c r="CB67" i="5"/>
  <c r="CB68" i="5" s="1"/>
  <c r="CB74" i="5" s="1"/>
  <c r="CB75" i="5" s="1"/>
  <c r="CB86" i="5" s="1"/>
  <c r="BP67" i="5"/>
  <c r="BP68" i="5" s="1"/>
  <c r="BP74" i="5" s="1"/>
  <c r="BP75" i="5" s="1"/>
  <c r="BP86" i="5" s="1"/>
  <c r="EA67" i="5"/>
  <c r="EA68" i="5" s="1"/>
  <c r="EA74" i="5" s="1"/>
  <c r="AD67" i="5"/>
  <c r="AD68" i="5" s="1"/>
  <c r="AD74" i="5" s="1"/>
  <c r="AD75" i="5" s="1"/>
  <c r="AD86" i="5" s="1"/>
  <c r="DZ67" i="5"/>
  <c r="DZ68" i="5" s="1"/>
  <c r="DZ74" i="5" s="1"/>
  <c r="CM67" i="5"/>
  <c r="CM68" i="5" s="1"/>
  <c r="CM74" i="5" s="1"/>
  <c r="CM75" i="5" s="1"/>
  <c r="CM86" i="5" s="1"/>
  <c r="CA67" i="5"/>
  <c r="CA68" i="5" s="1"/>
  <c r="CA74" i="5" s="1"/>
  <c r="CA75" i="5" s="1"/>
  <c r="CS67" i="5"/>
  <c r="CS68" i="5" s="1"/>
  <c r="CS74" i="5" s="1"/>
  <c r="CS75" i="5" s="1"/>
  <c r="CS86" i="5" s="1"/>
  <c r="CK67" i="5"/>
  <c r="CK68" i="5" s="1"/>
  <c r="CK74" i="5" s="1"/>
  <c r="CK75" i="5" s="1"/>
  <c r="CK86" i="5" s="1"/>
  <c r="FR67" i="5"/>
  <c r="FR68" i="5" s="1"/>
  <c r="FR74" i="5" s="1"/>
  <c r="DW67" i="5"/>
  <c r="DW68" i="5" s="1"/>
  <c r="DW74" i="5" s="1"/>
  <c r="BW67" i="5"/>
  <c r="BW68" i="5" s="1"/>
  <c r="BW74" i="5" s="1"/>
  <c r="BW75" i="5" s="1"/>
  <c r="BW86" i="5" s="1"/>
  <c r="AZ67" i="5"/>
  <c r="AZ68" i="5" s="1"/>
  <c r="AZ74" i="5" s="1"/>
  <c r="AZ75" i="5" s="1"/>
  <c r="AZ86" i="5" s="1"/>
  <c r="CC67" i="5"/>
  <c r="CC68" i="5" s="1"/>
  <c r="CC74" i="5" s="1"/>
  <c r="CC75" i="5" s="1"/>
  <c r="CC86" i="5" s="1"/>
  <c r="BQ67" i="5"/>
  <c r="BQ68" i="5" s="1"/>
  <c r="BQ74" i="5" s="1"/>
  <c r="BQ75" i="5" s="1"/>
  <c r="BQ86" i="5" s="1"/>
  <c r="BY67" i="5"/>
  <c r="BY68" i="5" s="1"/>
  <c r="BY74" i="5" s="1"/>
  <c r="BY75" i="5" s="1"/>
  <c r="BY86" i="5" s="1"/>
  <c r="W67" i="5"/>
  <c r="W68" i="5" s="1"/>
  <c r="W74" i="5" s="1"/>
  <c r="W75" i="5" s="1"/>
  <c r="W86" i="5" s="1"/>
  <c r="AA67" i="5"/>
  <c r="AA68" i="5" s="1"/>
  <c r="AA74" i="5" s="1"/>
  <c r="AA75" i="5" s="1"/>
  <c r="AA86" i="5" s="1"/>
  <c r="CR67" i="5"/>
  <c r="CR68" i="5" s="1"/>
  <c r="CR74" i="5" s="1"/>
  <c r="CR75" i="5" s="1"/>
  <c r="CR86" i="5" s="1"/>
  <c r="EO67" i="5"/>
  <c r="EO68" i="5" s="1"/>
  <c r="EO74" i="5" s="1"/>
  <c r="AP67" i="5"/>
  <c r="AP68" i="5" s="1"/>
  <c r="AP74" i="5" s="1"/>
  <c r="AP75" i="5" s="1"/>
  <c r="AP86" i="5" s="1"/>
  <c r="FB67" i="5"/>
  <c r="FB68" i="5" s="1"/>
  <c r="FB74" i="5" s="1"/>
  <c r="L67" i="5"/>
  <c r="L68" i="5" s="1"/>
  <c r="L74" i="5" s="1"/>
  <c r="L75" i="5" s="1"/>
  <c r="L86" i="5" s="1"/>
  <c r="AV67" i="5"/>
  <c r="AV68" i="5" s="1"/>
  <c r="AV74" i="5" s="1"/>
  <c r="AV75" i="5" s="1"/>
  <c r="AV86" i="5" s="1"/>
  <c r="EE67" i="5"/>
  <c r="EE68" i="5" s="1"/>
  <c r="EE74" i="5" s="1"/>
  <c r="FO67" i="5"/>
  <c r="FO68" i="5" s="1"/>
  <c r="FO74" i="5" s="1"/>
  <c r="EI67" i="5"/>
  <c r="EI68" i="5" s="1"/>
  <c r="EI74" i="5" s="1"/>
  <c r="Q67" i="5"/>
  <c r="Q68" i="5" s="1"/>
  <c r="Q74" i="5" s="1"/>
  <c r="Q75" i="5" s="1"/>
  <c r="Q86" i="5" s="1"/>
  <c r="BH67" i="5"/>
  <c r="BH68" i="5" s="1"/>
  <c r="BH74" i="5" s="1"/>
  <c r="BH75" i="5" s="1"/>
  <c r="BH86" i="5" s="1"/>
  <c r="EM67" i="5"/>
  <c r="EM68" i="5" s="1"/>
  <c r="EM74" i="5" s="1"/>
  <c r="FP67" i="5"/>
  <c r="FP68" i="5" s="1"/>
  <c r="FP74" i="5" s="1"/>
  <c r="G67" i="5"/>
  <c r="G68" i="5" s="1"/>
  <c r="G74" i="5" s="1"/>
  <c r="G75" i="5" s="1"/>
  <c r="J83" i="5" s="1"/>
  <c r="CN67" i="5"/>
  <c r="CN68" i="5" s="1"/>
  <c r="CN74" i="5" s="1"/>
  <c r="CN75" i="5" s="1"/>
  <c r="EJ67" i="5"/>
  <c r="EJ68" i="5" s="1"/>
  <c r="EJ74" i="5" s="1"/>
  <c r="EN67" i="5"/>
  <c r="EN68" i="5" s="1"/>
  <c r="EN74" i="5" s="1"/>
  <c r="AN67" i="5"/>
  <c r="AN68" i="5" s="1"/>
  <c r="AN74" i="5" s="1"/>
  <c r="AN75" i="5" s="1"/>
  <c r="AN86" i="5" s="1"/>
  <c r="J67" i="5"/>
  <c r="J68" i="5" s="1"/>
  <c r="J74" i="5" s="1"/>
  <c r="J75" i="5" s="1"/>
  <c r="M83" i="5" s="1"/>
  <c r="N67" i="5"/>
  <c r="N68" i="5" s="1"/>
  <c r="N74" i="5" s="1"/>
  <c r="N75" i="5" s="1"/>
  <c r="Q83" i="5" s="1"/>
  <c r="AE67" i="5"/>
  <c r="AE68" i="5" s="1"/>
  <c r="AE74" i="5" s="1"/>
  <c r="AE75" i="5" s="1"/>
  <c r="AE86" i="5" s="1"/>
  <c r="DO67" i="5"/>
  <c r="DO68" i="5" s="1"/>
  <c r="DO74" i="5" s="1"/>
  <c r="DO75" i="5" s="1"/>
  <c r="DO86" i="5" s="1"/>
  <c r="AF67" i="5"/>
  <c r="AF68" i="5" s="1"/>
  <c r="AF74" i="5" s="1"/>
  <c r="AF75" i="5" s="1"/>
  <c r="AF86" i="5" s="1"/>
  <c r="DB67" i="5"/>
  <c r="DB68" i="5" s="1"/>
  <c r="DB74" i="5" s="1"/>
  <c r="DB75" i="5" s="1"/>
  <c r="DB86" i="5" s="1"/>
  <c r="DR67" i="5"/>
  <c r="DR68" i="5" s="1"/>
  <c r="DR74" i="5" s="1"/>
  <c r="DR75" i="5" s="1"/>
  <c r="DR86" i="5" s="1"/>
  <c r="CO67" i="5"/>
  <c r="CO68" i="5" s="1"/>
  <c r="CO74" i="5" s="1"/>
  <c r="CO75" i="5" s="1"/>
  <c r="CO86" i="5" s="1"/>
  <c r="I67" i="5"/>
  <c r="I68" i="5" s="1"/>
  <c r="I74" i="5" s="1"/>
  <c r="I75" i="5" s="1"/>
  <c r="I86" i="5" s="1"/>
  <c r="FA67" i="5"/>
  <c r="FA68" i="5" s="1"/>
  <c r="FA74" i="5" s="1"/>
  <c r="AG67" i="5"/>
  <c r="AG68" i="5" s="1"/>
  <c r="AG74" i="5" s="1"/>
  <c r="AG75" i="5" s="1"/>
  <c r="EB67" i="5"/>
  <c r="EB68" i="5" s="1"/>
  <c r="EB74" i="5" s="1"/>
  <c r="FV67" i="5"/>
  <c r="FV68" i="5" s="1"/>
  <c r="FV74" i="5" s="1"/>
  <c r="BS67" i="5"/>
  <c r="BS68" i="5" s="1"/>
  <c r="BS74" i="5" s="1"/>
  <c r="BS75" i="5" s="1"/>
  <c r="BS86" i="5" s="1"/>
  <c r="CH67" i="5"/>
  <c r="CH68" i="5" s="1"/>
  <c r="CH74" i="5" s="1"/>
  <c r="CH75" i="5" s="1"/>
  <c r="CI67" i="5"/>
  <c r="CI68" i="5" s="1"/>
  <c r="CI74" i="5" s="1"/>
  <c r="CI75" i="5" s="1"/>
  <c r="CI86" i="5" s="1"/>
  <c r="BC67" i="5"/>
  <c r="BC68" i="5" s="1"/>
  <c r="BC74" i="5" s="1"/>
  <c r="BC75" i="5" s="1"/>
  <c r="BC86" i="5" s="1"/>
  <c r="Y67" i="5"/>
  <c r="Y68" i="5" s="1"/>
  <c r="Y74" i="5" s="1"/>
  <c r="Y75" i="5" s="1"/>
  <c r="Y86" i="5" s="1"/>
  <c r="CY67" i="5"/>
  <c r="CY68" i="5" s="1"/>
  <c r="CY74" i="5" s="1"/>
  <c r="CY75" i="5" s="1"/>
  <c r="CY86" i="5" s="1"/>
  <c r="CX67" i="5"/>
  <c r="CX68" i="5" s="1"/>
  <c r="CX74" i="5" s="1"/>
  <c r="CX75" i="5" s="1"/>
  <c r="CX86" i="5" s="1"/>
  <c r="DQ67" i="5"/>
  <c r="DQ68" i="5" s="1"/>
  <c r="DQ74" i="5" s="1"/>
  <c r="DQ75" i="5" s="1"/>
  <c r="DQ86" i="5" s="1"/>
  <c r="CQ67" i="5"/>
  <c r="CQ68" i="5" s="1"/>
  <c r="CQ74" i="5" s="1"/>
  <c r="CQ75" i="5" s="1"/>
  <c r="CQ86" i="5" s="1"/>
  <c r="CU67" i="5"/>
  <c r="CU68" i="5" s="1"/>
  <c r="CU74" i="5" s="1"/>
  <c r="CU75" i="5" s="1"/>
  <c r="CU86" i="5" s="1"/>
  <c r="BA67" i="5"/>
  <c r="BA68" i="5" s="1"/>
  <c r="BA74" i="5" s="1"/>
  <c r="BA75" i="5" s="1"/>
  <c r="CP67" i="5"/>
  <c r="CP68" i="5" s="1"/>
  <c r="CP74" i="5" s="1"/>
  <c r="CP75" i="5" s="1"/>
  <c r="CP86" i="5" s="1"/>
  <c r="ET67" i="5"/>
  <c r="ET68" i="5" s="1"/>
  <c r="ET74" i="5" s="1"/>
  <c r="BO67" i="5"/>
  <c r="BO68" i="5" s="1"/>
  <c r="BO74" i="5" s="1"/>
  <c r="BO75" i="5" s="1"/>
  <c r="BO86" i="5" s="1"/>
  <c r="CT67" i="5"/>
  <c r="CT68" i="5" s="1"/>
  <c r="CT74" i="5" s="1"/>
  <c r="CT75" i="5" s="1"/>
  <c r="BR67" i="5"/>
  <c r="BR68" i="5" s="1"/>
  <c r="BR74" i="5" s="1"/>
  <c r="BR75" i="5" s="1"/>
  <c r="BR86" i="5" s="1"/>
  <c r="EW67" i="5"/>
  <c r="EW68" i="5" s="1"/>
  <c r="EW74" i="5" s="1"/>
  <c r="EK67" i="5"/>
  <c r="EK68" i="5" s="1"/>
  <c r="EK74" i="5" s="1"/>
  <c r="DK67" i="5"/>
  <c r="DK68" i="5" s="1"/>
  <c r="DK74" i="5" s="1"/>
  <c r="DK75" i="5" s="1"/>
  <c r="DK86" i="5" s="1"/>
  <c r="EQ67" i="5"/>
  <c r="EQ68" i="5" s="1"/>
  <c r="EQ74" i="5" s="1"/>
  <c r="EL67" i="5"/>
  <c r="EL68" i="5" s="1"/>
  <c r="EL74" i="5" s="1"/>
  <c r="AM67" i="5"/>
  <c r="AM68" i="5" s="1"/>
  <c r="AM74" i="5" s="1"/>
  <c r="AM75" i="5" s="1"/>
  <c r="AM86" i="5" s="1"/>
  <c r="S67" i="5"/>
  <c r="S68" i="5" s="1"/>
  <c r="S74" i="5" s="1"/>
  <c r="S75" i="5" s="1"/>
  <c r="S86" i="5" s="1"/>
  <c r="O67" i="5"/>
  <c r="O68" i="5" s="1"/>
  <c r="O74" i="5" s="1"/>
  <c r="O75" i="5" s="1"/>
  <c r="O86" i="5" s="1"/>
  <c r="BI67" i="5"/>
  <c r="BI68" i="5" s="1"/>
  <c r="BI74" i="5" s="1"/>
  <c r="BI75" i="5" s="1"/>
  <c r="AI67" i="5"/>
  <c r="AI68" i="5" s="1"/>
  <c r="AI74" i="5" s="1"/>
  <c r="AI75" i="5" s="1"/>
  <c r="AI86" i="5" s="1"/>
  <c r="DP67" i="5"/>
  <c r="DP68" i="5" s="1"/>
  <c r="DP74" i="5" s="1"/>
  <c r="DP75" i="5" s="1"/>
  <c r="DA67" i="5"/>
  <c r="DA68" i="5" s="1"/>
  <c r="DA74" i="5" s="1"/>
  <c r="DA75" i="5" s="1"/>
  <c r="DA86" i="5" s="1"/>
  <c r="DS67" i="5"/>
  <c r="DS68" i="5" s="1"/>
  <c r="DS74" i="5" s="1"/>
  <c r="BB67" i="5"/>
  <c r="BB68" i="5" s="1"/>
  <c r="BB74" i="5" s="1"/>
  <c r="BB75" i="5" s="1"/>
  <c r="BB86" i="5" s="1"/>
  <c r="M67" i="5"/>
  <c r="M68" i="5" s="1"/>
  <c r="M74" i="5" s="1"/>
  <c r="M75" i="5" s="1"/>
  <c r="M86" i="5" s="1"/>
  <c r="AJ67" i="5"/>
  <c r="AJ68" i="5" s="1"/>
  <c r="AJ74" i="5" s="1"/>
  <c r="AJ75" i="5" s="1"/>
  <c r="AJ86" i="5" s="1"/>
  <c r="DN67" i="5"/>
  <c r="DN68" i="5" s="1"/>
  <c r="DN74" i="5" s="1"/>
  <c r="DN75" i="5" s="1"/>
  <c r="DN86" i="5" s="1"/>
  <c r="FF67" i="5"/>
  <c r="FF68" i="5" s="1"/>
  <c r="FF74" i="5" s="1"/>
  <c r="BL67" i="5"/>
  <c r="BL68" i="5" s="1"/>
  <c r="BL74" i="5" s="1"/>
  <c r="BL75" i="5" s="1"/>
  <c r="BL86" i="5" s="1"/>
  <c r="FJ67" i="5"/>
  <c r="FJ68" i="5" s="1"/>
  <c r="FJ74" i="5" s="1"/>
  <c r="AU67" i="5"/>
  <c r="AU68" i="5" s="1"/>
  <c r="AU74" i="5" s="1"/>
  <c r="AU75" i="5" s="1"/>
  <c r="AU86" i="5" s="1"/>
  <c r="FU67" i="5"/>
  <c r="FU68" i="5" s="1"/>
  <c r="FU74" i="5" s="1"/>
  <c r="FH67" i="5"/>
  <c r="FH68" i="5" s="1"/>
  <c r="FH74" i="5" s="1"/>
  <c r="CJ67" i="5"/>
  <c r="CJ68" i="5" s="1"/>
  <c r="CJ74" i="5" s="1"/>
  <c r="CJ75" i="5" s="1"/>
  <c r="FK67" i="5"/>
  <c r="FK68" i="5" s="1"/>
  <c r="FK74" i="5" s="1"/>
  <c r="AS67" i="5"/>
  <c r="AS68" i="5" s="1"/>
  <c r="AS74" i="5" s="1"/>
  <c r="AS75" i="5" s="1"/>
  <c r="AS86" i="5" s="1"/>
  <c r="FY67" i="5"/>
  <c r="FY68" i="5" s="1"/>
  <c r="FY74" i="5" s="1"/>
  <c r="AK67" i="5"/>
  <c r="AK68" i="5" s="1"/>
  <c r="AK74" i="5" s="1"/>
  <c r="AK75" i="5" s="1"/>
  <c r="AK86" i="5" s="1"/>
  <c r="CW67" i="5"/>
  <c r="CW68" i="5" s="1"/>
  <c r="CW74" i="5" s="1"/>
  <c r="CW75" i="5" s="1"/>
  <c r="CW86" i="5" s="1"/>
  <c r="EV67" i="5"/>
  <c r="EV68" i="5" s="1"/>
  <c r="EV74" i="5" s="1"/>
  <c r="DM67" i="5"/>
  <c r="DM68" i="5" s="1"/>
  <c r="DM74" i="5" s="1"/>
  <c r="DM75" i="5" s="1"/>
  <c r="DM86" i="5" s="1"/>
  <c r="Z67" i="5"/>
  <c r="Z68" i="5" s="1"/>
  <c r="Z74" i="5" s="1"/>
  <c r="Z75" i="5" s="1"/>
  <c r="FE67" i="5"/>
  <c r="FE68" i="5" s="1"/>
  <c r="FE74" i="5" s="1"/>
  <c r="FC67" i="5"/>
  <c r="FC68" i="5" s="1"/>
  <c r="FC74" i="5" s="1"/>
  <c r="BM67" i="5"/>
  <c r="BM68" i="5" s="1"/>
  <c r="BM74" i="5" s="1"/>
  <c r="BM75" i="5" s="1"/>
  <c r="BM86" i="5" s="1"/>
  <c r="EG67" i="5"/>
  <c r="EG68" i="5" s="1"/>
  <c r="EG74" i="5" s="1"/>
  <c r="FI67" i="5"/>
  <c r="FI68" i="5" s="1"/>
  <c r="FI74" i="5" s="1"/>
  <c r="CV67" i="5"/>
  <c r="CV68" i="5" s="1"/>
  <c r="CV74" i="5" s="1"/>
  <c r="CV75" i="5" s="1"/>
  <c r="CV86" i="5" s="1"/>
  <c r="BT67" i="5"/>
  <c r="BT68" i="5" s="1"/>
  <c r="BT74" i="5" s="1"/>
  <c r="BT75" i="5" s="1"/>
  <c r="BT86" i="5" s="1"/>
  <c r="T67" i="5"/>
  <c r="T68" i="5" s="1"/>
  <c r="T74" i="5" s="1"/>
  <c r="T75" i="5" s="1"/>
  <c r="T86" i="5" s="1"/>
  <c r="EF67" i="5"/>
  <c r="EF68" i="5" s="1"/>
  <c r="EF74" i="5" s="1"/>
  <c r="ER67" i="5"/>
  <c r="ER68" i="5" s="1"/>
  <c r="ER74" i="5" s="1"/>
  <c r="BN67" i="5"/>
  <c r="BN68" i="5" s="1"/>
  <c r="BN74" i="5" s="1"/>
  <c r="BN75" i="5" s="1"/>
  <c r="BN86" i="5" s="1"/>
  <c r="R67" i="5"/>
  <c r="R68" i="5" s="1"/>
  <c r="R74" i="5" s="1"/>
  <c r="R75" i="5" s="1"/>
  <c r="R86" i="5" s="1"/>
  <c r="FT67" i="5"/>
  <c r="FT68" i="5" s="1"/>
  <c r="FT74" i="5" s="1"/>
  <c r="AR67" i="5"/>
  <c r="AR68" i="5" s="1"/>
  <c r="AR74" i="5" s="1"/>
  <c r="AR75" i="5" s="1"/>
  <c r="DD67" i="5"/>
  <c r="DD68" i="5" s="1"/>
  <c r="DD74" i="5" s="1"/>
  <c r="DD75" i="5" s="1"/>
  <c r="DD86" i="5" s="1"/>
  <c r="BF67" i="5"/>
  <c r="BF68" i="5" s="1"/>
  <c r="BF74" i="5" s="1"/>
  <c r="BF75" i="5" s="1"/>
  <c r="BF86" i="5" s="1"/>
  <c r="FN67" i="5"/>
  <c r="FN68" i="5" s="1"/>
  <c r="FN74" i="5" s="1"/>
  <c r="BU67" i="5"/>
  <c r="BU68" i="5" s="1"/>
  <c r="BU74" i="5" s="1"/>
  <c r="BU75" i="5" s="1"/>
  <c r="BU86" i="5" s="1"/>
  <c r="ES67" i="5"/>
  <c r="ES68" i="5" s="1"/>
  <c r="ES74" i="5" s="1"/>
  <c r="DI67" i="5"/>
  <c r="DI68" i="5" s="1"/>
  <c r="DI74" i="5" s="1"/>
  <c r="DI75" i="5" s="1"/>
  <c r="DI86" i="5" s="1"/>
  <c r="FG67" i="5"/>
  <c r="FG68" i="5" s="1"/>
  <c r="FG74" i="5" s="1"/>
  <c r="AO67" i="5"/>
  <c r="AO68" i="5" s="1"/>
  <c r="AO74" i="5" s="1"/>
  <c r="AO75" i="5" s="1"/>
  <c r="DH67" i="5"/>
  <c r="DH68" i="5" s="1"/>
  <c r="DH74" i="5" s="1"/>
  <c r="DH75" i="5" s="1"/>
  <c r="DH86" i="5" s="1"/>
  <c r="BJ67" i="5"/>
  <c r="BJ68" i="5" s="1"/>
  <c r="BJ74" i="5" s="1"/>
  <c r="BJ75" i="5" s="1"/>
  <c r="BJ86" i="5" s="1"/>
  <c r="P67" i="5"/>
  <c r="P68" i="5" s="1"/>
  <c r="P74" i="5" s="1"/>
  <c r="P75" i="5" s="1"/>
  <c r="BG67" i="5"/>
  <c r="BG68" i="5" s="1"/>
  <c r="BG74" i="5" s="1"/>
  <c r="BG75" i="5" s="1"/>
  <c r="BG86" i="5" s="1"/>
  <c r="AH67" i="5"/>
  <c r="AH68" i="5" s="1"/>
  <c r="AH74" i="5" s="1"/>
  <c r="AH75" i="5" s="1"/>
  <c r="EC67" i="5"/>
  <c r="EC68" i="5" s="1"/>
  <c r="EC74" i="5" s="1"/>
  <c r="AL67" i="5"/>
  <c r="AL68" i="5" s="1"/>
  <c r="AL74" i="5" s="1"/>
  <c r="AL75" i="5" s="1"/>
  <c r="AL86" i="5" s="1"/>
  <c r="FM67" i="5"/>
  <c r="FM68" i="5" s="1"/>
  <c r="FM74" i="5" s="1"/>
  <c r="DF67" i="5"/>
  <c r="DF68" i="5" s="1"/>
  <c r="DF74" i="5" s="1"/>
  <c r="DF75" i="5" s="1"/>
  <c r="DF86" i="5" s="1"/>
  <c r="K67" i="5"/>
  <c r="K68" i="5" s="1"/>
  <c r="K74" i="5" s="1"/>
  <c r="K75" i="5" s="1"/>
  <c r="ED67" i="5"/>
  <c r="ED68" i="5" s="1"/>
  <c r="ED74" i="5" s="1"/>
  <c r="CZ67" i="5"/>
  <c r="CZ68" i="5" s="1"/>
  <c r="CZ74" i="5" s="1"/>
  <c r="CZ75" i="5" s="1"/>
  <c r="CZ86" i="5" s="1"/>
  <c r="BE67" i="5"/>
  <c r="BE68" i="5" s="1"/>
  <c r="BE74" i="5" s="1"/>
  <c r="BE75" i="5" s="1"/>
  <c r="BE86" i="5" s="1"/>
  <c r="FL67" i="5"/>
  <c r="FL68" i="5" s="1"/>
  <c r="FL74" i="5" s="1"/>
  <c r="BV67" i="5"/>
  <c r="BV68" i="5" s="1"/>
  <c r="BV74" i="5" s="1"/>
  <c r="BV75" i="5" s="1"/>
  <c r="DJ67" i="5"/>
  <c r="DJ68" i="5" s="1"/>
  <c r="DJ74" i="5" s="1"/>
  <c r="DJ75" i="5" s="1"/>
  <c r="DJ86" i="5" s="1"/>
  <c r="O84" i="5"/>
  <c r="N84" i="5"/>
  <c r="M84" i="5"/>
  <c r="X67" i="5"/>
  <c r="X68" i="5" s="1"/>
  <c r="X74" i="5" s="1"/>
  <c r="X75" i="5" s="1"/>
  <c r="X86" i="5" s="1"/>
  <c r="DG67" i="5"/>
  <c r="DG68" i="5" s="1"/>
  <c r="DG74" i="5" s="1"/>
  <c r="DG75" i="5" s="1"/>
  <c r="DG86" i="5" s="1"/>
  <c r="AT67" i="5"/>
  <c r="AT68" i="5" s="1"/>
  <c r="AT74" i="5" s="1"/>
  <c r="AT75" i="5" s="1"/>
  <c r="DT67" i="5"/>
  <c r="DT68" i="5" s="1"/>
  <c r="DT74" i="5" s="1"/>
  <c r="V84" i="5"/>
  <c r="U84" i="5"/>
  <c r="CS84" i="5"/>
  <c r="CP84" i="5"/>
  <c r="DE67" i="5"/>
  <c r="DE68" i="5" s="1"/>
  <c r="DE74" i="5" s="1"/>
  <c r="DE75" i="5" s="1"/>
  <c r="DE86" i="5" s="1"/>
  <c r="FE84" i="5"/>
  <c r="FD84" i="5"/>
  <c r="FG84" i="5"/>
  <c r="FF84" i="5"/>
  <c r="AO84" i="5"/>
  <c r="AN84" i="5"/>
  <c r="DL67" i="5"/>
  <c r="DL68" i="5" s="1"/>
  <c r="DL74" i="5" s="1"/>
  <c r="DL75" i="5" s="1"/>
  <c r="DL86" i="5" s="1"/>
  <c r="H67" i="5"/>
  <c r="H68" i="5" s="1"/>
  <c r="H74" i="5" s="1"/>
  <c r="H75" i="5" s="1"/>
  <c r="K83" i="5" s="1"/>
  <c r="DC67" i="5"/>
  <c r="DC68" i="5" s="1"/>
  <c r="DC74" i="5" s="1"/>
  <c r="DC75" i="5" s="1"/>
  <c r="AU84" i="5"/>
  <c r="AW84" i="5"/>
  <c r="AV84" i="5"/>
  <c r="AM84" i="5"/>
  <c r="L84" i="5"/>
  <c r="FZ67" i="5"/>
  <c r="FZ68" i="5" s="1"/>
  <c r="FZ74" i="5" s="1"/>
  <c r="FZ75" i="5" s="1"/>
  <c r="BD67" i="5"/>
  <c r="BD68" i="5" s="1"/>
  <c r="BD74" i="5" s="1"/>
  <c r="BD75" i="5" s="1"/>
  <c r="BD86" i="5" s="1"/>
  <c r="BK67" i="5"/>
  <c r="BK68" i="5" s="1"/>
  <c r="BK74" i="5" s="1"/>
  <c r="BK75" i="5" s="1"/>
  <c r="BK86" i="5" s="1"/>
  <c r="FX67" i="5"/>
  <c r="FX68" i="5" s="1"/>
  <c r="FX74" i="5" s="1"/>
  <c r="EE84" i="5"/>
  <c r="P84" i="5"/>
  <c r="EG84" i="5"/>
  <c r="ED84" i="5"/>
  <c r="GB67" i="5"/>
  <c r="GB68" i="5" s="1"/>
  <c r="GB74" i="5" s="1"/>
  <c r="GB75" i="5" s="1"/>
  <c r="GA67" i="5"/>
  <c r="GA68" i="5" s="1"/>
  <c r="GA74" i="5" s="1"/>
  <c r="GA75" i="5" s="1"/>
  <c r="ET84" i="5"/>
  <c r="ES84" i="5"/>
  <c r="EQ84" i="5"/>
  <c r="ER84" i="5"/>
  <c r="CW84" i="5"/>
  <c r="CT84" i="5"/>
  <c r="CU84" i="5"/>
  <c r="EU67" i="5"/>
  <c r="EU68" i="5" s="1"/>
  <c r="EU74" i="5" s="1"/>
  <c r="C24" i="16"/>
  <c r="EF84" i="5"/>
  <c r="EV84" i="5"/>
  <c r="EU84" i="5"/>
  <c r="R84" i="5"/>
  <c r="AQ86" i="5"/>
  <c r="C67" i="5" l="1"/>
  <c r="C68" i="5" s="1"/>
  <c r="C74" i="5" s="1"/>
  <c r="C75" i="5" s="1"/>
  <c r="D67" i="5"/>
  <c r="D68" i="5" s="1"/>
  <c r="D74" i="5" s="1"/>
  <c r="D75" i="5" s="1"/>
  <c r="D86" i="5" s="1"/>
  <c r="E35" i="20"/>
  <c r="J85" i="5"/>
  <c r="K85" i="5"/>
  <c r="Q85" i="5"/>
  <c r="M85" i="5"/>
  <c r="I85" i="5"/>
  <c r="H83" i="5"/>
  <c r="H85" i="5" s="1"/>
  <c r="EX86" i="5"/>
  <c r="E33" i="20"/>
  <c r="EH86" i="5"/>
  <c r="FD86" i="5"/>
  <c r="FI75" i="5"/>
  <c r="FI86" i="5" s="1"/>
  <c r="DU86" i="5"/>
  <c r="EO75" i="5"/>
  <c r="EO86" i="5" s="1"/>
  <c r="DZ75" i="5"/>
  <c r="E9" i="20" s="1"/>
  <c r="F86" i="5"/>
  <c r="FH75" i="5"/>
  <c r="E43" i="20" s="1"/>
  <c r="EB75" i="5"/>
  <c r="E11" i="20" s="1"/>
  <c r="FM75" i="5"/>
  <c r="FM86" i="5" s="1"/>
  <c r="EV75" i="5"/>
  <c r="E31" i="20" s="1"/>
  <c r="FU75" i="5"/>
  <c r="FU86" i="5" s="1"/>
  <c r="FP75" i="5"/>
  <c r="E51" i="20" s="1"/>
  <c r="EL75" i="5"/>
  <c r="E21" i="20" s="1"/>
  <c r="ET75" i="5"/>
  <c r="E29" i="20" s="1"/>
  <c r="FA75" i="5"/>
  <c r="FA83" i="5" s="1"/>
  <c r="C36" i="20" s="1"/>
  <c r="EM75" i="5"/>
  <c r="EM86" i="5" s="1"/>
  <c r="FB75" i="5"/>
  <c r="FB86" i="5" s="1"/>
  <c r="FX75" i="5"/>
  <c r="FX86" i="5" s="1"/>
  <c r="FJ75" i="5"/>
  <c r="FJ86" i="5" s="1"/>
  <c r="EQ75" i="5"/>
  <c r="E26" i="20" s="1"/>
  <c r="ER75" i="5"/>
  <c r="ER86" i="5" s="1"/>
  <c r="FC75" i="5"/>
  <c r="FC86" i="5" s="1"/>
  <c r="FF75" i="5"/>
  <c r="FF86" i="5" s="1"/>
  <c r="EK75" i="5"/>
  <c r="EK86" i="5" s="1"/>
  <c r="EN75" i="5"/>
  <c r="EN86" i="5" s="1"/>
  <c r="EI75" i="5"/>
  <c r="EI86" i="5" s="1"/>
  <c r="FW75" i="5"/>
  <c r="FG75" i="5"/>
  <c r="FG86" i="5" s="1"/>
  <c r="EC75" i="5"/>
  <c r="EC86" i="5" s="1"/>
  <c r="EG75" i="5"/>
  <c r="EG86" i="5" s="1"/>
  <c r="FQ75" i="5"/>
  <c r="ES75" i="5"/>
  <c r="ES86" i="5" s="1"/>
  <c r="FY75" i="5"/>
  <c r="FY86" i="5" s="1"/>
  <c r="ED75" i="5"/>
  <c r="ED86" i="5" s="1"/>
  <c r="FN75" i="5"/>
  <c r="FN86" i="5" s="1"/>
  <c r="EF75" i="5"/>
  <c r="EF86" i="5" s="1"/>
  <c r="FE75" i="5"/>
  <c r="FE86" i="5" s="1"/>
  <c r="FK75" i="5"/>
  <c r="E46" i="20" s="1"/>
  <c r="EW75" i="5"/>
  <c r="E32" i="20" s="1"/>
  <c r="EJ75" i="5"/>
  <c r="EJ86" i="5" s="1"/>
  <c r="FO75" i="5"/>
  <c r="E50" i="20" s="1"/>
  <c r="FR75" i="5"/>
  <c r="FR86" i="5" s="1"/>
  <c r="EA75" i="5"/>
  <c r="EA86" i="5" s="1"/>
  <c r="DY75" i="5"/>
  <c r="E8" i="20" s="1"/>
  <c r="FS75" i="5"/>
  <c r="FS86" i="5" s="1"/>
  <c r="FT75" i="5"/>
  <c r="E55" i="20" s="1"/>
  <c r="FL75" i="5"/>
  <c r="FL86" i="5" s="1"/>
  <c r="EU75" i="5"/>
  <c r="E30" i="20" s="1"/>
  <c r="E34" i="20"/>
  <c r="FV75" i="5"/>
  <c r="E57" i="20" s="1"/>
  <c r="EE75" i="5"/>
  <c r="EE86" i="5" s="1"/>
  <c r="EP75" i="5"/>
  <c r="E25" i="20" s="1"/>
  <c r="DW75" i="5"/>
  <c r="E6" i="20" s="1"/>
  <c r="DX75" i="5"/>
  <c r="E7" i="20" s="1"/>
  <c r="DV75" i="5"/>
  <c r="DT75" i="5"/>
  <c r="DT86" i="5" s="1"/>
  <c r="DS75" i="5"/>
  <c r="E2" i="20" s="1"/>
  <c r="CG83" i="5"/>
  <c r="CG85" i="5" s="1"/>
  <c r="E10" i="20"/>
  <c r="AZ83" i="5"/>
  <c r="AZ85" i="5" s="1"/>
  <c r="BZ83" i="5"/>
  <c r="BZ85" i="5" s="1"/>
  <c r="CA83" i="5"/>
  <c r="CA85" i="5" s="1"/>
  <c r="CH83" i="5"/>
  <c r="CH85" i="5" s="1"/>
  <c r="AD83" i="5"/>
  <c r="AD85" i="5" s="1"/>
  <c r="CB83" i="5"/>
  <c r="CB85" i="5" s="1"/>
  <c r="CA86" i="5"/>
  <c r="CN83" i="5"/>
  <c r="CN85" i="5" s="1"/>
  <c r="CC83" i="5"/>
  <c r="CC85" i="5" s="1"/>
  <c r="CD83" i="5"/>
  <c r="CD85" i="5" s="1"/>
  <c r="CF83" i="5"/>
  <c r="CF85" i="5" s="1"/>
  <c r="L83" i="5"/>
  <c r="L85" i="5" s="1"/>
  <c r="CE83" i="5"/>
  <c r="CE85" i="5" s="1"/>
  <c r="J86" i="5"/>
  <c r="AR83" i="5"/>
  <c r="AR85" i="5" s="1"/>
  <c r="E45" i="20"/>
  <c r="O83" i="5"/>
  <c r="O85" i="5" s="1"/>
  <c r="P83" i="5"/>
  <c r="P85" i="5" s="1"/>
  <c r="N86" i="5"/>
  <c r="AE83" i="5"/>
  <c r="AE85" i="5" s="1"/>
  <c r="AX83" i="5"/>
  <c r="AX85" i="5" s="1"/>
  <c r="AP83" i="5"/>
  <c r="AP85" i="5" s="1"/>
  <c r="BB83" i="5"/>
  <c r="BB85" i="5" s="1"/>
  <c r="AY83" i="5"/>
  <c r="AY85" i="5" s="1"/>
  <c r="AF83" i="5"/>
  <c r="AF85" i="5" s="1"/>
  <c r="BX83" i="5"/>
  <c r="BX85" i="5" s="1"/>
  <c r="H86" i="5"/>
  <c r="BA83" i="5"/>
  <c r="BA85" i="5" s="1"/>
  <c r="CH86" i="5"/>
  <c r="CI83" i="5"/>
  <c r="CI85" i="5" s="1"/>
  <c r="BA86" i="5"/>
  <c r="AO83" i="5"/>
  <c r="AO85" i="5" s="1"/>
  <c r="CV83" i="5"/>
  <c r="CV85" i="5" s="1"/>
  <c r="BO83" i="5"/>
  <c r="BO85" i="5" s="1"/>
  <c r="AS83" i="5"/>
  <c r="AS85" i="5" s="1"/>
  <c r="CS83" i="5"/>
  <c r="CS85" i="5" s="1"/>
  <c r="AK83" i="5"/>
  <c r="AK85" i="5" s="1"/>
  <c r="DR83" i="5"/>
  <c r="DR85" i="5" s="1"/>
  <c r="CT86" i="5"/>
  <c r="CX83" i="5"/>
  <c r="CX85" i="5" s="1"/>
  <c r="BS83" i="5"/>
  <c r="BS85" i="5" s="1"/>
  <c r="CN86" i="5"/>
  <c r="AV83" i="5"/>
  <c r="AV85" i="5" s="1"/>
  <c r="AQ83" i="5"/>
  <c r="AQ85" i="5" s="1"/>
  <c r="AI83" i="5"/>
  <c r="AI85" i="5" s="1"/>
  <c r="X83" i="5"/>
  <c r="X85" i="5" s="1"/>
  <c r="G86" i="5"/>
  <c r="DJ83" i="5"/>
  <c r="DJ85" i="5" s="1"/>
  <c r="AN83" i="5"/>
  <c r="AN85" i="5" s="1"/>
  <c r="CZ83" i="5"/>
  <c r="CZ85" i="5" s="1"/>
  <c r="AT86" i="5"/>
  <c r="AO86" i="5"/>
  <c r="CQ83" i="5"/>
  <c r="CQ85" i="5" s="1"/>
  <c r="AG83" i="5"/>
  <c r="AG85" i="5" s="1"/>
  <c r="AH83" i="5"/>
  <c r="AH85" i="5" s="1"/>
  <c r="CP83" i="5"/>
  <c r="CP85" i="5" s="1"/>
  <c r="CR83" i="5"/>
  <c r="CR85" i="5" s="1"/>
  <c r="BC83" i="5"/>
  <c r="BC85" i="5" s="1"/>
  <c r="BQ83" i="5"/>
  <c r="BQ85" i="5" s="1"/>
  <c r="CU83" i="5"/>
  <c r="CU85" i="5" s="1"/>
  <c r="AG86" i="5"/>
  <c r="CY83" i="5"/>
  <c r="CY85" i="5" s="1"/>
  <c r="DQ83" i="5"/>
  <c r="DQ85" i="5" s="1"/>
  <c r="S83" i="5"/>
  <c r="S85" i="5" s="1"/>
  <c r="BI83" i="5"/>
  <c r="BI85" i="5" s="1"/>
  <c r="DN83" i="5"/>
  <c r="DN85" i="5" s="1"/>
  <c r="AR86" i="5"/>
  <c r="DP86" i="5"/>
  <c r="DA83" i="5"/>
  <c r="DA85" i="5" s="1"/>
  <c r="CO83" i="5"/>
  <c r="CO85" i="5" s="1"/>
  <c r="CW83" i="5"/>
  <c r="CW85" i="5" s="1"/>
  <c r="AB83" i="5"/>
  <c r="AB85" i="5" s="1"/>
  <c r="CL83" i="5"/>
  <c r="CL85" i="5" s="1"/>
  <c r="AM83" i="5"/>
  <c r="AM85" i="5" s="1"/>
  <c r="AC83" i="5"/>
  <c r="AC85" i="5" s="1"/>
  <c r="R83" i="5"/>
  <c r="R85" i="5" s="1"/>
  <c r="CT83" i="5"/>
  <c r="CT85" i="5" s="1"/>
  <c r="AJ83" i="5"/>
  <c r="AJ85" i="5" s="1"/>
  <c r="BY83" i="5"/>
  <c r="BY85" i="5" s="1"/>
  <c r="AH86" i="5"/>
  <c r="AL83" i="5"/>
  <c r="AL85" i="5" s="1"/>
  <c r="BI86" i="5"/>
  <c r="CM83" i="5"/>
  <c r="CM85" i="5" s="1"/>
  <c r="CK83" i="5"/>
  <c r="CK85" i="5" s="1"/>
  <c r="CJ86" i="5"/>
  <c r="BU83" i="5"/>
  <c r="BU85" i="5" s="1"/>
  <c r="CJ83" i="5"/>
  <c r="CJ85" i="5" s="1"/>
  <c r="AA83" i="5"/>
  <c r="AA85" i="5" s="1"/>
  <c r="BR83" i="5"/>
  <c r="BR85" i="5" s="1"/>
  <c r="BT83" i="5"/>
  <c r="BT85" i="5" s="1"/>
  <c r="BM83" i="5"/>
  <c r="BM85" i="5" s="1"/>
  <c r="T83" i="5"/>
  <c r="T85" i="5" s="1"/>
  <c r="BV86" i="5"/>
  <c r="Z86" i="5"/>
  <c r="Z83" i="5"/>
  <c r="Z85" i="5" s="1"/>
  <c r="BW83" i="5"/>
  <c r="BW85" i="5" s="1"/>
  <c r="N83" i="5"/>
  <c r="N85" i="5" s="1"/>
  <c r="K86" i="5"/>
  <c r="BJ83" i="5"/>
  <c r="BJ85" i="5" s="1"/>
  <c r="BK83" i="5"/>
  <c r="BK85" i="5" s="1"/>
  <c r="DP83" i="5"/>
  <c r="DP85" i="5" s="1"/>
  <c r="U83" i="5"/>
  <c r="U85" i="5" s="1"/>
  <c r="BN83" i="5"/>
  <c r="BN85" i="5" s="1"/>
  <c r="DD83" i="5"/>
  <c r="DD85" i="5" s="1"/>
  <c r="P86" i="5"/>
  <c r="BP83" i="5"/>
  <c r="BP85" i="5" s="1"/>
  <c r="DG83" i="5"/>
  <c r="DG85" i="5" s="1"/>
  <c r="DK83" i="5"/>
  <c r="DK85" i="5" s="1"/>
  <c r="V83" i="5"/>
  <c r="V85" i="5" s="1"/>
  <c r="BL83" i="5"/>
  <c r="BL85" i="5" s="1"/>
  <c r="W83" i="5"/>
  <c r="W85" i="5" s="1"/>
  <c r="BV83" i="5"/>
  <c r="BV85" i="5" s="1"/>
  <c r="DM83" i="5"/>
  <c r="DM85" i="5" s="1"/>
  <c r="DH83" i="5"/>
  <c r="DH85" i="5" s="1"/>
  <c r="DC86" i="5"/>
  <c r="BF83" i="5"/>
  <c r="BF85" i="5" s="1"/>
  <c r="GE83" i="5"/>
  <c r="GE85" i="5" s="1"/>
  <c r="GB86" i="5"/>
  <c r="DI83" i="5"/>
  <c r="DI85" i="5" s="1"/>
  <c r="BH83" i="5"/>
  <c r="BH85" i="5" s="1"/>
  <c r="BE83" i="5"/>
  <c r="BE85" i="5" s="1"/>
  <c r="AT83" i="5"/>
  <c r="AT85" i="5" s="1"/>
  <c r="AW83" i="5"/>
  <c r="AW85" i="5" s="1"/>
  <c r="DO83" i="5"/>
  <c r="DO85" i="5" s="1"/>
  <c r="BD83" i="5"/>
  <c r="BD85" i="5" s="1"/>
  <c r="GD83" i="5"/>
  <c r="GD85" i="5" s="1"/>
  <c r="GA86" i="5"/>
  <c r="DB83" i="5"/>
  <c r="DB85" i="5" s="1"/>
  <c r="Y83" i="5"/>
  <c r="Y85" i="5" s="1"/>
  <c r="DC83" i="5"/>
  <c r="DC85" i="5" s="1"/>
  <c r="DL83" i="5"/>
  <c r="DL85" i="5" s="1"/>
  <c r="DF83" i="5"/>
  <c r="DF85" i="5" s="1"/>
  <c r="BG83" i="5"/>
  <c r="BG85" i="5" s="1"/>
  <c r="DE83" i="5"/>
  <c r="DE85" i="5" s="1"/>
  <c r="FZ86" i="5"/>
  <c r="GC83" i="5"/>
  <c r="GC85" i="5" s="1"/>
  <c r="AU83" i="5"/>
  <c r="AU85" i="5" s="1"/>
  <c r="G83" i="5" l="1"/>
  <c r="G85" i="5" s="1"/>
  <c r="C86" i="5"/>
  <c r="F83" i="5"/>
  <c r="F85" i="5" s="1"/>
  <c r="E47" i="20"/>
  <c r="E42" i="20"/>
  <c r="E49" i="20"/>
  <c r="FA85" i="5"/>
  <c r="E36" i="20"/>
  <c r="EZ83" i="5"/>
  <c r="EZ85" i="5" s="1"/>
  <c r="FH86" i="5"/>
  <c r="EW86" i="5"/>
  <c r="FA86" i="5"/>
  <c r="E41" i="20"/>
  <c r="E44" i="20"/>
  <c r="E56" i="20"/>
  <c r="E13" i="20"/>
  <c r="E12" i="20"/>
  <c r="E3" i="20"/>
  <c r="EK83" i="5"/>
  <c r="EK85" i="5" s="1"/>
  <c r="EV86" i="5"/>
  <c r="EB86" i="5"/>
  <c r="DU83" i="5"/>
  <c r="DU85" i="5" s="1"/>
  <c r="E22" i="20"/>
  <c r="FJ83" i="5"/>
  <c r="C45" i="20" s="1"/>
  <c r="E19" i="20"/>
  <c r="EY83" i="5"/>
  <c r="C34" i="20" s="1"/>
  <c r="E16" i="20"/>
  <c r="FT86" i="5"/>
  <c r="DS86" i="5"/>
  <c r="E53" i="20"/>
  <c r="EJ83" i="5"/>
  <c r="EJ85" i="5" s="1"/>
  <c r="E14" i="20"/>
  <c r="EP86" i="5"/>
  <c r="E24" i="20"/>
  <c r="DT83" i="5"/>
  <c r="C3" i="20" s="1"/>
  <c r="FI83" i="5"/>
  <c r="FI85" i="5" s="1"/>
  <c r="FP86" i="5"/>
  <c r="FL83" i="5"/>
  <c r="FL85" i="5" s="1"/>
  <c r="FK83" i="5"/>
  <c r="FK85" i="5" s="1"/>
  <c r="E54" i="20"/>
  <c r="E28" i="20"/>
  <c r="FK86" i="5"/>
  <c r="EU86" i="5"/>
  <c r="EW83" i="5"/>
  <c r="C32" i="20" s="1"/>
  <c r="EQ86" i="5"/>
  <c r="E27" i="20"/>
  <c r="EI83" i="5"/>
  <c r="EI85" i="5" s="1"/>
  <c r="E20" i="20"/>
  <c r="ET83" i="5"/>
  <c r="C29" i="20" s="1"/>
  <c r="EX83" i="5"/>
  <c r="C33" i="20" s="1"/>
  <c r="EV83" i="5"/>
  <c r="C31" i="20" s="1"/>
  <c r="E59" i="20"/>
  <c r="ET86" i="5"/>
  <c r="EF83" i="5"/>
  <c r="C15" i="20" s="1"/>
  <c r="E15" i="20"/>
  <c r="E18" i="20"/>
  <c r="E38" i="20"/>
  <c r="DY86" i="5"/>
  <c r="EL86" i="5"/>
  <c r="FB83" i="5"/>
  <c r="FB85" i="5" s="1"/>
  <c r="FO83" i="5"/>
  <c r="C50" i="20" s="1"/>
  <c r="EH83" i="5"/>
  <c r="C17" i="20" s="1"/>
  <c r="EM83" i="5"/>
  <c r="EM85" i="5" s="1"/>
  <c r="ES83" i="5"/>
  <c r="C28" i="20" s="1"/>
  <c r="E23" i="20"/>
  <c r="EO83" i="5"/>
  <c r="C24" i="20" s="1"/>
  <c r="FE83" i="5"/>
  <c r="C40" i="20" s="1"/>
  <c r="FZ83" i="5"/>
  <c r="FZ85" i="5" s="1"/>
  <c r="E40" i="20"/>
  <c r="FP83" i="5"/>
  <c r="FP85" i="5" s="1"/>
  <c r="FT83" i="5"/>
  <c r="C55" i="20" s="1"/>
  <c r="ED83" i="5"/>
  <c r="C13" i="20" s="1"/>
  <c r="FX83" i="5"/>
  <c r="FX85" i="5" s="1"/>
  <c r="FM83" i="5"/>
  <c r="C48" i="20" s="1"/>
  <c r="EL83" i="5"/>
  <c r="EL85" i="5" s="1"/>
  <c r="EP83" i="5"/>
  <c r="C25" i="20" s="1"/>
  <c r="FC83" i="5"/>
  <c r="FC85" i="5" s="1"/>
  <c r="E37" i="20"/>
  <c r="DX86" i="5"/>
  <c r="DW83" i="5"/>
  <c r="DW85" i="5" s="1"/>
  <c r="FF83" i="5"/>
  <c r="C41" i="20" s="1"/>
  <c r="FG83" i="5"/>
  <c r="FG85" i="5" s="1"/>
  <c r="FD83" i="5"/>
  <c r="FD85" i="5" s="1"/>
  <c r="EN83" i="5"/>
  <c r="EN85" i="5" s="1"/>
  <c r="FN83" i="5"/>
  <c r="C49" i="20" s="1"/>
  <c r="GA83" i="5"/>
  <c r="GA85" i="5" s="1"/>
  <c r="EE83" i="5"/>
  <c r="C14" i="20" s="1"/>
  <c r="FV83" i="5"/>
  <c r="FV85" i="5" s="1"/>
  <c r="EC83" i="5"/>
  <c r="EC85" i="5" s="1"/>
  <c r="EQ83" i="5"/>
  <c r="C26" i="20" s="1"/>
  <c r="E60" i="20"/>
  <c r="FR83" i="5"/>
  <c r="FR85" i="5" s="1"/>
  <c r="E48" i="20"/>
  <c r="DZ86" i="5"/>
  <c r="FW83" i="5"/>
  <c r="FW85" i="5" s="1"/>
  <c r="GB83" i="5"/>
  <c r="GB85" i="5" s="1"/>
  <c r="FU83" i="5"/>
  <c r="C56" i="20" s="1"/>
  <c r="EU83" i="5"/>
  <c r="C30" i="20" s="1"/>
  <c r="EA83" i="5"/>
  <c r="C10" i="20" s="1"/>
  <c r="FQ83" i="5"/>
  <c r="C52" i="20" s="1"/>
  <c r="FH83" i="5"/>
  <c r="C43" i="20" s="1"/>
  <c r="DZ83" i="5"/>
  <c r="DZ85" i="5" s="1"/>
  <c r="FY83" i="5"/>
  <c r="FY85" i="5" s="1"/>
  <c r="FO86" i="5"/>
  <c r="FS83" i="5"/>
  <c r="EG83" i="5"/>
  <c r="EG85" i="5" s="1"/>
  <c r="ER83" i="5"/>
  <c r="C27" i="20" s="1"/>
  <c r="EB83" i="5"/>
  <c r="EB85" i="5" s="1"/>
  <c r="DS83" i="5"/>
  <c r="DS85" i="5" s="1"/>
  <c r="FV86" i="5"/>
  <c r="DW86" i="5"/>
  <c r="E52" i="20"/>
  <c r="FQ86" i="5"/>
  <c r="FW86" i="5"/>
  <c r="E58" i="20"/>
  <c r="E5" i="20"/>
  <c r="DX83" i="5"/>
  <c r="DV86" i="5"/>
  <c r="DV83" i="5"/>
  <c r="C5" i="20" s="1"/>
  <c r="DY83" i="5"/>
  <c r="FJ85" i="5" l="1"/>
  <c r="C23" i="20"/>
  <c r="C35" i="20"/>
  <c r="C44" i="20"/>
  <c r="C57" i="20"/>
  <c r="C4" i="20"/>
  <c r="C37" i="20"/>
  <c r="EW85" i="5"/>
  <c r="EV85" i="5"/>
  <c r="C20" i="20"/>
  <c r="DT85" i="5"/>
  <c r="FE85" i="5"/>
  <c r="FO85" i="5"/>
  <c r="ES85" i="5"/>
  <c r="ED85" i="5"/>
  <c r="EF85" i="5"/>
  <c r="C47" i="20"/>
  <c r="FT85" i="5"/>
  <c r="C46" i="20"/>
  <c r="EH85" i="5"/>
  <c r="C51" i="20"/>
  <c r="C18" i="20"/>
  <c r="C19" i="20"/>
  <c r="FN85" i="5"/>
  <c r="FH85" i="5"/>
  <c r="EO85" i="5"/>
  <c r="EY85" i="5"/>
  <c r="EX85" i="5"/>
  <c r="C11" i="20"/>
  <c r="C6" i="20"/>
  <c r="ET85" i="5"/>
  <c r="C59" i="20"/>
  <c r="EA85" i="5"/>
  <c r="FU85" i="5"/>
  <c r="FF85" i="5"/>
  <c r="C12" i="20"/>
  <c r="C39" i="20"/>
  <c r="C42" i="20"/>
  <c r="FM85" i="5"/>
  <c r="C2" i="20"/>
  <c r="C38" i="20"/>
  <c r="C22" i="20"/>
  <c r="EQ85" i="5"/>
  <c r="C16" i="20"/>
  <c r="C9" i="20"/>
  <c r="EU85" i="5"/>
  <c r="C58" i="20"/>
  <c r="C53" i="20"/>
  <c r="C60" i="20"/>
  <c r="FQ85" i="5"/>
  <c r="ER85" i="5"/>
  <c r="EP85" i="5"/>
  <c r="FS85" i="5"/>
  <c r="C54" i="20"/>
  <c r="EE85" i="5"/>
  <c r="C21" i="20"/>
  <c r="DY85" i="5"/>
  <c r="C8" i="20"/>
  <c r="DV85" i="5"/>
  <c r="C7" i="20"/>
  <c r="DX85" i="5"/>
</calcChain>
</file>

<file path=xl/sharedStrings.xml><?xml version="1.0" encoding="utf-8"?>
<sst xmlns="http://schemas.openxmlformats.org/spreadsheetml/2006/main" count="955" uniqueCount="405">
  <si>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</si>
  <si>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</si>
  <si>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</si>
  <si>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</si>
  <si>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</si>
  <si>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</si>
  <si>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</si>
  <si>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</si>
  <si>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</si>
  <si>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</si>
  <si>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</si>
  <si>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</si>
  <si>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</si>
  <si>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</si>
  <si>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</si>
  <si>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</si>
  <si>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</si>
  <si>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</si>
  <si>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</si>
  <si>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</si>
  <si>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</si>
  <si>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</si>
  <si>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</si>
  <si>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</si>
  <si>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</si>
  <si>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</si>
  <si>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</si>
  <si>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</si>
  <si>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</si>
  <si>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</si>
  <si>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</si>
  <si>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</si>
  <si>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</si>
  <si>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</si>
  <si>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</si>
  <si>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</si>
  <si>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</si>
  <si>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</si>
  <si>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</si>
  <si>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</si>
  <si>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</si>
  <si>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</si>
  <si>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</si>
  <si>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</si>
  <si>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</si>
  <si>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</si>
  <si>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</si>
  <si>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</si>
  <si>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</si>
  <si>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</si>
  <si>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</si>
  <si>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</si>
  <si>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</si>
  <si>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</si>
  <si>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</si>
  <si>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</si>
  <si>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</si>
  <si>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</si>
  <si>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</si>
  <si>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</si>
  <si>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</si>
  <si>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</si>
  <si>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</si>
  <si>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</si>
  <si>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</si>
  <si>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</si>
  <si>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</si>
  <si>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</si>
  <si>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</si>
  <si>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</si>
  <si>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</si>
  <si>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</si>
  <si>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</si>
  <si>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</si>
  <si>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</si>
  <si>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</si>
  <si>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</si>
  <si>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</si>
  <si>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</si>
  <si>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</si>
  <si>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</si>
  <si>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</si>
  <si>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</si>
  <si>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</si>
  <si>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</si>
  <si>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</si>
  <si>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</si>
  <si>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</si>
  <si>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</si>
  <si>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</si>
  <si>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</si>
  <si>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</si>
  <si>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</si>
  <si>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</si>
  <si>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</si>
  <si>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</si>
  <si>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</si>
  <si>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</si>
  <si>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</si>
  <si>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</si>
  <si>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</si>
  <si>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</si>
  <si>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</si>
  <si>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</si>
  <si>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</si>
  <si>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</si>
  <si>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</si>
  <si>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</si>
  <si>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</si>
  <si>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</si>
  <si>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</si>
  <si>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</si>
  <si>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</si>
  <si>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</si>
  <si>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</si>
  <si>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</si>
  <si>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</si>
  <si>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</si>
  <si>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</si>
  <si>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</si>
  <si>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</si>
  <si>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</si>
  <si>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</si>
  <si>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</si>
  <si>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</si>
  <si>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</si>
  <si>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</si>
  <si>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</si>
  <si>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</si>
  <si>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</si>
  <si>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</si>
  <si>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</si>
  <si>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</si>
  <si>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</si>
  <si>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</si>
  <si>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</si>
  <si>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</si>
  <si>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</si>
  <si>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</si>
  <si>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</si>
  <si>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</si>
  <si>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</si>
  <si>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</si>
  <si>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</si>
  <si>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</si>
  <si>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</si>
  <si>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</si>
  <si>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</si>
  <si>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</si>
  <si>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</si>
  <si>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</si>
  <si>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</si>
  <si>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</si>
  <si>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</si>
  <si>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</si>
  <si>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</si>
  <si>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</si>
  <si>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</si>
  <si>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</si>
  <si>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</si>
  <si>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</si>
  <si>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</si>
  <si>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</si>
  <si>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</si>
  <si>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</si>
  <si>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</si>
  <si>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</si>
  <si>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</si>
  <si>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</si>
  <si>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</si>
  <si>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</si>
  <si>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</si>
  <si>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</si>
  <si>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</si>
  <si>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</si>
  <si>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</si>
  <si>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</si>
  <si>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</si>
  <si>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</si>
  <si>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</si>
  <si>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</si>
  <si>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</si>
  <si>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</si>
  <si>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</si>
  <si>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</si>
  <si>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</si>
  <si>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</si>
  <si>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</si>
  <si>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</si>
  <si>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</si>
  <si>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</si>
  <si>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</si>
  <si>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</si>
  <si>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</si>
  <si>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</si>
  <si>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</si>
  <si>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</si>
  <si>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</si>
  <si>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</si>
  <si>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</si>
  <si>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</si>
  <si>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</si>
  <si>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</si>
  <si>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</si>
  <si>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</si>
  <si>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</si>
  <si>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</si>
  <si>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</si>
  <si>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</si>
  <si>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</si>
  <si>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</si>
  <si>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</si>
  <si>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</si>
  <si>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</si>
  <si>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</si>
  <si>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</si>
  <si>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</si>
  <si>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</si>
  <si>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</si>
  <si>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</si>
  <si>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</si>
  <si>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</si>
  <si>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</si>
  <si>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</si>
  <si>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</si>
  <si>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</si>
  <si>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</si>
  <si>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</si>
  <si>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</si>
  <si>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</si>
  <si>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</si>
  <si>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</si>
  <si>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</si>
  <si>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</si>
  <si>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</si>
  <si>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</si>
  <si>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</si>
  <si>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</si>
  <si>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</si>
  <si>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</si>
  <si>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</si>
  <si>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</si>
  <si>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</si>
  <si>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</si>
  <si>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</si>
  <si>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</si>
  <si>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</si>
  <si>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</si>
  <si>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</si>
  <si>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</si>
  <si>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</si>
  <si>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</si>
  <si>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</si>
  <si>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</si>
  <si>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</si>
  <si>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</si>
  <si>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</si>
  <si>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</si>
  <si>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</si>
  <si>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</si>
  <si>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</si>
  <si>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</si>
  <si>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</si>
  <si>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</si>
  <si>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</si>
  <si>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</si>
  <si>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</si>
  <si>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</si>
  <si>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</si>
  <si>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</si>
  <si>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</si>
  <si>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</si>
  <si>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</si>
  <si>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</si>
  <si>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</si>
  <si>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</si>
  <si>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</si>
  <si>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</si>
  <si>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</si>
  <si>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</si>
  <si>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</si>
  <si>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</si>
  <si>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</si>
  <si>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</si>
  <si>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</si>
  <si>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</si>
  <si>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</si>
  <si>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</si>
  <si>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</si>
  <si>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</si>
  <si>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</si>
  <si>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</si>
  <si>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</si>
  <si>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</si>
  <si>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</si>
  <si>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</si>
  <si>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</si>
  <si>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</si>
  <si>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</si>
  <si>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</si>
  <si>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</si>
  <si>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</si>
  <si>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</si>
  <si>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</si>
  <si>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</si>
  <si>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</si>
  <si>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</si>
  <si>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</si>
  <si>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</si>
  <si>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</si>
  <si>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</si>
  <si>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</si>
  <si>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</si>
  <si>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</si>
  <si>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</si>
  <si>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</si>
  <si>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</si>
  <si>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</si>
  <si>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</si>
  <si>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</si>
  <si>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</si>
  <si>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</si>
  <si>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</si>
  <si>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</si>
  <si>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</si>
  <si>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</si>
  <si>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</si>
  <si>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</si>
  <si>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</si>
  <si>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</si>
  <si>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</si>
  <si>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</si>
  <si>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</si>
  <si>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</si>
  <si>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</si>
  <si>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</si>
  <si>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</si>
  <si>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</si>
  <si>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</si>
  <si>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</si>
  <si>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</si>
  <si>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</si>
  <si>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</si>
  <si>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</si>
  <si>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</si>
  <si>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</si>
  <si>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</si>
  <si>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</si>
  <si>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</si>
  <si>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</si>
  <si>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</si>
  <si>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</si>
  <si>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</si>
  <si>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</si>
  <si>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</si>
  <si>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</si>
  <si>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</si>
  <si>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</si>
  <si>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</si>
  <si>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</si>
  <si>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</si>
  <si>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</si>
  <si>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</si>
  <si>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</si>
  <si>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</si>
  <si>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</si>
  <si>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</si>
  <si>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</si>
  <si>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</si>
  <si>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</si>
  <si>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</si>
  <si>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</si>
  <si>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</si>
  <si>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</si>
  <si>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</si>
  <si>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</si>
  <si>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</si>
  <si>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</si>
  <si>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</si>
  <si>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</si>
  <si>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</si>
  <si>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</si>
  <si>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</si>
  <si>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</si>
  <si>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</si>
  <si>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</si>
  <si>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</si>
  <si>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</si>
  <si>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</si>
  <si>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</si>
  <si>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</si>
  <si>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</si>
  <si>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</si>
  <si>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</si>
  <si>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</si>
  <si>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</si>
  <si>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Oct-01-2014 08:35 </t>
  </si>
  <si>
    <t>Click here to download the data</t>
  </si>
  <si>
    <t xml:space="preserve">Oct-30-2014 08:37 </t>
  </si>
  <si>
    <t xml:space="preserve">Oct-30-2014 08:30 </t>
  </si>
  <si>
    <t>%ch</t>
  </si>
  <si>
    <t>Health Outlays, Real</t>
  </si>
  <si>
    <t>Social Benefits, Real</t>
  </si>
  <si>
    <t>Non-Corporate Taxes, Real</t>
  </si>
  <si>
    <t>Corporate Taxes, Real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</si>
</sst>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9" fontId="5" fillId="0" borderId="0" applyFont="0" applyFill="0" applyBorder="0" applyAlignment="0" applyProtection="0"/>
  </cellStyleXfs>
  <cellXfs count="7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xf numFmtId="10" fontId="0" fillId="0" borderId="0" xfId="5" applyNumberFormat="1" applyFont="1" applyAlignment="1">
      <alignment horizontal="left"/>
    </xf>
    <xf numFmtId="10" fontId="0" fillId="0" borderId="0" xfId="5" applyNumberFormat="1" applyFont="1"/>
  </cellXfs>
  <cellStyles count="6">
    <cellStyle name="Hyperlink" xfId="1" builtinId="8"/>
    <cellStyle name="Normal" xfId="0" builtinId="0"/>
    <cellStyle name="Normal 2" xfId="3"/>
    <cellStyle name="Normal 3" xfId="2"/>
    <cellStyle name="Normal 4" xfId="4"/>
    <cellStyle name="Percent" xfId="5" builtinId="5"/>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Calculations!$B$85</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Calculations!$AL$85:$DP$85</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233349888"/>
        <c:axId val="233351424"/>
      </c:lineChart>
      <c:dateAx>
        <c:axId val="233349888"/>
        <c:scaling>
          <c:orientation val="minMax"/>
        </c:scaling>
        <c:delete val="0"/>
        <c:axPos val="b"/>
        <c:numFmt formatCode="mmm&quot;-&quot;yyyy" sourceLinked="1"/>
        <c:majorTickMark val="out"/>
        <c:minorTickMark val="none"/>
        <c:tickLblPos val="low"/>
        <c:crossAx val="233351424"/>
        <c:crosses val="autoZero"/>
        <c:auto val="1"/>
        <c:lblOffset val="100"/>
        <c:baseTimeUnit val="months"/>
      </c:dateAx>
      <c:valAx>
        <c:axId val="233351424"/>
        <c:scaling>
          <c:orientation val="minMax"/>
        </c:scaling>
        <c:delete val="0"/>
        <c:axPos val="l"/>
        <c:majorGridlines/>
        <c:numFmt formatCode="General" sourceLinked="1"/>
        <c:majorTickMark val="out"/>
        <c:minorTickMark val="none"/>
        <c:tickLblPos val="nextTo"/>
        <c:crossAx val="23334988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520000"/>
        <c:axId val="87505920"/>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502848"/>
        <c:axId val="87504384"/>
      </c:lineChart>
      <c:dateAx>
        <c:axId val="87502848"/>
        <c:scaling>
          <c:orientation val="minMax"/>
          <c:min val="34029"/>
        </c:scaling>
        <c:delete val="0"/>
        <c:axPos val="b"/>
        <c:numFmt formatCode="mmm&quot;-&quot;yyyy" sourceLinked="1"/>
        <c:majorTickMark val="out"/>
        <c:minorTickMark val="none"/>
        <c:tickLblPos val="nextTo"/>
        <c:crossAx val="87504384"/>
        <c:crosses val="autoZero"/>
        <c:auto val="1"/>
        <c:lblOffset val="100"/>
        <c:baseTimeUnit val="months"/>
      </c:dateAx>
      <c:valAx>
        <c:axId val="87504384"/>
        <c:scaling>
          <c:orientation val="minMax"/>
        </c:scaling>
        <c:delete val="0"/>
        <c:axPos val="l"/>
        <c:majorGridlines/>
        <c:numFmt formatCode="General" sourceLinked="1"/>
        <c:majorTickMark val="out"/>
        <c:minorTickMark val="none"/>
        <c:tickLblPos val="nextTo"/>
        <c:crossAx val="87502848"/>
        <c:crosses val="autoZero"/>
        <c:crossBetween val="between"/>
      </c:valAx>
      <c:valAx>
        <c:axId val="87505920"/>
        <c:scaling>
          <c:orientation val="minMax"/>
          <c:max val="1"/>
          <c:min val="0"/>
        </c:scaling>
        <c:delete val="0"/>
        <c:axPos val="r"/>
        <c:numFmt formatCode="General" sourceLinked="1"/>
        <c:majorTickMark val="none"/>
        <c:minorTickMark val="none"/>
        <c:tickLblPos val="none"/>
        <c:crossAx val="87520000"/>
        <c:crosses val="max"/>
        <c:crossBetween val="between"/>
      </c:valAx>
      <c:catAx>
        <c:axId val="87520000"/>
        <c:scaling>
          <c:orientation val="minMax"/>
        </c:scaling>
        <c:delete val="1"/>
        <c:axPos val="b"/>
        <c:majorTickMark val="out"/>
        <c:minorTickMark val="none"/>
        <c:tickLblPos val="nextTo"/>
        <c:crossAx val="875059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567360"/>
        <c:axId val="87565824"/>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542016"/>
        <c:axId val="87564288"/>
      </c:lineChart>
      <c:dateAx>
        <c:axId val="87542016"/>
        <c:scaling>
          <c:orientation val="minMax"/>
          <c:min val="27454"/>
        </c:scaling>
        <c:delete val="0"/>
        <c:axPos val="b"/>
        <c:numFmt formatCode="mmm&quot;-&quot;yyyy" sourceLinked="1"/>
        <c:majorTickMark val="out"/>
        <c:minorTickMark val="none"/>
        <c:tickLblPos val="nextTo"/>
        <c:crossAx val="87564288"/>
        <c:crosses val="autoZero"/>
        <c:auto val="1"/>
        <c:lblOffset val="100"/>
        <c:baseTimeUnit val="months"/>
      </c:dateAx>
      <c:valAx>
        <c:axId val="87564288"/>
        <c:scaling>
          <c:orientation val="minMax"/>
        </c:scaling>
        <c:delete val="0"/>
        <c:axPos val="l"/>
        <c:majorGridlines/>
        <c:numFmt formatCode="General" sourceLinked="1"/>
        <c:majorTickMark val="out"/>
        <c:minorTickMark val="none"/>
        <c:tickLblPos val="nextTo"/>
        <c:crossAx val="87542016"/>
        <c:crosses val="autoZero"/>
        <c:crossBetween val="between"/>
      </c:valAx>
      <c:valAx>
        <c:axId val="87565824"/>
        <c:scaling>
          <c:orientation val="minMax"/>
          <c:max val="1"/>
          <c:min val="0"/>
        </c:scaling>
        <c:delete val="0"/>
        <c:axPos val="r"/>
        <c:numFmt formatCode="General" sourceLinked="1"/>
        <c:majorTickMark val="none"/>
        <c:minorTickMark val="none"/>
        <c:tickLblPos val="none"/>
        <c:crossAx val="87567360"/>
        <c:crosses val="max"/>
        <c:crossBetween val="between"/>
      </c:valAx>
      <c:catAx>
        <c:axId val="87567360"/>
        <c:scaling>
          <c:orientation val="minMax"/>
        </c:scaling>
        <c:delete val="1"/>
        <c:axPos val="b"/>
        <c:majorTickMark val="out"/>
        <c:minorTickMark val="none"/>
        <c:tickLblPos val="nextTo"/>
        <c:crossAx val="875658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635456"/>
        <c:axId val="87633920"/>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626496"/>
        <c:axId val="87628032"/>
      </c:lineChart>
      <c:dateAx>
        <c:axId val="87626496"/>
        <c:scaling>
          <c:orientation val="minMax"/>
          <c:min val="38047"/>
        </c:scaling>
        <c:delete val="0"/>
        <c:axPos val="b"/>
        <c:numFmt formatCode="mmm&quot;-&quot;yyyy" sourceLinked="1"/>
        <c:majorTickMark val="out"/>
        <c:minorTickMark val="none"/>
        <c:tickLblPos val="nextTo"/>
        <c:crossAx val="87628032"/>
        <c:crosses val="autoZero"/>
        <c:auto val="1"/>
        <c:lblOffset val="100"/>
        <c:baseTimeUnit val="months"/>
      </c:dateAx>
      <c:valAx>
        <c:axId val="87628032"/>
        <c:scaling>
          <c:orientation val="minMax"/>
        </c:scaling>
        <c:delete val="0"/>
        <c:axPos val="l"/>
        <c:majorGridlines/>
        <c:numFmt formatCode="General" sourceLinked="1"/>
        <c:majorTickMark val="out"/>
        <c:minorTickMark val="none"/>
        <c:tickLblPos val="nextTo"/>
        <c:crossAx val="87626496"/>
        <c:crosses val="autoZero"/>
        <c:crossBetween val="between"/>
      </c:valAx>
      <c:valAx>
        <c:axId val="87633920"/>
        <c:scaling>
          <c:orientation val="minMax"/>
          <c:max val="1"/>
          <c:min val="0"/>
        </c:scaling>
        <c:delete val="0"/>
        <c:axPos val="r"/>
        <c:numFmt formatCode="General" sourceLinked="1"/>
        <c:majorTickMark val="none"/>
        <c:minorTickMark val="none"/>
        <c:tickLblPos val="none"/>
        <c:crossAx val="87635456"/>
        <c:crosses val="max"/>
        <c:crossBetween val="between"/>
      </c:valAx>
      <c:catAx>
        <c:axId val="87635456"/>
        <c:scaling>
          <c:orientation val="minMax"/>
        </c:scaling>
        <c:delete val="1"/>
        <c:axPos val="b"/>
        <c:majorTickMark val="out"/>
        <c:minorTickMark val="none"/>
        <c:tickLblPos val="nextTo"/>
        <c:crossAx val="876339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711744"/>
        <c:axId val="87709952"/>
      </c:barChart>
      <c:lineChart>
        <c:grouping val="standard"/>
        <c:varyColors val="0"/>
        <c:ser>
          <c:idx val="1"/>
          <c:order val="0"/>
          <c:tx>
            <c:strRef>
              <c:f>Calculations!$B$85</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Calculations!$W$85:$FX$85</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87694336"/>
        <c:axId val="87708416"/>
      </c:lineChart>
      <c:dateAx>
        <c:axId val="87694336"/>
        <c:scaling>
          <c:orientation val="minMax"/>
          <c:min val="39873"/>
        </c:scaling>
        <c:delete val="0"/>
        <c:axPos val="b"/>
        <c:numFmt formatCode="mmm&quot;-&quot;yyyy" sourceLinked="1"/>
        <c:majorTickMark val="out"/>
        <c:minorTickMark val="none"/>
        <c:tickLblPos val="nextTo"/>
        <c:crossAx val="87708416"/>
        <c:crosses val="autoZero"/>
        <c:auto val="1"/>
        <c:lblOffset val="100"/>
        <c:baseTimeUnit val="months"/>
      </c:dateAx>
      <c:valAx>
        <c:axId val="87708416"/>
        <c:scaling>
          <c:orientation val="minMax"/>
        </c:scaling>
        <c:delete val="0"/>
        <c:axPos val="l"/>
        <c:majorGridlines/>
        <c:numFmt formatCode="General" sourceLinked="1"/>
        <c:majorTickMark val="out"/>
        <c:minorTickMark val="none"/>
        <c:tickLblPos val="nextTo"/>
        <c:crossAx val="87694336"/>
        <c:crosses val="autoZero"/>
        <c:crossBetween val="between"/>
      </c:valAx>
      <c:valAx>
        <c:axId val="87709952"/>
        <c:scaling>
          <c:orientation val="minMax"/>
          <c:max val="1"/>
          <c:min val="0"/>
        </c:scaling>
        <c:delete val="0"/>
        <c:axPos val="r"/>
        <c:numFmt formatCode="General" sourceLinked="1"/>
        <c:majorTickMark val="none"/>
        <c:minorTickMark val="none"/>
        <c:tickLblPos val="none"/>
        <c:crossAx val="87711744"/>
        <c:crosses val="max"/>
        <c:crossBetween val="between"/>
      </c:valAx>
      <c:catAx>
        <c:axId val="87711744"/>
        <c:scaling>
          <c:orientation val="minMax"/>
        </c:scaling>
        <c:delete val="1"/>
        <c:axPos val="b"/>
        <c:majorTickMark val="out"/>
        <c:minorTickMark val="none"/>
        <c:tickLblPos val="nextTo"/>
        <c:crossAx val="877099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785856"/>
        <c:axId val="87784064"/>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Calculations!$W$9:$XX$9</c:f>
              <c:numCache>
                <c:formatCode>mmm"-"yyyy</c:formatCode>
                <c:ptCount val="626"/>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Calculations!$W$83:$XX$83</c:f>
              <c:numCache>
                <c:formatCode>General</c:formatCode>
                <c:ptCount val="626"/>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pt idx="158">
                  <c:v>-0.36902757552262833</c:v>
                </c:pt>
                <c:pt idx="159">
                  <c:v>-7.7893366871724615E-2</c:v>
                </c:pt>
                <c:pt idx="160">
                  <c:v>0.22456590366921131</c:v>
                </c:pt>
                <c:pt idx="161">
                  <c:v>0.52014771337315147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Calculations!$W$9:$XX$9</c:f>
              <c:numCache>
                <c:formatCode>mmm"-"yyyy</c:formatCode>
                <c:ptCount val="626"/>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Calculations!$W$79:$XX$79</c:f>
              <c:numCache>
                <c:formatCode>General</c:formatCode>
                <c:ptCount val="626"/>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pt idx="158">
                  <c:v>0.30508193201399197</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87739392"/>
        <c:axId val="87782144"/>
      </c:lineChart>
      <c:dateAx>
        <c:axId val="87739392"/>
        <c:scaling>
          <c:orientation val="minMax"/>
          <c:max val="41883"/>
          <c:min val="36586"/>
        </c:scaling>
        <c:delete val="0"/>
        <c:axPos val="b"/>
        <c:numFmt formatCode="yyyy" sourceLinked="0"/>
        <c:majorTickMark val="out"/>
        <c:minorTickMark val="none"/>
        <c:tickLblPos val="low"/>
        <c:crossAx val="87782144"/>
        <c:crosses val="autoZero"/>
        <c:auto val="1"/>
        <c:lblOffset val="100"/>
        <c:baseTimeUnit val="months"/>
        <c:majorUnit val="12"/>
        <c:majorTimeUnit val="months"/>
      </c:dateAx>
      <c:valAx>
        <c:axId val="87782144"/>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87739392"/>
        <c:crosses val="autoZero"/>
        <c:crossBetween val="between"/>
      </c:valAx>
      <c:valAx>
        <c:axId val="87784064"/>
        <c:scaling>
          <c:orientation val="minMax"/>
          <c:max val="1"/>
          <c:min val="0"/>
        </c:scaling>
        <c:delete val="0"/>
        <c:axPos val="r"/>
        <c:numFmt formatCode="General" sourceLinked="1"/>
        <c:majorTickMark val="none"/>
        <c:minorTickMark val="none"/>
        <c:tickLblPos val="none"/>
        <c:crossAx val="87785856"/>
        <c:crosses val="max"/>
        <c:crossBetween val="between"/>
      </c:valAx>
      <c:catAx>
        <c:axId val="87785856"/>
        <c:scaling>
          <c:orientation val="minMax"/>
        </c:scaling>
        <c:delete val="1"/>
        <c:axPos val="b"/>
        <c:majorTickMark val="out"/>
        <c:minorTickMark val="none"/>
        <c:tickLblPos val="nextTo"/>
        <c:crossAx val="87784064"/>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88156800"/>
        <c:axId val="8816268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Calculations!$W$75:$XDW$75</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pt idx="158">
                  <c:v>0.52014771337315147</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88174592"/>
        <c:axId val="88164608"/>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Calculations!$W$83:$XDW$83</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pt idx="158">
                  <c:v>-0.36902757552262833</c:v>
                </c:pt>
                <c:pt idx="159">
                  <c:v>-7.7893366871724615E-2</c:v>
                </c:pt>
                <c:pt idx="160">
                  <c:v>0.22456590366921131</c:v>
                </c:pt>
                <c:pt idx="161">
                  <c:v>0.52014771337315147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88156800"/>
        <c:axId val="88162688"/>
      </c:lineChart>
      <c:dateAx>
        <c:axId val="88156800"/>
        <c:scaling>
          <c:orientation val="minMax"/>
          <c:max val="41883"/>
          <c:min val="36586"/>
        </c:scaling>
        <c:delete val="0"/>
        <c:axPos val="b"/>
        <c:majorGridlines>
          <c:spPr>
            <a:ln>
              <a:solidFill>
                <a:schemeClr val="tx1">
                  <a:tint val="75000"/>
                  <a:shade val="95000"/>
                  <a:satMod val="105000"/>
                  <a:alpha val="30000"/>
                </a:schemeClr>
              </a:solidFill>
              <a:prstDash val="dash"/>
            </a:ln>
          </c:spPr>
        </c:majorGridlines>
        <c:numFmt formatCode="yyyy" sourceLinked="0"/>
        <c:majorTickMark val="out"/>
        <c:minorTickMark val="none"/>
        <c:tickLblPos val="low"/>
        <c:crossAx val="88162688"/>
        <c:crosses val="autoZero"/>
        <c:auto val="1"/>
        <c:lblOffset val="100"/>
        <c:baseTimeUnit val="months"/>
        <c:majorUnit val="2"/>
        <c:majorTimeUnit val="years"/>
      </c:dateAx>
      <c:valAx>
        <c:axId val="8816268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spPr>
          <a:ln>
            <a:noFill/>
          </a:ln>
        </c:spPr>
        <c:crossAx val="88156800"/>
        <c:crosses val="autoZero"/>
        <c:crossBetween val="between"/>
      </c:valAx>
      <c:valAx>
        <c:axId val="88164608"/>
        <c:scaling>
          <c:orientation val="minMax"/>
        </c:scaling>
        <c:delete val="0"/>
        <c:axPos val="r"/>
        <c:numFmt formatCode="General" sourceLinked="1"/>
        <c:majorTickMark val="out"/>
        <c:minorTickMark val="none"/>
        <c:tickLblPos val="none"/>
        <c:spPr>
          <a:ln>
            <a:noFill/>
          </a:ln>
        </c:spPr>
        <c:crossAx val="88174592"/>
        <c:crosses val="max"/>
        <c:crossBetween val="between"/>
      </c:valAx>
      <c:catAx>
        <c:axId val="88174592"/>
        <c:scaling>
          <c:orientation val="minMax"/>
        </c:scaling>
        <c:delete val="1"/>
        <c:axPos val="b"/>
        <c:numFmt formatCode="mmm&quot;-&quot;yyyy" sourceLinked="1"/>
        <c:majorTickMark val="out"/>
        <c:minorTickMark val="none"/>
        <c:tickLblPos val="nextTo"/>
        <c:crossAx val="88164608"/>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Calculations!$B$33</c:f>
              <c:strCache>
                <c:ptCount val="1"/>
                <c:pt idx="0">
                  <c:v>Health Outlays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Calculations!$FM$33:$FY$33</c:f>
              <c:numCache>
                <c:formatCode>General</c:formatCode>
                <c:ptCount val="13"/>
                <c:pt idx="0">
                  <c:v>934.8</c:v>
                </c:pt>
                <c:pt idx="1">
                  <c:v>941.8</c:v>
                </c:pt>
                <c:pt idx="2">
                  <c:v>948</c:v>
                </c:pt>
                <c:pt idx="3">
                  <c:v>973.2</c:v>
                </c:pt>
                <c:pt idx="4">
                  <c:v>978.1</c:v>
                </c:pt>
                <c:pt idx="5">
                  <c:v>990.5</c:v>
                </c:pt>
                <c:pt idx="6">
                  <c:v>999.59999999999991</c:v>
                </c:pt>
                <c:pt idx="7">
                  <c:v>1005.1</c:v>
                </c:pt>
                <c:pt idx="8">
                  <c:v>1023</c:v>
                </c:pt>
                <c:pt idx="9">
                  <c:v>1026</c:v>
                </c:pt>
                <c:pt idx="10">
                  <c:v>1050.2</c:v>
                </c:pt>
                <c:pt idx="11">
                  <c:v>1068.7</c:v>
                </c:pt>
                <c:pt idx="12">
                  <c:v>1104.3</c:v>
                </c:pt>
              </c:numCache>
            </c:numRef>
          </c:val>
        </c:ser>
        <c:ser>
          <c:idx val="1"/>
          <c:order val="1"/>
          <c:tx>
            <c:strRef>
              <c:f>Calculations!$B$34</c:f>
              <c:strCache>
                <c:ptCount val="1"/>
                <c:pt idx="0">
                  <c:v>Social Benefits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Calculations!$FM$34:$FY$34</c:f>
              <c:numCache>
                <c:formatCode>General</c:formatCode>
                <c:ptCount val="13"/>
                <c:pt idx="0">
                  <c:v>1315.3</c:v>
                </c:pt>
                <c:pt idx="1">
                  <c:v>1318.5000000000002</c:v>
                </c:pt>
                <c:pt idx="2">
                  <c:v>1334.1</c:v>
                </c:pt>
                <c:pt idx="3">
                  <c:v>1332.3</c:v>
                </c:pt>
                <c:pt idx="4">
                  <c:v>1334.5</c:v>
                </c:pt>
                <c:pt idx="5">
                  <c:v>1339.8000000000002</c:v>
                </c:pt>
                <c:pt idx="6">
                  <c:v>1353.3000000000002</c:v>
                </c:pt>
                <c:pt idx="7">
                  <c:v>1357.1</c:v>
                </c:pt>
                <c:pt idx="8">
                  <c:v>1361</c:v>
                </c:pt>
                <c:pt idx="9">
                  <c:v>1363.6999999999998</c:v>
                </c:pt>
                <c:pt idx="10">
                  <c:v>1377.6000000000001</c:v>
                </c:pt>
                <c:pt idx="11">
                  <c:v>1399.3</c:v>
                </c:pt>
                <c:pt idx="12">
                  <c:v>1408.2</c:v>
                </c:pt>
              </c:numCache>
            </c:numRef>
          </c:val>
        </c:ser>
        <c:ser>
          <c:idx val="2"/>
          <c:order val="2"/>
          <c:tx>
            <c:strRef>
              <c:f>Calculations!$B$35</c:f>
              <c:strCache>
                <c:ptCount val="1"/>
                <c:pt idx="0">
                  <c:v>Non-Corporate Taxes</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Calculations!$FM$38:$FY$38</c:f>
              <c:numCache>
                <c:formatCode>General</c:formatCode>
                <c:ptCount val="13"/>
                <c:pt idx="0">
                  <c:v>-3450.6</c:v>
                </c:pt>
                <c:pt idx="1">
                  <c:v>-3457.1</c:v>
                </c:pt>
                <c:pt idx="2">
                  <c:v>-3542.8</c:v>
                </c:pt>
                <c:pt idx="3">
                  <c:v>-3560.9</c:v>
                </c:pt>
                <c:pt idx="4">
                  <c:v>-3584.3</c:v>
                </c:pt>
                <c:pt idx="5">
                  <c:v>-3678.0000000000005</c:v>
                </c:pt>
                <c:pt idx="6">
                  <c:v>-3887.6000000000004</c:v>
                </c:pt>
                <c:pt idx="7">
                  <c:v>-3920.3</c:v>
                </c:pt>
                <c:pt idx="8">
                  <c:v>-3941.7999999999997</c:v>
                </c:pt>
                <c:pt idx="9">
                  <c:v>-3986.7</c:v>
                </c:pt>
                <c:pt idx="10">
                  <c:v>-4048.5</c:v>
                </c:pt>
                <c:pt idx="11">
                  <c:v>-4087.6</c:v>
                </c:pt>
                <c:pt idx="12">
                  <c:v>-4132.7000000000007</c:v>
                </c:pt>
              </c:numCache>
            </c:numRef>
          </c:val>
        </c:ser>
        <c:ser>
          <c:idx val="3"/>
          <c:order val="3"/>
          <c:tx>
            <c:strRef>
              <c:f>Calculations!$B$36</c:f>
              <c:strCache>
                <c:ptCount val="1"/>
                <c:pt idx="0">
                  <c:v>Corporate Taxes ex Fed</c:v>
                </c:pt>
              </c:strCache>
            </c:strRef>
          </c:tx>
          <c:invertIfNegative val="0"/>
          <c:cat>
            <c:numRef>
              <c:f>Calculations!$FM$9:$FY$9</c:f>
              <c:numCache>
                <c:formatCode>mmm"-"yyyy</c:formatCode>
                <c:ptCount val="13"/>
                <c:pt idx="0">
                  <c:v>40816</c:v>
                </c:pt>
                <c:pt idx="1">
                  <c:v>40908</c:v>
                </c:pt>
                <c:pt idx="2">
                  <c:v>40999</c:v>
                </c:pt>
                <c:pt idx="3">
                  <c:v>41090</c:v>
                </c:pt>
                <c:pt idx="4">
                  <c:v>41182</c:v>
                </c:pt>
                <c:pt idx="5">
                  <c:v>41274</c:v>
                </c:pt>
                <c:pt idx="6">
                  <c:v>41364</c:v>
                </c:pt>
                <c:pt idx="7">
                  <c:v>41455</c:v>
                </c:pt>
                <c:pt idx="8">
                  <c:v>41547</c:v>
                </c:pt>
                <c:pt idx="9">
                  <c:v>41639</c:v>
                </c:pt>
                <c:pt idx="10">
                  <c:v>41729</c:v>
                </c:pt>
                <c:pt idx="11">
                  <c:v>41820</c:v>
                </c:pt>
                <c:pt idx="12">
                  <c:v>41912</c:v>
                </c:pt>
              </c:numCache>
            </c:numRef>
          </c:cat>
          <c:val>
            <c:numRef>
              <c:f>Calculations!$FM$39:$FY$39</c:f>
              <c:numCache>
                <c:formatCode>General</c:formatCode>
                <c:ptCount val="13"/>
                <c:pt idx="0">
                  <c:v>-252.10000000000002</c:v>
                </c:pt>
                <c:pt idx="1">
                  <c:v>-288.7</c:v>
                </c:pt>
                <c:pt idx="2">
                  <c:v>-320.70000000000005</c:v>
                </c:pt>
                <c:pt idx="3">
                  <c:v>-349.90000000000003</c:v>
                </c:pt>
                <c:pt idx="4">
                  <c:v>-324.09999999999997</c:v>
                </c:pt>
                <c:pt idx="5">
                  <c:v>-342.2</c:v>
                </c:pt>
                <c:pt idx="6">
                  <c:v>-376</c:v>
                </c:pt>
                <c:pt idx="7">
                  <c:v>-347.59999999999997</c:v>
                </c:pt>
                <c:pt idx="8">
                  <c:v>-349</c:v>
                </c:pt>
                <c:pt idx="9">
                  <c:v>-369.6</c:v>
                </c:pt>
                <c:pt idx="10">
                  <c:v>-424</c:v>
                </c:pt>
                <c:pt idx="11">
                  <c:v>-463.49999999999994</c:v>
                </c:pt>
                <c:pt idx="12">
                  <c:v>-463.49999999999994</c:v>
                </c:pt>
              </c:numCache>
            </c:numRef>
          </c:val>
        </c:ser>
        <c:dLbls>
          <c:showLegendKey val="0"/>
          <c:showVal val="0"/>
          <c:showCatName val="0"/>
          <c:showSerName val="0"/>
          <c:showPercent val="0"/>
          <c:showBubbleSize val="0"/>
        </c:dLbls>
        <c:gapWidth val="150"/>
        <c:overlap val="100"/>
        <c:axId val="292154752"/>
        <c:axId val="333399936"/>
      </c:barChart>
      <c:dateAx>
        <c:axId val="292154752"/>
        <c:scaling>
          <c:orientation val="minMax"/>
        </c:scaling>
        <c:delete val="0"/>
        <c:axPos val="b"/>
        <c:numFmt formatCode="mmm&quot;-&quot;yyyy" sourceLinked="1"/>
        <c:majorTickMark val="out"/>
        <c:minorTickMark val="none"/>
        <c:tickLblPos val="nextTo"/>
        <c:crossAx val="333399936"/>
        <c:crosses val="autoZero"/>
        <c:auto val="1"/>
        <c:lblOffset val="100"/>
        <c:baseTimeUnit val="months"/>
      </c:dateAx>
      <c:valAx>
        <c:axId val="333399936"/>
        <c:scaling>
          <c:orientation val="minMax"/>
        </c:scaling>
        <c:delete val="0"/>
        <c:axPos val="l"/>
        <c:majorGridlines/>
        <c:numFmt formatCode="General" sourceLinked="1"/>
        <c:majorTickMark val="out"/>
        <c:minorTickMark val="none"/>
        <c:tickLblPos val="nextTo"/>
        <c:crossAx val="292154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92935552"/>
        <c:axId val="292933632"/>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61483904"/>
        <c:axId val="263558272"/>
      </c:lineChart>
      <c:dateAx>
        <c:axId val="261483904"/>
        <c:scaling>
          <c:orientation val="minMax"/>
          <c:min val="36586"/>
        </c:scaling>
        <c:delete val="0"/>
        <c:axPos val="b"/>
        <c:numFmt formatCode="mmm&quot;-&quot;yyyy" sourceLinked="1"/>
        <c:majorTickMark val="out"/>
        <c:minorTickMark val="none"/>
        <c:tickLblPos val="nextTo"/>
        <c:crossAx val="263558272"/>
        <c:crosses val="autoZero"/>
        <c:auto val="1"/>
        <c:lblOffset val="100"/>
        <c:baseTimeUnit val="months"/>
      </c:dateAx>
      <c:valAx>
        <c:axId val="263558272"/>
        <c:scaling>
          <c:orientation val="minMax"/>
        </c:scaling>
        <c:delete val="0"/>
        <c:axPos val="l"/>
        <c:majorGridlines/>
        <c:numFmt formatCode="General" sourceLinked="1"/>
        <c:majorTickMark val="out"/>
        <c:minorTickMark val="none"/>
        <c:tickLblPos val="nextTo"/>
        <c:crossAx val="261483904"/>
        <c:crosses val="autoZero"/>
        <c:crossBetween val="between"/>
      </c:valAx>
      <c:valAx>
        <c:axId val="292933632"/>
        <c:scaling>
          <c:orientation val="minMax"/>
          <c:max val="1"/>
          <c:min val="0"/>
        </c:scaling>
        <c:delete val="0"/>
        <c:axPos val="r"/>
        <c:numFmt formatCode="General" sourceLinked="1"/>
        <c:majorTickMark val="none"/>
        <c:minorTickMark val="none"/>
        <c:tickLblPos val="none"/>
        <c:crossAx val="292935552"/>
        <c:crosses val="max"/>
        <c:crossBetween val="between"/>
      </c:valAx>
      <c:catAx>
        <c:axId val="292935552"/>
        <c:scaling>
          <c:orientation val="minMax"/>
        </c:scaling>
        <c:delete val="1"/>
        <c:axPos val="b"/>
        <c:majorTickMark val="out"/>
        <c:minorTickMark val="none"/>
        <c:tickLblPos val="nextTo"/>
        <c:crossAx val="29293363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0456832"/>
        <c:axId val="350431872"/>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348841856"/>
        <c:axId val="348843392"/>
      </c:lineChart>
      <c:dateAx>
        <c:axId val="348841856"/>
        <c:scaling>
          <c:orientation val="minMax"/>
          <c:min val="27454"/>
        </c:scaling>
        <c:delete val="0"/>
        <c:axPos val="b"/>
        <c:numFmt formatCode="mmm&quot;-&quot;yyyy" sourceLinked="1"/>
        <c:majorTickMark val="out"/>
        <c:minorTickMark val="none"/>
        <c:tickLblPos val="nextTo"/>
        <c:crossAx val="348843392"/>
        <c:crosses val="autoZero"/>
        <c:auto val="1"/>
        <c:lblOffset val="100"/>
        <c:baseTimeUnit val="months"/>
      </c:dateAx>
      <c:valAx>
        <c:axId val="348843392"/>
        <c:scaling>
          <c:orientation val="minMax"/>
        </c:scaling>
        <c:delete val="0"/>
        <c:axPos val="l"/>
        <c:majorGridlines/>
        <c:numFmt formatCode="General" sourceLinked="1"/>
        <c:majorTickMark val="out"/>
        <c:minorTickMark val="none"/>
        <c:tickLblPos val="nextTo"/>
        <c:crossAx val="348841856"/>
        <c:crosses val="autoZero"/>
        <c:crossBetween val="between"/>
      </c:valAx>
      <c:valAx>
        <c:axId val="350431872"/>
        <c:scaling>
          <c:orientation val="minMax"/>
          <c:max val="1"/>
          <c:min val="0"/>
        </c:scaling>
        <c:delete val="0"/>
        <c:axPos val="r"/>
        <c:numFmt formatCode="General" sourceLinked="1"/>
        <c:majorTickMark val="none"/>
        <c:minorTickMark val="none"/>
        <c:tickLblPos val="none"/>
        <c:crossAx val="350456832"/>
        <c:crosses val="max"/>
        <c:crossBetween val="between"/>
      </c:valAx>
      <c:catAx>
        <c:axId val="350456832"/>
        <c:scaling>
          <c:orientation val="minMax"/>
        </c:scaling>
        <c:delete val="1"/>
        <c:axPos val="b"/>
        <c:majorTickMark val="out"/>
        <c:minorTickMark val="none"/>
        <c:tickLblPos val="nextTo"/>
        <c:crossAx val="35043187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6881792"/>
        <c:axId val="86880256"/>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Calculations!$B$96</c:f>
              <c:strCache>
                <c:ptCount val="1"/>
                <c:pt idx="0">
                  <c:v>MacroAdvisor's Numbers</c:v>
                </c:pt>
              </c:strCache>
            </c:strRef>
          </c:tx>
          <c:spPr>
            <a:ln>
              <a:solidFill>
                <a:schemeClr val="tx1"/>
              </a:solidFill>
            </a:ln>
          </c:spPr>
          <c:marker>
            <c:symbol val="none"/>
          </c:marker>
          <c:val>
            <c:numRef>
              <c:f>Calculations!$W$96:$FX$96</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04275200"/>
        <c:axId val="404276736"/>
      </c:lineChart>
      <c:dateAx>
        <c:axId val="404275200"/>
        <c:scaling>
          <c:orientation val="minMax"/>
          <c:min val="38047"/>
        </c:scaling>
        <c:delete val="0"/>
        <c:axPos val="b"/>
        <c:numFmt formatCode="mmm&quot;-&quot;yyyy" sourceLinked="1"/>
        <c:majorTickMark val="out"/>
        <c:minorTickMark val="none"/>
        <c:tickLblPos val="nextTo"/>
        <c:crossAx val="404276736"/>
        <c:crosses val="autoZero"/>
        <c:auto val="1"/>
        <c:lblOffset val="100"/>
        <c:baseTimeUnit val="months"/>
      </c:dateAx>
      <c:valAx>
        <c:axId val="404276736"/>
        <c:scaling>
          <c:orientation val="minMax"/>
        </c:scaling>
        <c:delete val="0"/>
        <c:axPos val="l"/>
        <c:majorGridlines/>
        <c:numFmt formatCode="General" sourceLinked="1"/>
        <c:majorTickMark val="out"/>
        <c:minorTickMark val="none"/>
        <c:tickLblPos val="nextTo"/>
        <c:crossAx val="404275200"/>
        <c:crosses val="autoZero"/>
        <c:crossBetween val="between"/>
      </c:valAx>
      <c:valAx>
        <c:axId val="86880256"/>
        <c:scaling>
          <c:orientation val="minMax"/>
          <c:max val="1"/>
          <c:min val="0"/>
        </c:scaling>
        <c:delete val="0"/>
        <c:axPos val="r"/>
        <c:numFmt formatCode="General" sourceLinked="1"/>
        <c:majorTickMark val="none"/>
        <c:minorTickMark val="none"/>
        <c:tickLblPos val="none"/>
        <c:crossAx val="86881792"/>
        <c:crosses val="max"/>
        <c:crossBetween val="between"/>
      </c:valAx>
      <c:catAx>
        <c:axId val="86881792"/>
        <c:scaling>
          <c:orientation val="minMax"/>
        </c:scaling>
        <c:delete val="1"/>
        <c:axPos val="b"/>
        <c:majorTickMark val="out"/>
        <c:minorTickMark val="none"/>
        <c:tickLblPos val="nextTo"/>
        <c:crossAx val="86880256"/>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098112"/>
        <c:axId val="8709222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Calculations!$B$96</c:f>
              <c:strCache>
                <c:ptCount val="1"/>
                <c:pt idx="0">
                  <c:v>MacroAdvisor's Numbers</c:v>
                </c:pt>
              </c:strCache>
            </c:strRef>
          </c:tx>
          <c:spPr>
            <a:ln>
              <a:solidFill>
                <a:schemeClr val="tx1"/>
              </a:solidFill>
            </a:ln>
          </c:spPr>
          <c:marker>
            <c:symbol val="none"/>
          </c:marker>
          <c:val>
            <c:numRef>
              <c:f>Calculations!$W$96:$FX$96</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87089152"/>
        <c:axId val="87090688"/>
      </c:lineChart>
      <c:dateAx>
        <c:axId val="87089152"/>
        <c:scaling>
          <c:orientation val="minMax"/>
          <c:min val="39873"/>
        </c:scaling>
        <c:delete val="0"/>
        <c:axPos val="b"/>
        <c:numFmt formatCode="mmm&quot;-&quot;yyyy" sourceLinked="1"/>
        <c:majorTickMark val="out"/>
        <c:minorTickMark val="none"/>
        <c:tickLblPos val="nextTo"/>
        <c:crossAx val="87090688"/>
        <c:crosses val="autoZero"/>
        <c:auto val="1"/>
        <c:lblOffset val="100"/>
        <c:baseTimeUnit val="months"/>
      </c:dateAx>
      <c:valAx>
        <c:axId val="87090688"/>
        <c:scaling>
          <c:orientation val="minMax"/>
        </c:scaling>
        <c:delete val="0"/>
        <c:axPos val="l"/>
        <c:majorGridlines/>
        <c:numFmt formatCode="General" sourceLinked="1"/>
        <c:majorTickMark val="out"/>
        <c:minorTickMark val="none"/>
        <c:tickLblPos val="nextTo"/>
        <c:crossAx val="87089152"/>
        <c:crosses val="autoZero"/>
        <c:crossBetween val="between"/>
      </c:valAx>
      <c:valAx>
        <c:axId val="87092224"/>
        <c:scaling>
          <c:orientation val="minMax"/>
          <c:max val="1"/>
          <c:min val="0"/>
        </c:scaling>
        <c:delete val="0"/>
        <c:axPos val="r"/>
        <c:numFmt formatCode="General" sourceLinked="1"/>
        <c:majorTickMark val="none"/>
        <c:minorTickMark val="none"/>
        <c:tickLblPos val="none"/>
        <c:crossAx val="87098112"/>
        <c:crosses val="max"/>
        <c:crossBetween val="between"/>
      </c:valAx>
      <c:catAx>
        <c:axId val="87098112"/>
        <c:scaling>
          <c:orientation val="minMax"/>
        </c:scaling>
        <c:delete val="1"/>
        <c:axPos val="b"/>
        <c:majorTickMark val="out"/>
        <c:minorTickMark val="none"/>
        <c:tickLblPos val="nextTo"/>
        <c:crossAx val="8709222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162880"/>
        <c:axId val="8714470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129088"/>
        <c:axId val="87143168"/>
      </c:lineChart>
      <c:dateAx>
        <c:axId val="87129088"/>
        <c:scaling>
          <c:orientation val="minMax"/>
          <c:max val="41883"/>
          <c:min val="27454"/>
        </c:scaling>
        <c:delete val="0"/>
        <c:axPos val="b"/>
        <c:numFmt formatCode="mmm&quot;-&quot;yyyy" sourceLinked="1"/>
        <c:majorTickMark val="out"/>
        <c:minorTickMark val="none"/>
        <c:tickLblPos val="nextTo"/>
        <c:crossAx val="87143168"/>
        <c:crosses val="autoZero"/>
        <c:auto val="1"/>
        <c:lblOffset val="100"/>
        <c:baseTimeUnit val="months"/>
      </c:dateAx>
      <c:valAx>
        <c:axId val="87143168"/>
        <c:scaling>
          <c:orientation val="minMax"/>
        </c:scaling>
        <c:delete val="0"/>
        <c:axPos val="l"/>
        <c:majorGridlines/>
        <c:numFmt formatCode="General" sourceLinked="1"/>
        <c:majorTickMark val="out"/>
        <c:minorTickMark val="none"/>
        <c:tickLblPos val="nextTo"/>
        <c:crossAx val="87129088"/>
        <c:crosses val="autoZero"/>
        <c:crossBetween val="between"/>
      </c:valAx>
      <c:valAx>
        <c:axId val="87144704"/>
        <c:scaling>
          <c:orientation val="minMax"/>
          <c:max val="1"/>
          <c:min val="0"/>
        </c:scaling>
        <c:delete val="0"/>
        <c:axPos val="r"/>
        <c:numFmt formatCode="General" sourceLinked="1"/>
        <c:majorTickMark val="none"/>
        <c:minorTickMark val="none"/>
        <c:tickLblPos val="none"/>
        <c:crossAx val="87162880"/>
        <c:crosses val="max"/>
        <c:crossBetween val="between"/>
      </c:valAx>
      <c:catAx>
        <c:axId val="87162880"/>
        <c:scaling>
          <c:orientation val="minMax"/>
        </c:scaling>
        <c:delete val="1"/>
        <c:axPos val="b"/>
        <c:majorTickMark val="out"/>
        <c:minorTickMark val="none"/>
        <c:tickLblPos val="nextTo"/>
        <c:crossAx val="8714470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362560"/>
        <c:axId val="87361024"/>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238912"/>
        <c:axId val="87359488"/>
      </c:lineChart>
      <c:dateAx>
        <c:axId val="87238912"/>
        <c:scaling>
          <c:orientation val="minMax"/>
          <c:min val="38047"/>
        </c:scaling>
        <c:delete val="0"/>
        <c:axPos val="b"/>
        <c:numFmt formatCode="mmm&quot;-&quot;yyyy" sourceLinked="1"/>
        <c:majorTickMark val="out"/>
        <c:minorTickMark val="none"/>
        <c:tickLblPos val="nextTo"/>
        <c:crossAx val="87359488"/>
        <c:crosses val="autoZero"/>
        <c:auto val="1"/>
        <c:lblOffset val="100"/>
        <c:baseTimeUnit val="months"/>
      </c:dateAx>
      <c:valAx>
        <c:axId val="87359488"/>
        <c:scaling>
          <c:orientation val="minMax"/>
        </c:scaling>
        <c:delete val="0"/>
        <c:axPos val="l"/>
        <c:majorGridlines/>
        <c:numFmt formatCode="General" sourceLinked="1"/>
        <c:majorTickMark val="out"/>
        <c:minorTickMark val="none"/>
        <c:tickLblPos val="nextTo"/>
        <c:crossAx val="87238912"/>
        <c:crosses val="autoZero"/>
        <c:crossBetween val="between"/>
      </c:valAx>
      <c:valAx>
        <c:axId val="87361024"/>
        <c:scaling>
          <c:orientation val="minMax"/>
          <c:max val="1"/>
          <c:min val="0"/>
        </c:scaling>
        <c:delete val="0"/>
        <c:axPos val="r"/>
        <c:numFmt formatCode="General" sourceLinked="1"/>
        <c:majorTickMark val="none"/>
        <c:minorTickMark val="none"/>
        <c:tickLblPos val="none"/>
        <c:crossAx val="87362560"/>
        <c:crosses val="max"/>
        <c:crossBetween val="between"/>
      </c:valAx>
      <c:catAx>
        <c:axId val="87362560"/>
        <c:scaling>
          <c:orientation val="minMax"/>
        </c:scaling>
        <c:delete val="1"/>
        <c:axPos val="b"/>
        <c:majorTickMark val="out"/>
        <c:minorTickMark val="none"/>
        <c:tickLblPos val="nextTo"/>
        <c:crossAx val="873610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87419136"/>
        <c:axId val="87417600"/>
      </c:barChart>
      <c:lineChart>
        <c:grouping val="standard"/>
        <c:varyColors val="0"/>
        <c:ser>
          <c:idx val="0"/>
          <c:order val="0"/>
          <c:tx>
            <c:strRef>
              <c:f>Calculations!$B$83</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Calculations!$W$83:$FX$83</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Calculations!$B$79</c:f>
              <c:strCache>
                <c:ptCount val="1"/>
                <c:pt idx="0">
                  <c:v>Neutral FI as a Share of Potential Real GDP</c:v>
                </c:pt>
              </c:strCache>
            </c:strRef>
          </c:tx>
          <c:marker>
            <c:symbol val="none"/>
          </c:marker>
          <c:val>
            <c:numRef>
              <c:f>Calculations!$W$79:$FX$79</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87410176"/>
        <c:axId val="87411712"/>
      </c:lineChart>
      <c:dateAx>
        <c:axId val="87410176"/>
        <c:scaling>
          <c:orientation val="minMax"/>
          <c:min val="39873"/>
        </c:scaling>
        <c:delete val="0"/>
        <c:axPos val="b"/>
        <c:numFmt formatCode="mmm&quot;-&quot;yyyy" sourceLinked="1"/>
        <c:majorTickMark val="out"/>
        <c:minorTickMark val="none"/>
        <c:tickLblPos val="nextTo"/>
        <c:crossAx val="87411712"/>
        <c:crosses val="autoZero"/>
        <c:auto val="1"/>
        <c:lblOffset val="100"/>
        <c:baseTimeUnit val="months"/>
      </c:dateAx>
      <c:valAx>
        <c:axId val="87411712"/>
        <c:scaling>
          <c:orientation val="minMax"/>
        </c:scaling>
        <c:delete val="0"/>
        <c:axPos val="l"/>
        <c:majorGridlines/>
        <c:numFmt formatCode="General" sourceLinked="1"/>
        <c:majorTickMark val="out"/>
        <c:minorTickMark val="none"/>
        <c:tickLblPos val="nextTo"/>
        <c:crossAx val="87410176"/>
        <c:crosses val="autoZero"/>
        <c:crossBetween val="between"/>
      </c:valAx>
      <c:valAx>
        <c:axId val="87417600"/>
        <c:scaling>
          <c:orientation val="minMax"/>
          <c:max val="1"/>
          <c:min val="0"/>
        </c:scaling>
        <c:delete val="0"/>
        <c:axPos val="r"/>
        <c:numFmt formatCode="General" sourceLinked="1"/>
        <c:majorTickMark val="none"/>
        <c:minorTickMark val="none"/>
        <c:tickLblPos val="none"/>
        <c:crossAx val="87419136"/>
        <c:crosses val="max"/>
        <c:crossBetween val="between"/>
      </c:valAx>
      <c:catAx>
        <c:axId val="87419136"/>
        <c:scaling>
          <c:orientation val="minMax"/>
        </c:scaling>
        <c:delete val="1"/>
        <c:axPos val="b"/>
        <c:majorTickMark val="out"/>
        <c:minorTickMark val="none"/>
        <c:tickLblPos val="nextTo"/>
        <c:crossAx val="874176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789214</xdr:colOff>
      <xdr:row>103</xdr:row>
      <xdr:rowOff>0</xdr:rowOff>
    </xdr:from>
    <xdr:to>
      <xdr:col>13</xdr:col>
      <xdr:colOff>688362</xdr:colOff>
      <xdr:row>126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3216087</xdr:colOff>
      <xdr:row>102</xdr:row>
      <xdr:rowOff>186016</xdr:rowOff>
    </xdr:from>
    <xdr:to>
      <xdr:col>6</xdr:col>
      <xdr:colOff>330574</xdr:colOff>
      <xdr:row>128</xdr:row>
      <xdr:rowOff>156882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169" activePane="bottomRight" state="frozen"/>
      <selection pane="topRight" activeCell="C1" sqref="C1"/>
      <selection pane="bottomLeft" activeCell="A7" sqref="A7"/>
      <selection pane="bottomRight" activeCell="H184" sqref="H18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394</v>
      </c>
    </row>
    <row r="2" spans="1:22" x14ac:dyDescent="0.25">
      <c r="A2" t="s">
        <v>340</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362</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364</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363</v>
      </c>
      <c r="U5" s="26"/>
      <c r="V5" s="27"/>
    </row>
    <row r="6" spans="1:22" x14ac:dyDescent="0.25">
      <c r="A6" t="s">
        <v>60</v>
      </c>
      <c r="C6" t="s">
        <v>398</v>
      </c>
      <c r="D6" t="s">
        <v>398</v>
      </c>
      <c r="E6" t="s">
        <v>398</v>
      </c>
      <c r="F6" t="s">
        <v>398</v>
      </c>
      <c r="G6" t="s">
        <v>398</v>
      </c>
      <c r="H6" t="s">
        <v>398</v>
      </c>
      <c r="I6" t="s">
        <v>398</v>
      </c>
      <c r="J6" t="s">
        <v>398</v>
      </c>
      <c r="K6" t="s">
        <v>399</v>
      </c>
      <c r="L6" t="s">
        <v>399</v>
      </c>
      <c r="M6" t="s">
        <v>399</v>
      </c>
      <c r="N6" t="s">
        <v>398</v>
      </c>
      <c r="O6" t="s">
        <v>399</v>
      </c>
      <c r="P6" t="s">
        <v>399</v>
      </c>
      <c r="Q6" t="s">
        <v>217</v>
      </c>
      <c r="R6" t="s">
        <v>398</v>
      </c>
      <c r="S6" t="s">
        <v>396</v>
      </c>
      <c r="U6" s="26"/>
      <c r="V6" s="27"/>
    </row>
    <row r="7" spans="1:22" x14ac:dyDescent="0.25">
      <c r="A7" t="s">
        <v>341</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342</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343</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344</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345</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346</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347</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348</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349</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350</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351</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352</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353</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354</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355</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356</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357</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358</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359</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360</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279</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280</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281</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282</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283</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284</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285</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286</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287</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288</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289</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290</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291</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292</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293</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294</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295</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296</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297</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298</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299</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300</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301</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302</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303</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304</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305</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306</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307</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308</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309</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310</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311</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312</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313</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314</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315</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316</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317</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318</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319</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320</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321</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322</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323</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324</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325</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326</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327</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328</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329</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330</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331</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332</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333</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334</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335</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336</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337</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338</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395</v>
      </c>
      <c r="B185" s="4">
        <v>41912</v>
      </c>
      <c r="C185" s="5">
        <v>590.79999999999995</v>
      </c>
      <c r="D185" s="5">
        <v>513.5</v>
      </c>
      <c r="E185" s="5">
        <v>2512.5</v>
      </c>
      <c r="F185" s="5">
        <v>1749.4</v>
      </c>
      <c r="G185" s="5">
        <v>1205.9000000000001</v>
      </c>
      <c r="H185" s="5" t="e">
        <v>#N/A</v>
      </c>
      <c r="I185" s="5" t="e">
        <v>#N/A</v>
      </c>
      <c r="J185" s="5">
        <v>1177.4000000000001</v>
      </c>
      <c r="K185" s="5">
        <v>16150.6</v>
      </c>
      <c r="L185" s="5">
        <v>10960.9</v>
      </c>
      <c r="M185" s="5">
        <v>11959.8</v>
      </c>
      <c r="N185" s="7">
        <v>1.0911299999999999</v>
      </c>
      <c r="O185" s="5">
        <v>17535.400000000001</v>
      </c>
      <c r="P185" s="11">
        <v>0.83</v>
      </c>
      <c r="Q185" s="5">
        <v>16734.5</v>
      </c>
      <c r="R185" s="5">
        <v>3208.7</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31"/>
  <sheetViews>
    <sheetView tabSelected="1" topLeftCell="A74" zoomScale="70" zoomScaleNormal="70" workbookViewId="0">
      <selection activeCell="F92" sqref="F92"/>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272</v>
      </c>
      <c r="B10" s="3" t="s">
        <v>376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c r="FY11">
        <f>INDEX(HaverPull!$B:$XZ,MATCH(Calculations!FY$9,HaverPull!$B:$B,0),MATCH(Calculations!$B11,HaverPull!$B$1:$XZ$1,0))</f>
        <v>590.79999999999995</v>
      </c>
      <c r="FZ11" t="e">
        <f>INDEX(HaverPull!$B:$XZ,MATCH(Calculations!FZ$9,HaverPull!$B:$B,0),MATCH(Calculations!$B11,HaverPull!$B$1:$XZ$1,0))</f>
        <v>#N/A</v>
      </c>
      <c r="GA11" t="e">
        <f>INDEX(HaverPull!$B:$XZ,MATCH(Calculations!GA$9,HaverPull!$B:$B,0),MATCH(Calculations!$B11,HaverPull!$B$1:$XZ$1,0))</f>
        <v>#N/A</v>
      </c>
      <c r="GB11" t="e">
        <f>INDEX(HaverPull!$B:$XZ,MATCH(Calculations!GB$9,HaverPull!$B:$B,0),MATCH(Calculations!$B11,HaverPull!$B$1:$XZ$1,0))</f>
        <v>#N/A</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c r="FY12">
        <f>INDEX(HaverPull!$B:$XZ,MATCH(Calculations!FY$9,HaverPull!$B:$B,0),MATCH(Calculations!$B12,HaverPull!$B$1:$XZ$1,0))</f>
        <v>513.5</v>
      </c>
      <c r="FZ12" t="e">
        <f>INDEX(HaverPull!$B:$XZ,MATCH(Calculations!FZ$9,HaverPull!$B:$B,0),MATCH(Calculations!$B12,HaverPull!$B$1:$XZ$1,0))</f>
        <v>#N/A</v>
      </c>
      <c r="GA12" t="e">
        <f>INDEX(HaverPull!$B:$XZ,MATCH(Calculations!GA$9,HaverPull!$B:$B,0),MATCH(Calculations!$B12,HaverPull!$B$1:$XZ$1,0))</f>
        <v>#N/A</v>
      </c>
      <c r="GB12" t="e">
        <f>INDEX(HaverPull!$B:$XZ,MATCH(Calculations!GB$9,HaverPull!$B:$B,0),MATCH(Calculations!$B12,HaverPull!$B$1:$XZ$1,0))</f>
        <v>#N/A</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c r="FY13">
        <f>INDEX(HaverPull!$B:$XZ,MATCH(Calculations!FY$9,HaverPull!$B:$B,0),MATCH(Calculations!$B13,HaverPull!$B$1:$XZ$1,0))</f>
        <v>2512.5</v>
      </c>
      <c r="FZ13" t="e">
        <f>INDEX(HaverPull!$B:$XZ,MATCH(Calculations!FZ$9,HaverPull!$B:$B,0),MATCH(Calculations!$B13,HaverPull!$B$1:$XZ$1,0))</f>
        <v>#N/A</v>
      </c>
      <c r="GA13" t="e">
        <f>INDEX(HaverPull!$B:$XZ,MATCH(Calculations!GA$9,HaverPull!$B:$B,0),MATCH(Calculations!$B13,HaverPull!$B$1:$XZ$1,0))</f>
        <v>#N/A</v>
      </c>
      <c r="GB13" t="e">
        <f>INDEX(HaverPull!$B:$XZ,MATCH(Calculations!GB$9,HaverPull!$B:$B,0),MATCH(Calculations!$B13,HaverPull!$B$1:$XZ$1,0))</f>
        <v>#N/A</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c r="FY14">
        <f>INDEX(HaverPull!$B:$XZ,MATCH(Calculations!FY$9,HaverPull!$B:$B,0),MATCH(Calculations!$B14,HaverPull!$B$1:$XZ$1,0))</f>
        <v>1177.4000000000001</v>
      </c>
      <c r="FZ14" t="e">
        <f>INDEX(HaverPull!$B:$XZ,MATCH(Calculations!FZ$9,HaverPull!$B:$B,0),MATCH(Calculations!$B14,HaverPull!$B$1:$XZ$1,0))</f>
        <v>#N/A</v>
      </c>
      <c r="GA14" t="e">
        <f>INDEX(HaverPull!$B:$XZ,MATCH(Calculations!GA$9,HaverPull!$B:$B,0),MATCH(Calculations!$B14,HaverPull!$B$1:$XZ$1,0))</f>
        <v>#N/A</v>
      </c>
      <c r="GB14" t="e">
        <f>INDEX(HaverPull!$B:$XZ,MATCH(Calculations!GB$9,HaverPull!$B:$B,0),MATCH(Calculations!$B14,HaverPull!$B$1:$XZ$1,0))</f>
        <v>#N/A</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c r="FY15">
        <f>INDEX(HaverPull!$B:$XZ,MATCH(Calculations!FY$9,HaverPull!$B:$B,0),MATCH(Calculations!$B15,HaverPull!$B$1:$XZ$1,0))</f>
        <v>1749.4</v>
      </c>
      <c r="FZ15" t="e">
        <f>INDEX(HaverPull!$B:$XZ,MATCH(Calculations!FZ$9,HaverPull!$B:$B,0),MATCH(Calculations!$B15,HaverPull!$B$1:$XZ$1,0))</f>
        <v>#N/A</v>
      </c>
      <c r="GA15" t="e">
        <f>INDEX(HaverPull!$B:$XZ,MATCH(Calculations!GA$9,HaverPull!$B:$B,0),MATCH(Calculations!$B15,HaverPull!$B$1:$XZ$1,0))</f>
        <v>#N/A</v>
      </c>
      <c r="GB15" t="e">
        <f>INDEX(HaverPull!$B:$XZ,MATCH(Calculations!GB$9,HaverPull!$B:$B,0),MATCH(Calculations!$B15,HaverPull!$B$1:$XZ$1,0))</f>
        <v>#N/A</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c r="FY16">
        <f>INDEX(HaverPull!$B:$XZ,MATCH(Calculations!FY$9,HaverPull!$B:$B,0),MATCH(Calculations!$B16,HaverPull!$B$1:$XZ$1,0))</f>
        <v>1205.9000000000001</v>
      </c>
      <c r="FZ16" t="e">
        <f>INDEX(HaverPull!$B:$XZ,MATCH(Calculations!FZ$9,HaverPull!$B:$B,0),MATCH(Calculations!$B16,HaverPull!$B$1:$XZ$1,0))</f>
        <v>#N/A</v>
      </c>
      <c r="GA16" t="e">
        <f>INDEX(HaverPull!$B:$XZ,MATCH(Calculations!GA$9,HaverPull!$B:$B,0),MATCH(Calculations!$B16,HaverPull!$B$1:$XZ$1,0))</f>
        <v>#N/A</v>
      </c>
      <c r="GB16" t="e">
        <f>INDEX(HaverPull!$B:$XZ,MATCH(Calculations!GB$9,HaverPull!$B:$B,0),MATCH(Calculations!$B16,HaverPull!$B$1:$XZ$1,0))</f>
        <v>#N/A</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255</v>
      </c>
      <c r="B17" s="9" t="s">
        <v>248</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420.3</v>
      </c>
      <c r="FP17">
        <f>IFERROR(INDEX(HaverPull!$B:$XZ,MATCH(Calculations!FP$9,HaverPull!$B:$B,0),MATCH(Calculations!$B17,HaverPull!$B$1:$XZ$1,0)),INDEX(HaverPull!$B:$XZ,MATCH(Calculations!FO$9,HaverPull!$B:$B,0),MATCH(Calculations!$B17,HaverPull!$B$1:$XZ$1,0)))</f>
        <v>441.6</v>
      </c>
      <c r="FQ17">
        <f>IFERROR(INDEX(HaverPull!$B:$XZ,MATCH(Calculations!FQ$9,HaverPull!$B:$B,0),MATCH(Calculations!$B17,HaverPull!$B$1:$XZ$1,0)),INDEX(HaverPull!$B:$XZ,MATCH(Calculations!FP$9,HaverPull!$B:$B,0),MATCH(Calculations!$B17,HaverPull!$B$1:$XZ$1,0)))</f>
        <v>408.9</v>
      </c>
      <c r="FR17">
        <f>IFERROR(INDEX(HaverPull!$B:$XZ,MATCH(Calculations!FR$9,HaverPull!$B:$B,0),MATCH(Calculations!$B17,HaverPull!$B$1:$XZ$1,0)),INDEX(HaverPull!$B:$XZ,MATCH(Calculations!FQ$9,HaverPull!$B:$B,0),MATCH(Calculations!$B17,HaverPull!$B$1:$XZ$1,0)))</f>
        <v>419.9</v>
      </c>
      <c r="FS17">
        <f>IFERROR(INDEX(HaverPull!$B:$XZ,MATCH(Calculations!FS$9,HaverPull!$B:$B,0),MATCH(Calculations!$B17,HaverPull!$B$1:$XZ$1,0)),INDEX(HaverPull!$B:$XZ,MATCH(Calculations!FR$9,HaverPull!$B:$B,0),MATCH(Calculations!$B17,HaverPull!$B$1:$XZ$1,0)))</f>
        <v>442</v>
      </c>
      <c r="FT17">
        <f>IFERROR(INDEX(HaverPull!$B:$XZ,MATCH(Calculations!FT$9,HaverPull!$B:$B,0),MATCH(Calculations!$B17,HaverPull!$B$1:$XZ$1,0)),INDEX(HaverPull!$B:$XZ,MATCH(Calculations!FS$9,HaverPull!$B:$B,0),MATCH(Calculations!$B17,HaverPull!$B$1:$XZ$1,0)))</f>
        <v>425.9</v>
      </c>
      <c r="FU17">
        <f>IFERROR(INDEX(HaverPull!$B:$XZ,MATCH(Calculations!FU$9,HaverPull!$B:$B,0),MATCH(Calculations!$B17,HaverPull!$B$1:$XZ$1,0)),INDEX(HaverPull!$B:$XZ,MATCH(Calculations!FT$9,HaverPull!$B:$B,0),MATCH(Calculations!$B17,HaverPull!$B$1:$XZ$1,0)))</f>
        <v>433.6</v>
      </c>
      <c r="FV17">
        <f>IFERROR(INDEX(HaverPull!$B:$XZ,MATCH(Calculations!FV$9,HaverPull!$B:$B,0),MATCH(Calculations!$B17,HaverPull!$B$1:$XZ$1,0)),INDEX(HaverPull!$B:$XZ,MATCH(Calculations!FU$9,HaverPull!$B:$B,0),MATCH(Calculations!$B17,HaverPull!$B$1:$XZ$1,0)))</f>
        <v>459.3</v>
      </c>
      <c r="FW17">
        <f>IFERROR(INDEX(HaverPull!$B:$XZ,MATCH(Calculations!FW$9,HaverPull!$B:$B,0),MATCH(Calculations!$B17,HaverPull!$B$1:$XZ$1,0)),INDEX(HaverPull!$B:$XZ,MATCH(Calculations!FV$9,HaverPull!$B:$B,0),MATCH(Calculations!$B17,HaverPull!$B$1:$XZ$1,0)))</f>
        <v>525.9</v>
      </c>
      <c r="FX17">
        <f>IFERROR(INDEX(HaverPull!$B:$XZ,MATCH(Calculations!FX$9,HaverPull!$B:$B,0),MATCH(Calculations!$B17,HaverPull!$B$1:$XZ$1,0)),INDEX(HaverPull!$B:$XZ,MATCH(Calculations!FW$9,HaverPull!$B:$B,0),MATCH(Calculations!$B17,HaverPull!$B$1:$XZ$1,0)))</f>
        <v>570.29999999999995</v>
      </c>
      <c r="FY17">
        <f>IFERROR(INDEX(HaverPull!$B:$XZ,MATCH(Calculations!FY$9,HaverPull!$B:$B,0),MATCH(Calculations!$B17,HaverPull!$B$1:$XZ$1,0)),INDEX(HaverPull!$B:$XZ,MATCH(Calculations!FX$9,HaverPull!$B:$B,0),MATCH(Calculations!$B17,HaverPull!$B$1:$XZ$1,0)))</f>
        <v>570.29999999999995</v>
      </c>
      <c r="FZ17" t="e">
        <f>IFERROR(INDEX(HaverPull!$B:$XZ,MATCH(Calculations!FZ$9,HaverPull!$B:$B,0),MATCH(Calculations!$B17,HaverPull!$B$1:$XZ$1,0)),INDEX(HaverPull!$B:$XZ,MATCH(Calculations!FY$9,HaverPull!$B:$B,0),MATCH(Calculations!$B17,HaverPull!$B$1:$XZ$1,0)))</f>
        <v>#N/A</v>
      </c>
      <c r="GA17" t="e">
        <f>IFERROR(INDEX(HaverPull!$B:$XZ,MATCH(Calculations!GA$9,HaverPull!$B:$B,0),MATCH(Calculations!$B17,HaverPull!$B$1:$XZ$1,0)),INDEX(HaverPull!$B:$XZ,MATCH(Calculations!FZ$9,HaverPull!$B:$B,0),MATCH(Calculations!$B17,HaverPull!$B$1:$XZ$1,0)))</f>
        <v>#N/A</v>
      </c>
      <c r="GB17" t="e">
        <f>IFERROR(INDEX(HaverPull!$B:$XZ,MATCH(Calculations!GB$9,HaverPull!$B:$B,0),MATCH(Calculations!$B17,HaverPull!$B$1:$XZ$1,0)),INDEX(HaverPull!$B:$XZ,MATCH(Calculations!GA$9,HaverPull!$B:$B,0),MATCH(Calculations!$B17,HaverPull!$B$1:$XZ$1,0)))</f>
        <v>#N/A</v>
      </c>
      <c r="GC17" t="e">
        <f>IFERROR(INDEX(HaverPull!$B:$XZ,MATCH(Calculations!GC$9,HaverPull!$B:$B,0),MATCH(Calculations!$B17,HaverPull!$B$1:$XZ$1,0)),INDEX(HaverPull!$B:$XZ,MATCH(Calculations!GB$9,HaverPull!$B:$B,0),MATCH(Calculations!$B17,HaverPull!$B$1:$XZ$1,0)))</f>
        <v>#N/A</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256</v>
      </c>
      <c r="B18" s="9" t="s">
        <v>257</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91.7</v>
      </c>
      <c r="FQ18">
        <f>IFERROR(INDEX(HaverPull!$B:$XZ,MATCH(Calculations!FQ$9,HaverPull!$B:$B,0),MATCH(Calculations!$B18,HaverPull!$B$1:$XZ$1,0)),INDEX(HaverPull!$B:$XZ,MATCH(Calculations!FP$9,HaverPull!$B:$B,0),MATCH(Calculations!$B18,HaverPull!$B$1:$XZ$1,0)))</f>
        <v>84.8</v>
      </c>
      <c r="FR18">
        <f>IFERROR(INDEX(HaverPull!$B:$XZ,MATCH(Calculations!FR$9,HaverPull!$B:$B,0),MATCH(Calculations!$B18,HaverPull!$B$1:$XZ$1,0)),INDEX(HaverPull!$B:$XZ,MATCH(Calculations!FQ$9,HaverPull!$B:$B,0),MATCH(Calculations!$B18,HaverPull!$B$1:$XZ$1,0)))</f>
        <v>77.7</v>
      </c>
      <c r="FS18">
        <f>IFERROR(INDEX(HaverPull!$B:$XZ,MATCH(Calculations!FS$9,HaverPull!$B:$B,0),MATCH(Calculations!$B18,HaverPull!$B$1:$XZ$1,0)),INDEX(HaverPull!$B:$XZ,MATCH(Calculations!FR$9,HaverPull!$B:$B,0),MATCH(Calculations!$B18,HaverPull!$B$1:$XZ$1,0)))</f>
        <v>66</v>
      </c>
      <c r="FT18">
        <f>IFERROR(INDEX(HaverPull!$B:$XZ,MATCH(Calculations!FT$9,HaverPull!$B:$B,0),MATCH(Calculations!$B18,HaverPull!$B$1:$XZ$1,0)),INDEX(HaverPull!$B:$XZ,MATCH(Calculations!FS$9,HaverPull!$B:$B,0),MATCH(Calculations!$B18,HaverPull!$B$1:$XZ$1,0)))</f>
        <v>78.3</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89.7</v>
      </c>
      <c r="FW18">
        <f>IFERROR(INDEX(HaverPull!$B:$XZ,MATCH(Calculations!FW$9,HaverPull!$B:$B,0),MATCH(Calculations!$B18,HaverPull!$B$1:$XZ$1,0)),INDEX(HaverPull!$B:$XZ,MATCH(Calculations!FV$9,HaverPull!$B:$B,0),MATCH(Calculations!$B18,HaverPull!$B$1:$XZ$1,0)))</f>
        <v>101.9</v>
      </c>
      <c r="FX18">
        <f>IFERROR(INDEX(HaverPull!$B:$XZ,MATCH(Calculations!FX$9,HaverPull!$B:$B,0),MATCH(Calculations!$B18,HaverPull!$B$1:$XZ$1,0)),INDEX(HaverPull!$B:$XZ,MATCH(Calculations!FW$9,HaverPull!$B:$B,0),MATCH(Calculations!$B18,HaverPull!$B$1:$XZ$1,0)))</f>
        <v>106.8</v>
      </c>
      <c r="FY18">
        <f>IFERROR(INDEX(HaverPull!$B:$XZ,MATCH(Calculations!FY$9,HaverPull!$B:$B,0),MATCH(Calculations!$B18,HaverPull!$B$1:$XZ$1,0)),INDEX(HaverPull!$B:$XZ,MATCH(Calculations!FX$9,HaverPull!$B:$B,0),MATCH(Calculations!$B18,HaverPull!$B$1:$XZ$1,0)))</f>
        <v>106.8</v>
      </c>
      <c r="FZ18" t="e">
        <f>IFERROR(INDEX(HaverPull!$B:$XZ,MATCH(Calculations!FZ$9,HaverPull!$B:$B,0),MATCH(Calculations!$B18,HaverPull!$B$1:$XZ$1,0)),INDEX(HaverPull!$B:$XZ,MATCH(Calculations!FY$9,HaverPull!$B:$B,0),MATCH(Calculations!$B18,HaverPull!$B$1:$XZ$1,0)))</f>
        <v>#N/A</v>
      </c>
      <c r="GA18" t="e">
        <f>IFERROR(INDEX(HaverPull!$B:$XZ,MATCH(Calculations!GA$9,HaverPull!$B:$B,0),MATCH(Calculations!$B18,HaverPull!$B$1:$XZ$1,0)),INDEX(HaverPull!$B:$XZ,MATCH(Calculations!FZ$9,HaverPull!$B:$B,0),MATCH(Calculations!$B18,HaverPull!$B$1:$XZ$1,0)))</f>
        <v>#N/A</v>
      </c>
      <c r="GB18" t="e">
        <f>IFERROR(INDEX(HaverPull!$B:$XZ,MATCH(Calculations!GB$9,HaverPull!$B:$B,0),MATCH(Calculations!$B18,HaverPull!$B$1:$XZ$1,0)),INDEX(HaverPull!$B:$XZ,MATCH(Calculations!GA$9,HaverPull!$B:$B,0),MATCH(Calculations!$B18,HaverPull!$B$1:$XZ$1,0)))</f>
        <v>#N/A</v>
      </c>
      <c r="GC18" t="e">
        <f>IFERROR(INDEX(HaverPull!$B:$XZ,MATCH(Calculations!GC$9,HaverPull!$B:$B,0),MATCH(Calculations!$B18,HaverPull!$B$1:$XZ$1,0)),INDEX(HaverPull!$B:$XZ,MATCH(Calculations!GB$9,HaverPull!$B:$B,0),MATCH(Calculations!$B18,HaverPull!$B$1:$XZ$1,0)))</f>
        <v>#N/A</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c r="FY19">
        <f>INDEX(HaverPull!$B:$XZ,MATCH(Calculations!FY$9,HaverPull!$B:$B,0),MATCH(Calculations!$B19,HaverPull!$B$1:$XZ$1,0))</f>
        <v>16150.6</v>
      </c>
      <c r="FZ19" t="e">
        <f>INDEX(HaverPull!$B:$XZ,MATCH(Calculations!FZ$9,HaverPull!$B:$B,0),MATCH(Calculations!$B19,HaverPull!$B$1:$XZ$1,0))</f>
        <v>#N/A</v>
      </c>
      <c r="GA19" t="e">
        <f>INDEX(HaverPull!$B:$XZ,MATCH(Calculations!GA$9,HaverPull!$B:$B,0),MATCH(Calculations!$B19,HaverPull!$B$1:$XZ$1,0))</f>
        <v>#N/A</v>
      </c>
      <c r="GB19" t="e">
        <f>INDEX(HaverPull!$B:$XZ,MATCH(Calculations!GB$9,HaverPull!$B:$B,0),MATCH(Calculations!$B19,HaverPull!$B$1:$XZ$1,0))</f>
        <v>#N/A</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c r="FY20">
        <f>INDEX(HaverPull!$B:$XZ,MATCH(Calculations!FY$9,HaverPull!$B:$B,0),MATCH(Calculations!$B20,HaverPull!$B$1:$XZ$1,0))</f>
        <v>16734.5</v>
      </c>
      <c r="FZ20" t="e">
        <f>INDEX(HaverPull!$B:$XZ,MATCH(Calculations!FZ$9,HaverPull!$B:$B,0),MATCH(Calculations!$B20,HaverPull!$B$1:$XZ$1,0))</f>
        <v>#N/A</v>
      </c>
      <c r="GA20" t="e">
        <f>INDEX(HaverPull!$B:$XZ,MATCH(Calculations!GA$9,HaverPull!$B:$B,0),MATCH(Calculations!$B20,HaverPull!$B$1:$XZ$1,0))</f>
        <v>#N/A</v>
      </c>
      <c r="GB20" t="e">
        <f>INDEX(HaverPull!$B:$XZ,MATCH(Calculations!GB$9,HaverPull!$B:$B,0),MATCH(Calculations!$B20,HaverPull!$B$1:$XZ$1,0))</f>
        <v>#N/A</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c r="FY21">
        <f>INDEX(HaverPull!$B:$XZ,MATCH(Calculations!FY$9,HaverPull!$B:$B,0),MATCH(Calculations!$B21,HaverPull!$B$1:$XZ$1,0))</f>
        <v>10960.9</v>
      </c>
      <c r="FZ21" t="e">
        <f>INDEX(HaverPull!$B:$XZ,MATCH(Calculations!FZ$9,HaverPull!$B:$B,0),MATCH(Calculations!$B21,HaverPull!$B$1:$XZ$1,0))</f>
        <v>#N/A</v>
      </c>
      <c r="GA21" t="e">
        <f>INDEX(HaverPull!$B:$XZ,MATCH(Calculations!GA$9,HaverPull!$B:$B,0),MATCH(Calculations!$B21,HaverPull!$B$1:$XZ$1,0))</f>
        <v>#N/A</v>
      </c>
      <c r="GB21" t="e">
        <f>INDEX(HaverPull!$B:$XZ,MATCH(Calculations!GB$9,HaverPull!$B:$B,0),MATCH(Calculations!$B21,HaverPull!$B$1:$XZ$1,0))</f>
        <v>#N/A</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c r="FY22">
        <f>INDEX(HaverPull!$B:$XZ,MATCH(Calculations!FY$9,HaverPull!$B:$B,0),MATCH(Calculations!$B22,HaverPull!$B$1:$XZ$1,0))</f>
        <v>11959.8</v>
      </c>
      <c r="FZ22" t="e">
        <f>INDEX(HaverPull!$B:$XZ,MATCH(Calculations!FZ$9,HaverPull!$B:$B,0),MATCH(Calculations!$B22,HaverPull!$B$1:$XZ$1,0))</f>
        <v>#N/A</v>
      </c>
      <c r="GA22" t="e">
        <f>INDEX(HaverPull!$B:$XZ,MATCH(Calculations!GA$9,HaverPull!$B:$B,0),MATCH(Calculations!$B22,HaverPull!$B$1:$XZ$1,0))</f>
        <v>#N/A</v>
      </c>
      <c r="GB22" t="e">
        <f>INDEX(HaverPull!$B:$XZ,MATCH(Calculations!GB$9,HaverPull!$B:$B,0),MATCH(Calculations!$B22,HaverPull!$B$1:$XZ$1,0))</f>
        <v>#N/A</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c r="FY23">
        <f>INDEX(HaverPull!$B:$XZ,MATCH(Calculations!FY$9,HaverPull!$B:$B,0),MATCH(Calculations!$B23,HaverPull!$B$1:$XZ$1,0))</f>
        <v>1.0911299999999999</v>
      </c>
      <c r="FZ23" t="e">
        <f>INDEX(HaverPull!$B:$XZ,MATCH(Calculations!FZ$9,HaverPull!$B:$B,0),MATCH(Calculations!$B23,HaverPull!$B$1:$XZ$1,0))</f>
        <v>#N/A</v>
      </c>
      <c r="GA23" t="e">
        <f>INDEX(HaverPull!$B:$XZ,MATCH(Calculations!GA$9,HaverPull!$B:$B,0),MATCH(Calculations!$B23,HaverPull!$B$1:$XZ$1,0))</f>
        <v>#N/A</v>
      </c>
      <c r="GB23" t="e">
        <f>INDEX(HaverPull!$B:$XZ,MATCH(Calculations!GB$9,HaverPull!$B:$B,0),MATCH(Calculations!$B23,HaverPull!$B$1:$XZ$1,0))</f>
        <v>#N/A</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c r="FY24">
        <f>INDEX(HaverPull!$B:$XZ,MATCH(Calculations!FY$9,HaverPull!$B:$B,0),MATCH(Calculations!$B24,HaverPull!$B$1:$XZ$1,0))</f>
        <v>17535.400000000001</v>
      </c>
      <c r="FZ24" t="e">
        <f>INDEX(HaverPull!$B:$XZ,MATCH(Calculations!FZ$9,HaverPull!$B:$B,0),MATCH(Calculations!$B24,HaverPull!$B$1:$XZ$1,0))</f>
        <v>#N/A</v>
      </c>
      <c r="GA24" t="e">
        <f>INDEX(HaverPull!$B:$XZ,MATCH(Calculations!GA$9,HaverPull!$B:$B,0),MATCH(Calculations!$B24,HaverPull!$B$1:$XZ$1,0))</f>
        <v>#N/A</v>
      </c>
      <c r="GB24" t="e">
        <f>INDEX(HaverPull!$B:$XZ,MATCH(Calculations!GB$9,HaverPull!$B:$B,0),MATCH(Calculations!$B24,HaverPull!$B$1:$XZ$1,0))</f>
        <v>#N/A</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c r="FY25">
        <f>INDEX(HaverPull!$B:$XZ,MATCH(Calculations!FY$9,HaverPull!$B:$B,0),MATCH(Calculations!$B25,HaverPull!$B$1:$XZ$1,0))</f>
        <v>0.83</v>
      </c>
      <c r="FZ25" t="e">
        <f>INDEX(HaverPull!$B:$XZ,MATCH(Calculations!FZ$9,HaverPull!$B:$B,0),MATCH(Calculations!$B25,HaverPull!$B$1:$XZ$1,0))</f>
        <v>#N/A</v>
      </c>
      <c r="GA25" t="e">
        <f>INDEX(HaverPull!$B:$XZ,MATCH(Calculations!GA$9,HaverPull!$B:$B,0),MATCH(Calculations!$B25,HaverPull!$B$1:$XZ$1,0))</f>
        <v>#N/A</v>
      </c>
      <c r="GB25" t="e">
        <f>INDEX(HaverPull!$B:$XZ,MATCH(Calculations!GB$9,HaverPull!$B:$B,0),MATCH(Calculations!$B25,HaverPull!$B$1:$XZ$1,0))</f>
        <v>#N/A</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c r="FY26">
        <f>INDEX(HaverPull!$B:$XZ,MATCH(Calculations!FY$9,HaverPull!$B:$B,0),MATCH(Calculations!$B26,HaverPull!$B$1:$XZ$1,0))</f>
        <v>3208.7</v>
      </c>
      <c r="FZ26" t="e">
        <f>INDEX(HaverPull!$B:$XZ,MATCH(Calculations!FZ$9,HaverPull!$B:$B,0),MATCH(Calculations!$B26,HaverPull!$B$1:$XZ$1,0))</f>
        <v>#N/A</v>
      </c>
      <c r="GA26" t="e">
        <f>INDEX(HaverPull!$B:$XZ,MATCH(Calculations!GA$9,HaverPull!$B:$B,0),MATCH(Calculations!$B26,HaverPull!$B$1:$XZ$1,0))</f>
        <v>#N/A</v>
      </c>
      <c r="GB26" t="e">
        <f>INDEX(HaverPull!$B:$XZ,MATCH(Calculations!GB$9,HaverPull!$B:$B,0),MATCH(Calculations!$B26,HaverPull!$B$1:$XZ$1,0))</f>
        <v>#N/A</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394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c r="FY27">
        <f>INDEX(HaverPull!$B:$XZ,MATCH(Calculations!FY$9,HaverPull!$B:$B,0),MATCH(Calculations!$B27,HaverPull!$B$1:$XZ$1,0))</f>
        <v>-1</v>
      </c>
      <c r="FZ27" t="e">
        <f>INDEX(HaverPull!$B:$XZ,MATCH(Calculations!FZ$9,HaverPull!$B:$B,0),MATCH(Calculations!$B27,HaverPull!$B$1:$XZ$1,0))</f>
        <v>#N/A</v>
      </c>
      <c r="GA27" t="e">
        <f>INDEX(HaverPull!$B:$XZ,MATCH(Calculations!GA$9,HaverPull!$B:$B,0),MATCH(Calculations!$B27,HaverPull!$B$1:$XZ$1,0))</f>
        <v>#N/A</v>
      </c>
      <c r="GB27" t="e">
        <f>INDEX(HaverPull!$B:$XZ,MATCH(Calculations!GB$9,HaverPull!$B:$B,0),MATCH(Calculations!$B27,HaverPull!$B$1:$XZ$1,0))</f>
        <v>#N/A</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374</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ref="FY28:GV28" si="3">IF(FY27&lt;0, 0, 1)</f>
        <v>0</v>
      </c>
      <c r="FZ28" t="e">
        <f t="shared" si="3"/>
        <v>#N/A</v>
      </c>
      <c r="GA28" t="e">
        <f t="shared" si="3"/>
        <v>#N/A</v>
      </c>
      <c r="GB28" t="e">
        <f t="shared" si="3"/>
        <v>#N/A</v>
      </c>
      <c r="GC28" t="e">
        <f t="shared" si="3"/>
        <v>#N/A</v>
      </c>
      <c r="GD28" t="e">
        <f t="shared" si="3"/>
        <v>#N/A</v>
      </c>
      <c r="GE28" t="e">
        <f t="shared" si="3"/>
        <v>#N/A</v>
      </c>
      <c r="GF28" t="e">
        <f t="shared" si="3"/>
        <v>#N/A</v>
      </c>
      <c r="GG28" t="e">
        <f t="shared" si="3"/>
        <v>#N/A</v>
      </c>
      <c r="GH28" t="e">
        <f t="shared" si="3"/>
        <v>#N/A</v>
      </c>
      <c r="GI28" t="e">
        <f t="shared" si="3"/>
        <v>#N/A</v>
      </c>
      <c r="GJ28" t="e">
        <f t="shared" si="3"/>
        <v>#N/A</v>
      </c>
      <c r="GK28" t="e">
        <f t="shared" si="3"/>
        <v>#N/A</v>
      </c>
      <c r="GL28" t="e">
        <f t="shared" si="3"/>
        <v>#N/A</v>
      </c>
      <c r="GM28" t="e">
        <f t="shared" si="3"/>
        <v>#N/A</v>
      </c>
      <c r="GN28" t="e">
        <f t="shared" si="3"/>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393</v>
      </c>
      <c r="C29">
        <f>IF(C27&lt;0, 0, 5)</f>
        <v>5</v>
      </c>
      <c r="D29">
        <f t="shared" ref="D29:BO29" si="4">IF(D27&lt;0, 0, 5)</f>
        <v>5</v>
      </c>
      <c r="E29">
        <f t="shared" si="4"/>
        <v>5</v>
      </c>
      <c r="F29">
        <f t="shared" si="4"/>
        <v>5</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5</v>
      </c>
      <c r="S29">
        <f t="shared" si="4"/>
        <v>5</v>
      </c>
      <c r="T29">
        <f t="shared" si="4"/>
        <v>5</v>
      </c>
      <c r="U29">
        <f t="shared" si="4"/>
        <v>5</v>
      </c>
      <c r="V29">
        <f t="shared" si="4"/>
        <v>5</v>
      </c>
      <c r="W29">
        <f t="shared" si="4"/>
        <v>5</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5</v>
      </c>
      <c r="AR29">
        <f t="shared" si="4"/>
        <v>5</v>
      </c>
      <c r="AS29">
        <f t="shared" si="4"/>
        <v>5</v>
      </c>
      <c r="AT29">
        <f t="shared" si="4"/>
        <v>0</v>
      </c>
      <c r="AU29">
        <f t="shared" si="4"/>
        <v>0</v>
      </c>
      <c r="AV29">
        <f t="shared" si="4"/>
        <v>0</v>
      </c>
      <c r="AW29">
        <f t="shared" si="4"/>
        <v>5</v>
      </c>
      <c r="AX29">
        <f t="shared" si="4"/>
        <v>5</v>
      </c>
      <c r="AY29">
        <f t="shared" si="4"/>
        <v>5</v>
      </c>
      <c r="AZ29">
        <f t="shared" si="4"/>
        <v>5</v>
      </c>
      <c r="BA29">
        <f t="shared" si="4"/>
        <v>5</v>
      </c>
      <c r="BB29">
        <f t="shared" si="4"/>
        <v>5</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si="4"/>
        <v>0</v>
      </c>
      <c r="BP29">
        <f t="shared" ref="BP29:EA29" si="5">IF(BP27&lt;0, 0, 5)</f>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5</v>
      </c>
      <c r="CH29">
        <f t="shared" si="5"/>
        <v>5</v>
      </c>
      <c r="CI29">
        <f t="shared" si="5"/>
        <v>5</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5</v>
      </c>
      <c r="DX29">
        <f t="shared" si="5"/>
        <v>5</v>
      </c>
      <c r="DY29">
        <f t="shared" si="5"/>
        <v>5</v>
      </c>
      <c r="DZ29">
        <f t="shared" si="5"/>
        <v>5</v>
      </c>
      <c r="EA29">
        <f t="shared" si="5"/>
        <v>0</v>
      </c>
      <c r="EB29">
        <f t="shared" ref="EB29:FX29" si="6">IF(EB27&lt;0, 0, 5)</f>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5</v>
      </c>
      <c r="EY29">
        <f t="shared" si="6"/>
        <v>5</v>
      </c>
      <c r="EZ29">
        <f t="shared" si="6"/>
        <v>5</v>
      </c>
      <c r="FA29">
        <f t="shared" si="6"/>
        <v>5</v>
      </c>
      <c r="FB29">
        <f t="shared" si="6"/>
        <v>5</v>
      </c>
      <c r="FC29">
        <f t="shared" si="6"/>
        <v>5</v>
      </c>
      <c r="FD29">
        <f t="shared" si="6"/>
        <v>5</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ref="FY29:GV29" si="7">IF(FY27&lt;0, 0, 5)</f>
        <v>0</v>
      </c>
      <c r="FZ29" t="e">
        <f t="shared" si="7"/>
        <v>#N/A</v>
      </c>
      <c r="GA29" t="e">
        <f t="shared" si="7"/>
        <v>#N/A</v>
      </c>
      <c r="GB29" t="e">
        <f t="shared" si="7"/>
        <v>#N/A</v>
      </c>
      <c r="GC29" t="e">
        <f t="shared" si="7"/>
        <v>#N/A</v>
      </c>
      <c r="GD29" t="e">
        <f t="shared" si="7"/>
        <v>#N/A</v>
      </c>
      <c r="GE29" t="e">
        <f t="shared" si="7"/>
        <v>#N/A</v>
      </c>
      <c r="GF29" t="e">
        <f t="shared" si="7"/>
        <v>#N/A</v>
      </c>
      <c r="GG29" t="e">
        <f t="shared" si="7"/>
        <v>#N/A</v>
      </c>
      <c r="GH29" t="e">
        <f t="shared" si="7"/>
        <v>#N/A</v>
      </c>
      <c r="GI29" t="e">
        <f t="shared" si="7"/>
        <v>#N/A</v>
      </c>
      <c r="GJ29" t="e">
        <f t="shared" si="7"/>
        <v>#N/A</v>
      </c>
      <c r="GK29" t="e">
        <f t="shared" si="7"/>
        <v>#N/A</v>
      </c>
      <c r="GL29" t="e">
        <f t="shared" si="7"/>
        <v>#N/A</v>
      </c>
      <c r="GM29" t="e">
        <f t="shared" si="7"/>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x14ac:dyDescent="0.25">
      <c r="B30" t="s">
        <v>389</v>
      </c>
      <c r="C30">
        <f>IF(C27&lt;0, 0, -3)</f>
        <v>-3</v>
      </c>
      <c r="D30">
        <f t="shared" ref="D30:BO30" si="8">IF(D27&lt;0, 0, -3)</f>
        <v>-3</v>
      </c>
      <c r="E30">
        <f t="shared" si="8"/>
        <v>-3</v>
      </c>
      <c r="F30">
        <f t="shared" si="8"/>
        <v>-3</v>
      </c>
      <c r="G30">
        <f t="shared" si="8"/>
        <v>0</v>
      </c>
      <c r="H30">
        <f t="shared" si="8"/>
        <v>0</v>
      </c>
      <c r="I30">
        <f t="shared" si="8"/>
        <v>0</v>
      </c>
      <c r="J30">
        <f t="shared" si="8"/>
        <v>0</v>
      </c>
      <c r="K30">
        <f t="shared" si="8"/>
        <v>0</v>
      </c>
      <c r="L30">
        <f t="shared" si="8"/>
        <v>0</v>
      </c>
      <c r="M30">
        <f t="shared" si="8"/>
        <v>0</v>
      </c>
      <c r="N30">
        <f t="shared" si="8"/>
        <v>0</v>
      </c>
      <c r="O30">
        <f t="shared" si="8"/>
        <v>0</v>
      </c>
      <c r="P30">
        <f t="shared" si="8"/>
        <v>0</v>
      </c>
      <c r="Q30">
        <f t="shared" si="8"/>
        <v>0</v>
      </c>
      <c r="R30">
        <f t="shared" si="8"/>
        <v>-3</v>
      </c>
      <c r="S30">
        <f t="shared" si="8"/>
        <v>-3</v>
      </c>
      <c r="T30">
        <f t="shared" si="8"/>
        <v>-3</v>
      </c>
      <c r="U30">
        <f t="shared" si="8"/>
        <v>-3</v>
      </c>
      <c r="V30">
        <f t="shared" si="8"/>
        <v>-3</v>
      </c>
      <c r="W30">
        <f t="shared" si="8"/>
        <v>-3</v>
      </c>
      <c r="X30">
        <f t="shared" si="8"/>
        <v>0</v>
      </c>
      <c r="Y30">
        <f t="shared" si="8"/>
        <v>0</v>
      </c>
      <c r="Z30">
        <f t="shared" si="8"/>
        <v>0</v>
      </c>
      <c r="AA30">
        <f t="shared" si="8"/>
        <v>0</v>
      </c>
      <c r="AB30">
        <f t="shared" si="8"/>
        <v>0</v>
      </c>
      <c r="AC30">
        <f t="shared" si="8"/>
        <v>0</v>
      </c>
      <c r="AD30">
        <f t="shared" si="8"/>
        <v>0</v>
      </c>
      <c r="AE30">
        <f t="shared" si="8"/>
        <v>0</v>
      </c>
      <c r="AF30">
        <f t="shared" si="8"/>
        <v>0</v>
      </c>
      <c r="AG30">
        <f t="shared" si="8"/>
        <v>0</v>
      </c>
      <c r="AH30">
        <f t="shared" si="8"/>
        <v>0</v>
      </c>
      <c r="AI30">
        <f t="shared" si="8"/>
        <v>0</v>
      </c>
      <c r="AJ30">
        <f t="shared" si="8"/>
        <v>0</v>
      </c>
      <c r="AK30">
        <f t="shared" si="8"/>
        <v>0</v>
      </c>
      <c r="AL30">
        <f t="shared" si="8"/>
        <v>0</v>
      </c>
      <c r="AM30">
        <f t="shared" si="8"/>
        <v>0</v>
      </c>
      <c r="AN30">
        <f t="shared" si="8"/>
        <v>0</v>
      </c>
      <c r="AO30">
        <f t="shared" si="8"/>
        <v>0</v>
      </c>
      <c r="AP30">
        <f t="shared" si="8"/>
        <v>0</v>
      </c>
      <c r="AQ30">
        <f t="shared" si="8"/>
        <v>-3</v>
      </c>
      <c r="AR30">
        <f t="shared" si="8"/>
        <v>-3</v>
      </c>
      <c r="AS30">
        <f t="shared" si="8"/>
        <v>-3</v>
      </c>
      <c r="AT30">
        <f t="shared" si="8"/>
        <v>0</v>
      </c>
      <c r="AU30">
        <f t="shared" si="8"/>
        <v>0</v>
      </c>
      <c r="AV30">
        <f t="shared" si="8"/>
        <v>0</v>
      </c>
      <c r="AW30">
        <f t="shared" si="8"/>
        <v>-3</v>
      </c>
      <c r="AX30">
        <f t="shared" si="8"/>
        <v>-3</v>
      </c>
      <c r="AY30">
        <f t="shared" si="8"/>
        <v>-3</v>
      </c>
      <c r="AZ30">
        <f t="shared" si="8"/>
        <v>-3</v>
      </c>
      <c r="BA30">
        <f t="shared" si="8"/>
        <v>-3</v>
      </c>
      <c r="BB30">
        <f t="shared" si="8"/>
        <v>-3</v>
      </c>
      <c r="BC30">
        <f t="shared" si="8"/>
        <v>0</v>
      </c>
      <c r="BD30">
        <f t="shared" si="8"/>
        <v>0</v>
      </c>
      <c r="BE30">
        <f t="shared" si="8"/>
        <v>0</v>
      </c>
      <c r="BF30">
        <f t="shared" si="8"/>
        <v>0</v>
      </c>
      <c r="BG30">
        <f t="shared" si="8"/>
        <v>0</v>
      </c>
      <c r="BH30">
        <f t="shared" si="8"/>
        <v>0</v>
      </c>
      <c r="BI30">
        <f t="shared" si="8"/>
        <v>0</v>
      </c>
      <c r="BJ30">
        <f t="shared" si="8"/>
        <v>0</v>
      </c>
      <c r="BK30">
        <f t="shared" si="8"/>
        <v>0</v>
      </c>
      <c r="BL30">
        <f t="shared" si="8"/>
        <v>0</v>
      </c>
      <c r="BM30">
        <f t="shared" si="8"/>
        <v>0</v>
      </c>
      <c r="BN30">
        <f t="shared" si="8"/>
        <v>0</v>
      </c>
      <c r="BO30">
        <f t="shared" si="8"/>
        <v>0</v>
      </c>
      <c r="BP30">
        <f t="shared" ref="BP30:EA30" si="9">IF(BP27&lt;0, 0, -3)</f>
        <v>0</v>
      </c>
      <c r="BQ30">
        <f t="shared" si="9"/>
        <v>0</v>
      </c>
      <c r="BR30">
        <f t="shared" si="9"/>
        <v>0</v>
      </c>
      <c r="BS30">
        <f t="shared" si="9"/>
        <v>0</v>
      </c>
      <c r="BT30">
        <f t="shared" si="9"/>
        <v>0</v>
      </c>
      <c r="BU30">
        <f t="shared" si="9"/>
        <v>0</v>
      </c>
      <c r="BV30">
        <f t="shared" si="9"/>
        <v>0</v>
      </c>
      <c r="BW30">
        <f t="shared" si="9"/>
        <v>0</v>
      </c>
      <c r="BX30">
        <f t="shared" si="9"/>
        <v>0</v>
      </c>
      <c r="BY30">
        <f t="shared" si="9"/>
        <v>0</v>
      </c>
      <c r="BZ30">
        <f t="shared" si="9"/>
        <v>0</v>
      </c>
      <c r="CA30">
        <f t="shared" si="9"/>
        <v>0</v>
      </c>
      <c r="CB30">
        <f t="shared" si="9"/>
        <v>0</v>
      </c>
      <c r="CC30">
        <f t="shared" si="9"/>
        <v>0</v>
      </c>
      <c r="CD30">
        <f t="shared" si="9"/>
        <v>0</v>
      </c>
      <c r="CE30">
        <f t="shared" si="9"/>
        <v>0</v>
      </c>
      <c r="CF30">
        <f t="shared" si="9"/>
        <v>0</v>
      </c>
      <c r="CG30">
        <f t="shared" si="9"/>
        <v>-3</v>
      </c>
      <c r="CH30">
        <f t="shared" si="9"/>
        <v>-3</v>
      </c>
      <c r="CI30">
        <f t="shared" si="9"/>
        <v>-3</v>
      </c>
      <c r="CJ30">
        <f t="shared" si="9"/>
        <v>0</v>
      </c>
      <c r="CK30">
        <f t="shared" si="9"/>
        <v>0</v>
      </c>
      <c r="CL30">
        <f t="shared" si="9"/>
        <v>0</v>
      </c>
      <c r="CM30">
        <f t="shared" si="9"/>
        <v>0</v>
      </c>
      <c r="CN30">
        <f t="shared" si="9"/>
        <v>0</v>
      </c>
      <c r="CO30">
        <f t="shared" si="9"/>
        <v>0</v>
      </c>
      <c r="CP30">
        <f t="shared" si="9"/>
        <v>0</v>
      </c>
      <c r="CQ30">
        <f t="shared" si="9"/>
        <v>0</v>
      </c>
      <c r="CR30">
        <f t="shared" si="9"/>
        <v>0</v>
      </c>
      <c r="CS30">
        <f t="shared" si="9"/>
        <v>0</v>
      </c>
      <c r="CT30">
        <f t="shared" si="9"/>
        <v>0</v>
      </c>
      <c r="CU30">
        <f t="shared" si="9"/>
        <v>0</v>
      </c>
      <c r="CV30">
        <f t="shared" si="9"/>
        <v>0</v>
      </c>
      <c r="CW30">
        <f t="shared" si="9"/>
        <v>0</v>
      </c>
      <c r="CX30">
        <f t="shared" si="9"/>
        <v>0</v>
      </c>
      <c r="CY30">
        <f t="shared" si="9"/>
        <v>0</v>
      </c>
      <c r="CZ30">
        <f t="shared" si="9"/>
        <v>0</v>
      </c>
      <c r="DA30">
        <f t="shared" si="9"/>
        <v>0</v>
      </c>
      <c r="DB30">
        <f t="shared" si="9"/>
        <v>0</v>
      </c>
      <c r="DC30">
        <f t="shared" si="9"/>
        <v>0</v>
      </c>
      <c r="DD30">
        <f t="shared" si="9"/>
        <v>0</v>
      </c>
      <c r="DE30">
        <f t="shared" si="9"/>
        <v>0</v>
      </c>
      <c r="DF30">
        <f t="shared" si="9"/>
        <v>0</v>
      </c>
      <c r="DG30">
        <f t="shared" si="9"/>
        <v>0</v>
      </c>
      <c r="DH30">
        <f t="shared" si="9"/>
        <v>0</v>
      </c>
      <c r="DI30">
        <f t="shared" si="9"/>
        <v>0</v>
      </c>
      <c r="DJ30">
        <f t="shared" si="9"/>
        <v>0</v>
      </c>
      <c r="DK30">
        <f t="shared" si="9"/>
        <v>0</v>
      </c>
      <c r="DL30">
        <f t="shared" si="9"/>
        <v>0</v>
      </c>
      <c r="DM30">
        <f t="shared" si="9"/>
        <v>0</v>
      </c>
      <c r="DN30">
        <f t="shared" si="9"/>
        <v>0</v>
      </c>
      <c r="DO30">
        <f t="shared" si="9"/>
        <v>0</v>
      </c>
      <c r="DP30">
        <f t="shared" si="9"/>
        <v>0</v>
      </c>
      <c r="DQ30">
        <f t="shared" si="9"/>
        <v>0</v>
      </c>
      <c r="DR30">
        <f t="shared" si="9"/>
        <v>0</v>
      </c>
      <c r="DS30">
        <f t="shared" si="9"/>
        <v>0</v>
      </c>
      <c r="DT30">
        <f t="shared" si="9"/>
        <v>0</v>
      </c>
      <c r="DU30">
        <f t="shared" si="9"/>
        <v>0</v>
      </c>
      <c r="DV30">
        <f t="shared" si="9"/>
        <v>0</v>
      </c>
      <c r="DW30">
        <f t="shared" si="9"/>
        <v>-3</v>
      </c>
      <c r="DX30">
        <f t="shared" si="9"/>
        <v>-3</v>
      </c>
      <c r="DY30">
        <f t="shared" si="9"/>
        <v>-3</v>
      </c>
      <c r="DZ30">
        <f t="shared" si="9"/>
        <v>-3</v>
      </c>
      <c r="EA30">
        <f t="shared" si="9"/>
        <v>0</v>
      </c>
      <c r="EB30">
        <f t="shared" ref="EB30:FX30" si="10">IF(EB27&lt;0, 0, -3)</f>
        <v>0</v>
      </c>
      <c r="EC30">
        <f t="shared" si="10"/>
        <v>0</v>
      </c>
      <c r="ED30">
        <f t="shared" si="10"/>
        <v>0</v>
      </c>
      <c r="EE30">
        <f t="shared" si="10"/>
        <v>0</v>
      </c>
      <c r="EF30">
        <f t="shared" si="10"/>
        <v>0</v>
      </c>
      <c r="EG30">
        <f t="shared" si="10"/>
        <v>0</v>
      </c>
      <c r="EH30">
        <f t="shared" si="10"/>
        <v>0</v>
      </c>
      <c r="EI30">
        <f t="shared" si="10"/>
        <v>0</v>
      </c>
      <c r="EJ30">
        <f t="shared" si="10"/>
        <v>0</v>
      </c>
      <c r="EK30">
        <f t="shared" si="10"/>
        <v>0</v>
      </c>
      <c r="EL30">
        <f t="shared" si="10"/>
        <v>0</v>
      </c>
      <c r="EM30">
        <f t="shared" si="10"/>
        <v>0</v>
      </c>
      <c r="EN30">
        <f t="shared" si="10"/>
        <v>0</v>
      </c>
      <c r="EO30">
        <f t="shared" si="10"/>
        <v>0</v>
      </c>
      <c r="EP30">
        <f t="shared" si="10"/>
        <v>0</v>
      </c>
      <c r="EQ30">
        <f t="shared" si="10"/>
        <v>0</v>
      </c>
      <c r="ER30">
        <f t="shared" si="10"/>
        <v>0</v>
      </c>
      <c r="ES30">
        <f t="shared" si="10"/>
        <v>0</v>
      </c>
      <c r="ET30">
        <f t="shared" si="10"/>
        <v>0</v>
      </c>
      <c r="EU30">
        <f t="shared" si="10"/>
        <v>0</v>
      </c>
      <c r="EV30">
        <f t="shared" si="10"/>
        <v>0</v>
      </c>
      <c r="EW30">
        <f t="shared" si="10"/>
        <v>0</v>
      </c>
      <c r="EX30">
        <f t="shared" si="10"/>
        <v>-3</v>
      </c>
      <c r="EY30">
        <f t="shared" si="10"/>
        <v>-3</v>
      </c>
      <c r="EZ30">
        <f t="shared" si="10"/>
        <v>-3</v>
      </c>
      <c r="FA30">
        <f t="shared" si="10"/>
        <v>-3</v>
      </c>
      <c r="FB30">
        <f t="shared" si="10"/>
        <v>-3</v>
      </c>
      <c r="FC30">
        <f t="shared" si="10"/>
        <v>-3</v>
      </c>
      <c r="FD30">
        <f t="shared" si="10"/>
        <v>-3</v>
      </c>
      <c r="FE30">
        <f t="shared" si="10"/>
        <v>0</v>
      </c>
      <c r="FF30">
        <f t="shared" si="10"/>
        <v>0</v>
      </c>
      <c r="FG30">
        <f t="shared" si="10"/>
        <v>0</v>
      </c>
      <c r="FH30">
        <f t="shared" si="10"/>
        <v>0</v>
      </c>
      <c r="FI30">
        <f t="shared" si="10"/>
        <v>0</v>
      </c>
      <c r="FJ30">
        <f t="shared" si="10"/>
        <v>0</v>
      </c>
      <c r="FK30">
        <f t="shared" si="10"/>
        <v>0</v>
      </c>
      <c r="FL30">
        <f t="shared" si="10"/>
        <v>0</v>
      </c>
      <c r="FM30">
        <f t="shared" si="10"/>
        <v>0</v>
      </c>
      <c r="FN30">
        <f t="shared" si="10"/>
        <v>0</v>
      </c>
      <c r="FO30">
        <f t="shared" si="10"/>
        <v>0</v>
      </c>
      <c r="FP30">
        <f t="shared" si="10"/>
        <v>0</v>
      </c>
      <c r="FQ30">
        <f t="shared" si="10"/>
        <v>0</v>
      </c>
      <c r="FR30">
        <f t="shared" si="10"/>
        <v>0</v>
      </c>
      <c r="FS30">
        <f t="shared" si="10"/>
        <v>0</v>
      </c>
      <c r="FT30">
        <f t="shared" si="10"/>
        <v>0</v>
      </c>
      <c r="FU30">
        <f t="shared" si="10"/>
        <v>0</v>
      </c>
      <c r="FV30">
        <f t="shared" si="10"/>
        <v>0</v>
      </c>
      <c r="FW30">
        <f t="shared" si="10"/>
        <v>0</v>
      </c>
      <c r="FX30">
        <f t="shared" si="10"/>
        <v>0</v>
      </c>
      <c r="FY30">
        <f t="shared" ref="FY30:GV30" si="11">IF(FY27&lt;0, 0, -3)</f>
        <v>0</v>
      </c>
      <c r="FZ30" t="e">
        <f t="shared" si="11"/>
        <v>#N/A</v>
      </c>
      <c r="GA30" t="e">
        <f t="shared" si="11"/>
        <v>#N/A</v>
      </c>
      <c r="GB30" t="e">
        <f t="shared" si="11"/>
        <v>#N/A</v>
      </c>
      <c r="GC30" t="e">
        <f t="shared" si="11"/>
        <v>#N/A</v>
      </c>
      <c r="GD30" t="e">
        <f t="shared" si="11"/>
        <v>#N/A</v>
      </c>
      <c r="GE30" t="e">
        <f t="shared" si="11"/>
        <v>#N/A</v>
      </c>
      <c r="GF30" t="e">
        <f t="shared" si="11"/>
        <v>#N/A</v>
      </c>
      <c r="GG30" t="e">
        <f t="shared" si="11"/>
        <v>#N/A</v>
      </c>
      <c r="GH30" t="e">
        <f t="shared" si="11"/>
        <v>#N/A</v>
      </c>
      <c r="GI30" t="e">
        <f t="shared" si="11"/>
        <v>#N/A</v>
      </c>
      <c r="GJ30" t="e">
        <f t="shared" si="11"/>
        <v>#N/A</v>
      </c>
      <c r="GK30" t="e">
        <f t="shared" si="11"/>
        <v>#N/A</v>
      </c>
      <c r="GL30" t="e">
        <f t="shared" si="11"/>
        <v>#N/A</v>
      </c>
      <c r="GM30" t="e">
        <f t="shared" si="11"/>
        <v>#N/A</v>
      </c>
      <c r="GN30" t="e">
        <f t="shared" si="11"/>
        <v>#N/A</v>
      </c>
      <c r="GO30" t="e">
        <f t="shared" si="11"/>
        <v>#N/A</v>
      </c>
      <c r="GP30" t="e">
        <f t="shared" si="11"/>
        <v>#N/A</v>
      </c>
      <c r="GQ30" t="e">
        <f t="shared" si="11"/>
        <v>#N/A</v>
      </c>
      <c r="GR30" t="e">
        <f t="shared" si="11"/>
        <v>#N/A</v>
      </c>
      <c r="GS30" t="e">
        <f t="shared" si="11"/>
        <v>#N/A</v>
      </c>
      <c r="GT30" t="e">
        <f t="shared" si="11"/>
        <v>#N/A</v>
      </c>
      <c r="GU30" t="e">
        <f t="shared" si="11"/>
        <v>#N/A</v>
      </c>
      <c r="GV30" t="e">
        <f t="shared" si="11"/>
        <v>#N/A</v>
      </c>
    </row>
    <row r="31" spans="1:204" s="3" customFormat="1" x14ac:dyDescent="0.25">
      <c r="A31" s="12" t="s">
        <v>175</v>
      </c>
    </row>
    <row r="32" spans="1:204" s="9" customFormat="1" x14ac:dyDescent="0.25">
      <c r="A32" s="13" t="s">
        <v>176</v>
      </c>
    </row>
    <row r="33" spans="1:204" x14ac:dyDescent="0.25">
      <c r="A33" s="8" t="s">
        <v>191</v>
      </c>
      <c r="B33" t="s">
        <v>27</v>
      </c>
      <c r="C33">
        <f t="shared" ref="C33:H33" si="12">SUM(C11:C12)</f>
        <v>12</v>
      </c>
      <c r="D33">
        <f t="shared" si="12"/>
        <v>12.5</v>
      </c>
      <c r="E33">
        <f t="shared" si="12"/>
        <v>12.899999999999999</v>
      </c>
      <c r="F33">
        <f t="shared" si="12"/>
        <v>13.4</v>
      </c>
      <c r="G33">
        <f t="shared" si="12"/>
        <v>14</v>
      </c>
      <c r="H33">
        <f t="shared" si="12"/>
        <v>14.6</v>
      </c>
      <c r="I33">
        <f t="shared" ref="I33:W33" si="13">SUM(I11:I12)</f>
        <v>15</v>
      </c>
      <c r="J33">
        <f t="shared" si="13"/>
        <v>15.600000000000001</v>
      </c>
      <c r="K33">
        <f t="shared" si="13"/>
        <v>16.3</v>
      </c>
      <c r="L33">
        <f t="shared" si="13"/>
        <v>16.7</v>
      </c>
      <c r="M33">
        <f t="shared" si="13"/>
        <v>17.5</v>
      </c>
      <c r="N33">
        <f t="shared" si="13"/>
        <v>17.7</v>
      </c>
      <c r="O33">
        <f t="shared" si="13"/>
        <v>18.5</v>
      </c>
      <c r="P33">
        <f t="shared" si="13"/>
        <v>19.600000000000001</v>
      </c>
      <c r="Q33">
        <f t="shared" si="13"/>
        <v>20.2</v>
      </c>
      <c r="R33">
        <f t="shared" si="13"/>
        <v>21.1</v>
      </c>
      <c r="S33">
        <f t="shared" si="13"/>
        <v>21.9</v>
      </c>
      <c r="T33">
        <f t="shared" si="13"/>
        <v>23.5</v>
      </c>
      <c r="U33">
        <f t="shared" si="13"/>
        <v>24.5</v>
      </c>
      <c r="V33">
        <f t="shared" si="13"/>
        <v>25.8</v>
      </c>
      <c r="W33">
        <f t="shared" si="13"/>
        <v>27.8</v>
      </c>
      <c r="X33">
        <f t="shared" ref="X33:BC33" si="14">SUM(X11:X12)</f>
        <v>29</v>
      </c>
      <c r="Y33">
        <f t="shared" si="14"/>
        <v>29.8</v>
      </c>
      <c r="Z33">
        <f t="shared" si="14"/>
        <v>31.4</v>
      </c>
      <c r="AA33">
        <f t="shared" si="14"/>
        <v>32.799999999999997</v>
      </c>
      <c r="AB33">
        <f t="shared" si="14"/>
        <v>33.299999999999997</v>
      </c>
      <c r="AC33">
        <f t="shared" si="14"/>
        <v>35.1</v>
      </c>
      <c r="AD33">
        <f t="shared" si="14"/>
        <v>35.9</v>
      </c>
      <c r="AE33">
        <f t="shared" si="14"/>
        <v>37.099999999999994</v>
      </c>
      <c r="AF33">
        <f t="shared" si="14"/>
        <v>39.200000000000003</v>
      </c>
      <c r="AG33">
        <f t="shared" si="14"/>
        <v>39.200000000000003</v>
      </c>
      <c r="AH33">
        <f t="shared" si="14"/>
        <v>39.799999999999997</v>
      </c>
      <c r="AI33">
        <f t="shared" si="14"/>
        <v>41.7</v>
      </c>
      <c r="AJ33">
        <f t="shared" si="14"/>
        <v>43.6</v>
      </c>
      <c r="AK33">
        <f t="shared" si="14"/>
        <v>44.9</v>
      </c>
      <c r="AL33">
        <f t="shared" si="14"/>
        <v>46.5</v>
      </c>
      <c r="AM33">
        <f t="shared" si="14"/>
        <v>48</v>
      </c>
      <c r="AN33">
        <f t="shared" si="14"/>
        <v>50</v>
      </c>
      <c r="AO33">
        <f t="shared" si="14"/>
        <v>51.6</v>
      </c>
      <c r="AP33">
        <f t="shared" si="14"/>
        <v>54.4</v>
      </c>
      <c r="AQ33">
        <f t="shared" si="14"/>
        <v>57</v>
      </c>
      <c r="AR33">
        <f t="shared" si="14"/>
        <v>57.5</v>
      </c>
      <c r="AS33">
        <f t="shared" si="14"/>
        <v>61.2</v>
      </c>
      <c r="AT33">
        <f t="shared" si="14"/>
        <v>64.400000000000006</v>
      </c>
      <c r="AU33">
        <f t="shared" si="14"/>
        <v>67.2</v>
      </c>
      <c r="AV33">
        <f t="shared" si="14"/>
        <v>70.7</v>
      </c>
      <c r="AW33">
        <f t="shared" si="14"/>
        <v>72.7</v>
      </c>
      <c r="AX33">
        <f t="shared" si="14"/>
        <v>74.3</v>
      </c>
      <c r="AY33">
        <f t="shared" si="14"/>
        <v>77</v>
      </c>
      <c r="AZ33">
        <f t="shared" si="14"/>
        <v>80.3</v>
      </c>
      <c r="BA33">
        <f t="shared" si="14"/>
        <v>82.6</v>
      </c>
      <c r="BB33">
        <f t="shared" si="14"/>
        <v>84.4</v>
      </c>
      <c r="BC33">
        <f t="shared" si="14"/>
        <v>88.4</v>
      </c>
      <c r="BD33">
        <f t="shared" ref="BD33:CI33" si="15">SUM(BD11:BD12)</f>
        <v>90.3</v>
      </c>
      <c r="BE33">
        <f t="shared" si="15"/>
        <v>92.7</v>
      </c>
      <c r="BF33">
        <f t="shared" si="15"/>
        <v>95.3</v>
      </c>
      <c r="BG33">
        <f t="shared" si="15"/>
        <v>98.2</v>
      </c>
      <c r="BH33">
        <f t="shared" si="15"/>
        <v>100.3</v>
      </c>
      <c r="BI33">
        <f t="shared" si="15"/>
        <v>102.39999999999999</v>
      </c>
      <c r="BJ33">
        <f t="shared" si="15"/>
        <v>104.5</v>
      </c>
      <c r="BK33">
        <f t="shared" si="15"/>
        <v>106.30000000000001</v>
      </c>
      <c r="BL33">
        <f t="shared" si="15"/>
        <v>108.3</v>
      </c>
      <c r="BM33">
        <f t="shared" si="15"/>
        <v>110.4</v>
      </c>
      <c r="BN33">
        <f t="shared" si="15"/>
        <v>112.69999999999999</v>
      </c>
      <c r="BO33">
        <f t="shared" si="15"/>
        <v>115.1</v>
      </c>
      <c r="BP33">
        <f t="shared" si="15"/>
        <v>117.6</v>
      </c>
      <c r="BQ33">
        <f t="shared" si="15"/>
        <v>120.1</v>
      </c>
      <c r="BR33">
        <f t="shared" si="15"/>
        <v>122.8</v>
      </c>
      <c r="BS33">
        <f t="shared" si="15"/>
        <v>125.8</v>
      </c>
      <c r="BT33">
        <f t="shared" si="15"/>
        <v>128.39999999999998</v>
      </c>
      <c r="BU33">
        <f t="shared" si="15"/>
        <v>130.69999999999999</v>
      </c>
      <c r="BV33">
        <f t="shared" si="15"/>
        <v>132.69999999999999</v>
      </c>
      <c r="BW33">
        <f t="shared" si="15"/>
        <v>134.30000000000001</v>
      </c>
      <c r="BX33">
        <f t="shared" si="15"/>
        <v>137.19999999999999</v>
      </c>
      <c r="BY33">
        <f t="shared" si="15"/>
        <v>140.69999999999999</v>
      </c>
      <c r="BZ33">
        <f t="shared" si="15"/>
        <v>145.1</v>
      </c>
      <c r="CA33">
        <f t="shared" si="15"/>
        <v>151.19999999999999</v>
      </c>
      <c r="CB33">
        <f t="shared" si="15"/>
        <v>156.5</v>
      </c>
      <c r="CC33">
        <f t="shared" si="15"/>
        <v>161.6</v>
      </c>
      <c r="CD33">
        <f t="shared" si="15"/>
        <v>166.7</v>
      </c>
      <c r="CE33">
        <f t="shared" si="15"/>
        <v>170.89999999999998</v>
      </c>
      <c r="CF33">
        <f t="shared" si="15"/>
        <v>176.8</v>
      </c>
      <c r="CG33">
        <f t="shared" si="15"/>
        <v>183.60000000000002</v>
      </c>
      <c r="CH33">
        <f t="shared" si="15"/>
        <v>191.7</v>
      </c>
      <c r="CI33">
        <f t="shared" si="15"/>
        <v>196.60000000000002</v>
      </c>
      <c r="CJ33">
        <f t="shared" ref="CJ33:DO33" si="16">SUM(CJ11:CJ12)</f>
        <v>208.8</v>
      </c>
      <c r="CK33">
        <f t="shared" si="16"/>
        <v>217.3</v>
      </c>
      <c r="CL33">
        <f t="shared" si="16"/>
        <v>235</v>
      </c>
      <c r="CM33">
        <f t="shared" si="16"/>
        <v>235.5</v>
      </c>
      <c r="CN33">
        <f t="shared" si="16"/>
        <v>246.4</v>
      </c>
      <c r="CO33">
        <f t="shared" si="16"/>
        <v>255.1</v>
      </c>
      <c r="CP33">
        <f t="shared" si="16"/>
        <v>258.5</v>
      </c>
      <c r="CQ33">
        <f t="shared" si="16"/>
        <v>267.8</v>
      </c>
      <c r="CR33">
        <f t="shared" si="16"/>
        <v>269.5</v>
      </c>
      <c r="CS33">
        <f t="shared" si="16"/>
        <v>282.7</v>
      </c>
      <c r="CT33">
        <f t="shared" si="16"/>
        <v>287.60000000000002</v>
      </c>
      <c r="CU33">
        <f t="shared" si="16"/>
        <v>293.5</v>
      </c>
      <c r="CV33">
        <f t="shared" si="16"/>
        <v>299.29999999999995</v>
      </c>
      <c r="CW33">
        <f t="shared" si="16"/>
        <v>303.29999999999995</v>
      </c>
      <c r="CX33">
        <f t="shared" si="16"/>
        <v>319.39999999999998</v>
      </c>
      <c r="CY33">
        <f t="shared" si="16"/>
        <v>328.2</v>
      </c>
      <c r="CZ33">
        <f t="shared" si="16"/>
        <v>332.1</v>
      </c>
      <c r="DA33">
        <f t="shared" si="16"/>
        <v>335.9</v>
      </c>
      <c r="DB33">
        <f t="shared" si="16"/>
        <v>327.2</v>
      </c>
      <c r="DC33">
        <f t="shared" si="16"/>
        <v>340.9</v>
      </c>
      <c r="DD33">
        <f t="shared" si="16"/>
        <v>358.70000000000005</v>
      </c>
      <c r="DE33">
        <f t="shared" si="16"/>
        <v>355.3</v>
      </c>
      <c r="DF33">
        <f t="shared" si="16"/>
        <v>357.3</v>
      </c>
      <c r="DG33">
        <f t="shared" si="16"/>
        <v>365.8</v>
      </c>
      <c r="DH33">
        <f t="shared" si="16"/>
        <v>366.5</v>
      </c>
      <c r="DI33">
        <f t="shared" si="16"/>
        <v>372</v>
      </c>
      <c r="DJ33">
        <f t="shared" si="16"/>
        <v>375.9</v>
      </c>
      <c r="DK33">
        <f t="shared" si="16"/>
        <v>373.6</v>
      </c>
      <c r="DL33">
        <f t="shared" si="16"/>
        <v>375.3</v>
      </c>
      <c r="DM33">
        <f t="shared" si="16"/>
        <v>373.1</v>
      </c>
      <c r="DN33">
        <f t="shared" si="16"/>
        <v>380.9</v>
      </c>
      <c r="DO33">
        <f t="shared" si="16"/>
        <v>387.7</v>
      </c>
      <c r="DP33">
        <f t="shared" ref="DP33:EU33" si="17">SUM(DP11:DP12)</f>
        <v>387</v>
      </c>
      <c r="DQ33">
        <f t="shared" si="17"/>
        <v>396.1</v>
      </c>
      <c r="DR33">
        <f t="shared" si="17"/>
        <v>402.3</v>
      </c>
      <c r="DS33">
        <f t="shared" si="17"/>
        <v>403.2</v>
      </c>
      <c r="DT33">
        <f t="shared" si="17"/>
        <v>414.4</v>
      </c>
      <c r="DU33">
        <f t="shared" si="17"/>
        <v>425.5</v>
      </c>
      <c r="DV33">
        <f t="shared" si="17"/>
        <v>431.5</v>
      </c>
      <c r="DW33">
        <f t="shared" si="17"/>
        <v>448.8</v>
      </c>
      <c r="DX33">
        <f t="shared" si="17"/>
        <v>470.5</v>
      </c>
      <c r="DY33">
        <f t="shared" si="17"/>
        <v>463.20000000000005</v>
      </c>
      <c r="DZ33">
        <f t="shared" si="17"/>
        <v>496.8</v>
      </c>
      <c r="EA33">
        <f t="shared" si="17"/>
        <v>498.70000000000005</v>
      </c>
      <c r="EB33">
        <f t="shared" si="17"/>
        <v>501.1</v>
      </c>
      <c r="EC33">
        <f t="shared" si="17"/>
        <v>512</v>
      </c>
      <c r="ED33">
        <f t="shared" si="17"/>
        <v>525</v>
      </c>
      <c r="EE33">
        <f t="shared" si="17"/>
        <v>529.4</v>
      </c>
      <c r="EF33">
        <f t="shared" si="17"/>
        <v>533.5</v>
      </c>
      <c r="EG33">
        <f t="shared" si="17"/>
        <v>550.79999999999995</v>
      </c>
      <c r="EH33">
        <f t="shared" si="17"/>
        <v>551.4</v>
      </c>
      <c r="EI33">
        <f t="shared" si="17"/>
        <v>576.5</v>
      </c>
      <c r="EJ33">
        <f t="shared" si="17"/>
        <v>593.5</v>
      </c>
      <c r="EK33">
        <f t="shared" si="17"/>
        <v>596.90000000000009</v>
      </c>
      <c r="EL33">
        <f t="shared" si="17"/>
        <v>610</v>
      </c>
      <c r="EM33">
        <f t="shared" si="17"/>
        <v>624.5</v>
      </c>
      <c r="EN33">
        <f t="shared" si="17"/>
        <v>640</v>
      </c>
      <c r="EO33">
        <f t="shared" si="17"/>
        <v>635.29999999999995</v>
      </c>
      <c r="EP33">
        <f t="shared" si="17"/>
        <v>646.4</v>
      </c>
      <c r="EQ33">
        <f t="shared" si="17"/>
        <v>680.8</v>
      </c>
      <c r="ER33">
        <f t="shared" si="17"/>
        <v>690.5</v>
      </c>
      <c r="ES33">
        <f t="shared" si="17"/>
        <v>710.9</v>
      </c>
      <c r="ET33">
        <f t="shared" si="17"/>
        <v>710.8</v>
      </c>
      <c r="EU33">
        <f t="shared" si="17"/>
        <v>749.8</v>
      </c>
      <c r="EV33">
        <f t="shared" ref="EV33:FX33" si="18">SUM(EV11:EV12)</f>
        <v>739</v>
      </c>
      <c r="EW33">
        <f t="shared" si="18"/>
        <v>752.8</v>
      </c>
      <c r="EX33">
        <f t="shared" si="18"/>
        <v>771.2</v>
      </c>
      <c r="EY33">
        <f t="shared" si="18"/>
        <v>781.8</v>
      </c>
      <c r="EZ33">
        <f t="shared" si="18"/>
        <v>797.1</v>
      </c>
      <c r="FA33">
        <f t="shared" si="18"/>
        <v>808.3</v>
      </c>
      <c r="FB33">
        <f t="shared" si="18"/>
        <v>817.90000000000009</v>
      </c>
      <c r="FC33">
        <f t="shared" si="18"/>
        <v>842.59999999999991</v>
      </c>
      <c r="FD33">
        <f t="shared" si="18"/>
        <v>860.9</v>
      </c>
      <c r="FE33">
        <f t="shared" si="18"/>
        <v>876.5</v>
      </c>
      <c r="FF33">
        <f t="shared" si="18"/>
        <v>875.40000000000009</v>
      </c>
      <c r="FG33">
        <f t="shared" si="18"/>
        <v>886.8</v>
      </c>
      <c r="FH33">
        <f t="shared" si="18"/>
        <v>896</v>
      </c>
      <c r="FI33">
        <f t="shared" si="18"/>
        <v>922</v>
      </c>
      <c r="FJ33">
        <f t="shared" si="18"/>
        <v>937</v>
      </c>
      <c r="FK33">
        <f t="shared" si="18"/>
        <v>947.40000000000009</v>
      </c>
      <c r="FL33">
        <f t="shared" si="18"/>
        <v>942.59999999999991</v>
      </c>
      <c r="FM33">
        <f t="shared" si="18"/>
        <v>934.8</v>
      </c>
      <c r="FN33">
        <f t="shared" si="18"/>
        <v>941.8</v>
      </c>
      <c r="FO33">
        <f t="shared" si="18"/>
        <v>948</v>
      </c>
      <c r="FP33">
        <f t="shared" si="18"/>
        <v>973.2</v>
      </c>
      <c r="FQ33">
        <f t="shared" si="18"/>
        <v>978.1</v>
      </c>
      <c r="FR33">
        <f t="shared" si="18"/>
        <v>990.5</v>
      </c>
      <c r="FS33">
        <f t="shared" si="18"/>
        <v>999.59999999999991</v>
      </c>
      <c r="FT33">
        <f t="shared" si="18"/>
        <v>1005.1</v>
      </c>
      <c r="FU33">
        <f t="shared" si="18"/>
        <v>1023</v>
      </c>
      <c r="FV33">
        <f t="shared" si="18"/>
        <v>1026</v>
      </c>
      <c r="FW33">
        <f t="shared" si="18"/>
        <v>1050.2</v>
      </c>
      <c r="FX33">
        <f t="shared" si="18"/>
        <v>1068.7</v>
      </c>
      <c r="FY33">
        <f t="shared" ref="FY33:GV33" si="19">SUM(FY11:FY12)</f>
        <v>1104.3</v>
      </c>
      <c r="FZ33" t="e">
        <f t="shared" si="19"/>
        <v>#N/A</v>
      </c>
      <c r="GA33" t="e">
        <f t="shared" si="19"/>
        <v>#N/A</v>
      </c>
      <c r="GB33" t="e">
        <f t="shared" si="19"/>
        <v>#N/A</v>
      </c>
      <c r="GC33" t="e">
        <f t="shared" si="19"/>
        <v>#N/A</v>
      </c>
      <c r="GD33" t="e">
        <f t="shared" si="19"/>
        <v>#N/A</v>
      </c>
      <c r="GE33" t="e">
        <f t="shared" si="19"/>
        <v>#N/A</v>
      </c>
      <c r="GF33" t="e">
        <f t="shared" si="19"/>
        <v>#N/A</v>
      </c>
      <c r="GG33" t="e">
        <f t="shared" si="19"/>
        <v>#N/A</v>
      </c>
      <c r="GH33" t="e">
        <f t="shared" si="19"/>
        <v>#N/A</v>
      </c>
      <c r="GI33" t="e">
        <f t="shared" si="19"/>
        <v>#N/A</v>
      </c>
      <c r="GJ33" t="e">
        <f t="shared" si="19"/>
        <v>#N/A</v>
      </c>
      <c r="GK33" t="e">
        <f t="shared" si="19"/>
        <v>#N/A</v>
      </c>
      <c r="GL33" t="e">
        <f t="shared" si="19"/>
        <v>#N/A</v>
      </c>
      <c r="GM33" t="e">
        <f t="shared" si="19"/>
        <v>#N/A</v>
      </c>
      <c r="GN33" t="e">
        <f t="shared" si="19"/>
        <v>#N/A</v>
      </c>
      <c r="GO33" t="e">
        <f t="shared" si="19"/>
        <v>#N/A</v>
      </c>
      <c r="GP33" t="e">
        <f t="shared" si="19"/>
        <v>#N/A</v>
      </c>
      <c r="GQ33" t="e">
        <f t="shared" si="19"/>
        <v>#N/A</v>
      </c>
      <c r="GR33" t="e">
        <f t="shared" si="19"/>
        <v>#N/A</v>
      </c>
      <c r="GS33" t="e">
        <f t="shared" si="19"/>
        <v>#N/A</v>
      </c>
      <c r="GT33" t="e">
        <f t="shared" si="19"/>
        <v>#N/A</v>
      </c>
      <c r="GU33" t="e">
        <f t="shared" si="19"/>
        <v>#N/A</v>
      </c>
      <c r="GV33" t="e">
        <f t="shared" si="19"/>
        <v>#N/A</v>
      </c>
    </row>
    <row r="34" spans="1:204" x14ac:dyDescent="0.25">
      <c r="A34" s="8" t="s">
        <v>192</v>
      </c>
      <c r="B34" t="s">
        <v>26</v>
      </c>
      <c r="C34">
        <f t="shared" ref="C34:H34" si="20">C13-SUM(C11:C12)</f>
        <v>51</v>
      </c>
      <c r="D34">
        <f t="shared" si="20"/>
        <v>60.599999999999994</v>
      </c>
      <c r="E34">
        <f t="shared" si="20"/>
        <v>60.6</v>
      </c>
      <c r="F34">
        <f t="shared" si="20"/>
        <v>64</v>
      </c>
      <c r="G34">
        <f t="shared" si="20"/>
        <v>65.3</v>
      </c>
      <c r="H34">
        <f t="shared" si="20"/>
        <v>72.300000000000011</v>
      </c>
      <c r="I34">
        <f t="shared" ref="I34:W34" si="21">I13-SUM(I11:I12)</f>
        <v>71.900000000000006</v>
      </c>
      <c r="J34">
        <f t="shared" si="21"/>
        <v>72.900000000000006</v>
      </c>
      <c r="K34">
        <f t="shared" si="21"/>
        <v>75.100000000000009</v>
      </c>
      <c r="L34">
        <f t="shared" si="21"/>
        <v>75.2</v>
      </c>
      <c r="M34">
        <f t="shared" si="21"/>
        <v>75.400000000000006</v>
      </c>
      <c r="N34">
        <f t="shared" si="21"/>
        <v>85.399999999999991</v>
      </c>
      <c r="O34">
        <f t="shared" si="21"/>
        <v>86.9</v>
      </c>
      <c r="P34">
        <f t="shared" si="21"/>
        <v>88</v>
      </c>
      <c r="Q34">
        <f t="shared" si="21"/>
        <v>89</v>
      </c>
      <c r="R34">
        <f t="shared" si="21"/>
        <v>91.199999999999989</v>
      </c>
      <c r="S34">
        <f t="shared" si="21"/>
        <v>95.6</v>
      </c>
      <c r="T34">
        <f t="shared" si="21"/>
        <v>101.9</v>
      </c>
      <c r="U34">
        <f t="shared" si="21"/>
        <v>107.69999999999999</v>
      </c>
      <c r="V34">
        <f t="shared" si="21"/>
        <v>113.3</v>
      </c>
      <c r="W34">
        <f t="shared" si="21"/>
        <v>122.00000000000001</v>
      </c>
      <c r="X34">
        <f t="shared" ref="X34:BC34" si="22">X13-SUM(X11:X12)</f>
        <v>135.6</v>
      </c>
      <c r="Y34">
        <f t="shared" si="22"/>
        <v>137.89999999999998</v>
      </c>
      <c r="Z34">
        <f t="shared" si="22"/>
        <v>139</v>
      </c>
      <c r="AA34">
        <f t="shared" si="22"/>
        <v>141.60000000000002</v>
      </c>
      <c r="AB34">
        <f t="shared" si="22"/>
        <v>139.39999999999998</v>
      </c>
      <c r="AC34">
        <f t="shared" si="22"/>
        <v>144.6</v>
      </c>
      <c r="AD34">
        <f t="shared" si="22"/>
        <v>146.5</v>
      </c>
      <c r="AE34">
        <f t="shared" si="22"/>
        <v>148</v>
      </c>
      <c r="AF34">
        <f t="shared" si="22"/>
        <v>146.89999999999998</v>
      </c>
      <c r="AG34">
        <f t="shared" si="22"/>
        <v>152.10000000000002</v>
      </c>
      <c r="AH34">
        <f t="shared" si="22"/>
        <v>154.19999999999999</v>
      </c>
      <c r="AI34">
        <f t="shared" si="22"/>
        <v>155.69999999999999</v>
      </c>
      <c r="AJ34">
        <f t="shared" si="22"/>
        <v>155.1</v>
      </c>
      <c r="AK34">
        <f t="shared" si="22"/>
        <v>162</v>
      </c>
      <c r="AL34">
        <f t="shared" si="22"/>
        <v>163.19999999999999</v>
      </c>
      <c r="AM34">
        <f t="shared" si="22"/>
        <v>166.6</v>
      </c>
      <c r="AN34">
        <f t="shared" si="22"/>
        <v>168.9</v>
      </c>
      <c r="AO34">
        <f t="shared" si="22"/>
        <v>182.70000000000002</v>
      </c>
      <c r="AP34">
        <f t="shared" si="22"/>
        <v>186</v>
      </c>
      <c r="AQ34">
        <f t="shared" si="22"/>
        <v>193.6</v>
      </c>
      <c r="AR34">
        <f t="shared" si="22"/>
        <v>198.1</v>
      </c>
      <c r="AS34">
        <f t="shared" si="22"/>
        <v>226</v>
      </c>
      <c r="AT34">
        <f t="shared" si="22"/>
        <v>225.6</v>
      </c>
      <c r="AU34">
        <f t="shared" si="22"/>
        <v>228.3</v>
      </c>
      <c r="AV34">
        <f t="shared" si="22"/>
        <v>227.60000000000002</v>
      </c>
      <c r="AW34">
        <f t="shared" si="22"/>
        <v>243.7</v>
      </c>
      <c r="AX34">
        <f t="shared" si="22"/>
        <v>244.3</v>
      </c>
      <c r="AY34">
        <f t="shared" si="22"/>
        <v>246.60000000000002</v>
      </c>
      <c r="AZ34">
        <f t="shared" si="22"/>
        <v>252.3</v>
      </c>
      <c r="BA34">
        <f t="shared" si="22"/>
        <v>266.39999999999998</v>
      </c>
      <c r="BB34">
        <f t="shared" si="22"/>
        <v>280.10000000000002</v>
      </c>
      <c r="BC34">
        <f t="shared" si="22"/>
        <v>279</v>
      </c>
      <c r="BD34">
        <f t="shared" ref="BD34:CI34" si="23">BD13-SUM(BD11:BD12)</f>
        <v>282.89999999999998</v>
      </c>
      <c r="BE34">
        <f t="shared" si="23"/>
        <v>275.3</v>
      </c>
      <c r="BF34">
        <f t="shared" si="23"/>
        <v>275.89999999999998</v>
      </c>
      <c r="BG34">
        <f t="shared" si="23"/>
        <v>277.60000000000002</v>
      </c>
      <c r="BH34">
        <f t="shared" si="23"/>
        <v>278.2</v>
      </c>
      <c r="BI34">
        <f t="shared" si="23"/>
        <v>277.5</v>
      </c>
      <c r="BJ34">
        <f t="shared" si="23"/>
        <v>282.89999999999998</v>
      </c>
      <c r="BK34">
        <f t="shared" si="23"/>
        <v>291.3</v>
      </c>
      <c r="BL34">
        <f t="shared" si="23"/>
        <v>291.7</v>
      </c>
      <c r="BM34">
        <f t="shared" si="23"/>
        <v>294.70000000000005</v>
      </c>
      <c r="BN34">
        <f t="shared" si="23"/>
        <v>295.10000000000002</v>
      </c>
      <c r="BO34">
        <f t="shared" si="23"/>
        <v>304.20000000000005</v>
      </c>
      <c r="BP34">
        <f t="shared" si="23"/>
        <v>307.39999999999998</v>
      </c>
      <c r="BQ34">
        <f t="shared" si="23"/>
        <v>312.39999999999998</v>
      </c>
      <c r="BR34">
        <f t="shared" si="23"/>
        <v>312.5</v>
      </c>
      <c r="BS34">
        <f t="shared" si="23"/>
        <v>315.5</v>
      </c>
      <c r="BT34">
        <f t="shared" si="23"/>
        <v>318.60000000000002</v>
      </c>
      <c r="BU34">
        <f t="shared" si="23"/>
        <v>318.2</v>
      </c>
      <c r="BV34">
        <f t="shared" si="23"/>
        <v>319.60000000000002</v>
      </c>
      <c r="BW34">
        <f t="shared" si="23"/>
        <v>335</v>
      </c>
      <c r="BX34">
        <f t="shared" si="23"/>
        <v>335.2</v>
      </c>
      <c r="BY34">
        <f t="shared" si="23"/>
        <v>337.1</v>
      </c>
      <c r="BZ34">
        <f t="shared" si="23"/>
        <v>338.79999999999995</v>
      </c>
      <c r="CA34">
        <f t="shared" si="23"/>
        <v>355.3</v>
      </c>
      <c r="CB34">
        <f t="shared" si="23"/>
        <v>357.5</v>
      </c>
      <c r="CC34">
        <f t="shared" si="23"/>
        <v>361.4</v>
      </c>
      <c r="CD34">
        <f t="shared" si="23"/>
        <v>367.40000000000003</v>
      </c>
      <c r="CE34">
        <f t="shared" si="23"/>
        <v>383.4</v>
      </c>
      <c r="CF34">
        <f t="shared" si="23"/>
        <v>388.8</v>
      </c>
      <c r="CG34">
        <f t="shared" si="23"/>
        <v>392.6</v>
      </c>
      <c r="CH34">
        <f t="shared" si="23"/>
        <v>403.2</v>
      </c>
      <c r="CI34">
        <f t="shared" si="23"/>
        <v>423.6</v>
      </c>
      <c r="CJ34">
        <f t="shared" ref="CJ34:DO34" si="24">CJ13-SUM(CJ11:CJ12)</f>
        <v>432.40000000000003</v>
      </c>
      <c r="CK34">
        <f t="shared" si="24"/>
        <v>434.2</v>
      </c>
      <c r="CL34">
        <f t="shared" si="24"/>
        <v>445</v>
      </c>
      <c r="CM34">
        <f t="shared" si="24"/>
        <v>472.70000000000005</v>
      </c>
      <c r="CN34">
        <f t="shared" si="24"/>
        <v>480.5</v>
      </c>
      <c r="CO34">
        <f t="shared" si="24"/>
        <v>484</v>
      </c>
      <c r="CP34">
        <f t="shared" si="24"/>
        <v>485.29999999999995</v>
      </c>
      <c r="CQ34">
        <f t="shared" si="24"/>
        <v>496.49999999999994</v>
      </c>
      <c r="CR34">
        <f t="shared" si="24"/>
        <v>500</v>
      </c>
      <c r="CS34">
        <f t="shared" si="24"/>
        <v>501.40000000000003</v>
      </c>
      <c r="CT34">
        <f t="shared" si="24"/>
        <v>501.5</v>
      </c>
      <c r="CU34">
        <f t="shared" si="24"/>
        <v>509.29999999999995</v>
      </c>
      <c r="CV34">
        <f t="shared" si="24"/>
        <v>508.20000000000005</v>
      </c>
      <c r="CW34">
        <f t="shared" si="24"/>
        <v>507.80000000000007</v>
      </c>
      <c r="CX34">
        <f t="shared" si="24"/>
        <v>511.80000000000007</v>
      </c>
      <c r="CY34">
        <f t="shared" si="24"/>
        <v>525.20000000000005</v>
      </c>
      <c r="CZ34">
        <f t="shared" si="24"/>
        <v>529</v>
      </c>
      <c r="DA34">
        <f t="shared" si="24"/>
        <v>530.30000000000007</v>
      </c>
      <c r="DB34">
        <f t="shared" si="24"/>
        <v>532.90000000000009</v>
      </c>
      <c r="DC34">
        <f t="shared" si="24"/>
        <v>547.20000000000005</v>
      </c>
      <c r="DD34">
        <f t="shared" si="24"/>
        <v>549</v>
      </c>
      <c r="DE34">
        <f t="shared" si="24"/>
        <v>548.09999999999991</v>
      </c>
      <c r="DF34">
        <f t="shared" si="24"/>
        <v>548.20000000000005</v>
      </c>
      <c r="DG34">
        <f t="shared" si="24"/>
        <v>559</v>
      </c>
      <c r="DH34">
        <f t="shared" si="24"/>
        <v>559.1</v>
      </c>
      <c r="DI34">
        <f t="shared" si="24"/>
        <v>559.6</v>
      </c>
      <c r="DJ34">
        <f t="shared" si="24"/>
        <v>561.1</v>
      </c>
      <c r="DK34">
        <f t="shared" si="24"/>
        <v>572.19999999999993</v>
      </c>
      <c r="DL34">
        <f t="shared" si="24"/>
        <v>574.70000000000005</v>
      </c>
      <c r="DM34">
        <f t="shared" si="24"/>
        <v>578.29999999999995</v>
      </c>
      <c r="DN34">
        <f t="shared" si="24"/>
        <v>579.6</v>
      </c>
      <c r="DO34">
        <f t="shared" si="24"/>
        <v>591.09999999999991</v>
      </c>
      <c r="DP34">
        <f t="shared" ref="DP34:EU34" si="25">DP13-SUM(DP11:DP12)</f>
        <v>593.4</v>
      </c>
      <c r="DQ34">
        <f t="shared" si="25"/>
        <v>595.4</v>
      </c>
      <c r="DR34">
        <f t="shared" si="25"/>
        <v>597.40000000000009</v>
      </c>
      <c r="DS34">
        <f t="shared" si="25"/>
        <v>609.40000000000009</v>
      </c>
      <c r="DT34">
        <f t="shared" si="25"/>
        <v>623.6</v>
      </c>
      <c r="DU34">
        <f t="shared" si="25"/>
        <v>624.90000000000009</v>
      </c>
      <c r="DV34">
        <f t="shared" si="25"/>
        <v>629.79999999999995</v>
      </c>
      <c r="DW34">
        <f t="shared" si="25"/>
        <v>654.5</v>
      </c>
      <c r="DX34">
        <f t="shared" si="25"/>
        <v>664.09999999999991</v>
      </c>
      <c r="DY34">
        <f t="shared" si="25"/>
        <v>677.5</v>
      </c>
      <c r="DZ34">
        <f t="shared" si="25"/>
        <v>690</v>
      </c>
      <c r="EA34">
        <f t="shared" si="25"/>
        <v>717.8</v>
      </c>
      <c r="EB34">
        <f t="shared" si="25"/>
        <v>740.99999999999989</v>
      </c>
      <c r="EC34">
        <f t="shared" si="25"/>
        <v>743</v>
      </c>
      <c r="ED34">
        <f t="shared" si="25"/>
        <v>746</v>
      </c>
      <c r="EE34">
        <f t="shared" si="25"/>
        <v>760.19999999999993</v>
      </c>
      <c r="EF34">
        <f t="shared" si="25"/>
        <v>774.5</v>
      </c>
      <c r="EG34">
        <f t="shared" si="25"/>
        <v>780.90000000000009</v>
      </c>
      <c r="EH34">
        <f t="shared" si="25"/>
        <v>785.69999999999993</v>
      </c>
      <c r="EI34">
        <f t="shared" si="25"/>
        <v>800</v>
      </c>
      <c r="EJ34">
        <f t="shared" si="25"/>
        <v>802.7</v>
      </c>
      <c r="EK34">
        <f t="shared" si="25"/>
        <v>807.3</v>
      </c>
      <c r="EL34">
        <f t="shared" si="25"/>
        <v>812.7</v>
      </c>
      <c r="EM34">
        <f t="shared" si="25"/>
        <v>836.5</v>
      </c>
      <c r="EN34">
        <f t="shared" si="25"/>
        <v>841.90000000000009</v>
      </c>
      <c r="EO34">
        <f t="shared" si="25"/>
        <v>860.3</v>
      </c>
      <c r="EP34">
        <f t="shared" si="25"/>
        <v>860.30000000000007</v>
      </c>
      <c r="EQ34">
        <f t="shared" si="25"/>
        <v>881.5</v>
      </c>
      <c r="ER34">
        <f t="shared" si="25"/>
        <v>888.5</v>
      </c>
      <c r="ES34">
        <f t="shared" si="25"/>
        <v>892.6</v>
      </c>
      <c r="ET34">
        <f t="shared" si="25"/>
        <v>897</v>
      </c>
      <c r="EU34">
        <f t="shared" si="25"/>
        <v>925.10000000000014</v>
      </c>
      <c r="EV34">
        <f t="shared" ref="EV34:FX34" si="26">EV13-SUM(EV11:EV12)</f>
        <v>934.40000000000009</v>
      </c>
      <c r="EW34">
        <f t="shared" si="26"/>
        <v>942.60000000000014</v>
      </c>
      <c r="EX34">
        <f t="shared" si="26"/>
        <v>953.8</v>
      </c>
      <c r="EY34">
        <f t="shared" si="26"/>
        <v>980.60000000000014</v>
      </c>
      <c r="EZ34">
        <f t="shared" si="26"/>
        <v>1106.5999999999999</v>
      </c>
      <c r="FA34">
        <f t="shared" si="26"/>
        <v>1034.5</v>
      </c>
      <c r="FB34">
        <f t="shared" si="26"/>
        <v>1062.5</v>
      </c>
      <c r="FC34">
        <f t="shared" si="26"/>
        <v>1152</v>
      </c>
      <c r="FD34">
        <f t="shared" si="26"/>
        <v>1271.0999999999999</v>
      </c>
      <c r="FE34">
        <f t="shared" si="26"/>
        <v>1255.5</v>
      </c>
      <c r="FF34">
        <f t="shared" si="26"/>
        <v>1272</v>
      </c>
      <c r="FG34">
        <f t="shared" si="26"/>
        <v>1325.8999999999999</v>
      </c>
      <c r="FH34">
        <f t="shared" si="26"/>
        <v>1323</v>
      </c>
      <c r="FI34">
        <f t="shared" si="26"/>
        <v>1323.1</v>
      </c>
      <c r="FJ34">
        <f t="shared" si="26"/>
        <v>1322</v>
      </c>
      <c r="FK34">
        <f t="shared" si="26"/>
        <v>1314.6999999999998</v>
      </c>
      <c r="FL34">
        <f t="shared" si="26"/>
        <v>1315.6</v>
      </c>
      <c r="FM34">
        <f t="shared" si="26"/>
        <v>1315.3</v>
      </c>
      <c r="FN34">
        <f t="shared" si="26"/>
        <v>1318.5000000000002</v>
      </c>
      <c r="FO34">
        <f t="shared" si="26"/>
        <v>1334.1</v>
      </c>
      <c r="FP34">
        <f t="shared" si="26"/>
        <v>1332.3</v>
      </c>
      <c r="FQ34">
        <f t="shared" si="26"/>
        <v>1334.5</v>
      </c>
      <c r="FR34">
        <f t="shared" si="26"/>
        <v>1339.8000000000002</v>
      </c>
      <c r="FS34">
        <f t="shared" si="26"/>
        <v>1353.3000000000002</v>
      </c>
      <c r="FT34">
        <f t="shared" si="26"/>
        <v>1357.1</v>
      </c>
      <c r="FU34">
        <f t="shared" si="26"/>
        <v>1361</v>
      </c>
      <c r="FV34">
        <f t="shared" si="26"/>
        <v>1363.6999999999998</v>
      </c>
      <c r="FW34">
        <f t="shared" si="26"/>
        <v>1377.6000000000001</v>
      </c>
      <c r="FX34">
        <f t="shared" si="26"/>
        <v>1399.3</v>
      </c>
      <c r="FY34">
        <f t="shared" ref="FY34:GV34" si="27">FY13-SUM(FY11:FY12)</f>
        <v>1408.2</v>
      </c>
      <c r="FZ34" t="e">
        <f t="shared" si="27"/>
        <v>#N/A</v>
      </c>
      <c r="GA34" t="e">
        <f t="shared" si="27"/>
        <v>#N/A</v>
      </c>
      <c r="GB34" t="e">
        <f t="shared" si="27"/>
        <v>#N/A</v>
      </c>
      <c r="GC34" t="e">
        <f t="shared" si="27"/>
        <v>#N/A</v>
      </c>
      <c r="GD34" t="e">
        <f t="shared" si="27"/>
        <v>#N/A</v>
      </c>
      <c r="GE34" t="e">
        <f t="shared" si="27"/>
        <v>#N/A</v>
      </c>
      <c r="GF34" t="e">
        <f t="shared" si="27"/>
        <v>#N/A</v>
      </c>
      <c r="GG34" t="e">
        <f t="shared" si="27"/>
        <v>#N/A</v>
      </c>
      <c r="GH34" t="e">
        <f t="shared" si="27"/>
        <v>#N/A</v>
      </c>
      <c r="GI34" t="e">
        <f t="shared" si="27"/>
        <v>#N/A</v>
      </c>
      <c r="GJ34" t="e">
        <f t="shared" si="27"/>
        <v>#N/A</v>
      </c>
      <c r="GK34" t="e">
        <f t="shared" si="27"/>
        <v>#N/A</v>
      </c>
      <c r="GL34" t="e">
        <f t="shared" si="27"/>
        <v>#N/A</v>
      </c>
      <c r="GM34" t="e">
        <f t="shared" si="27"/>
        <v>#N/A</v>
      </c>
      <c r="GN34" t="e">
        <f t="shared" si="27"/>
        <v>#N/A</v>
      </c>
      <c r="GO34" t="e">
        <f t="shared" si="27"/>
        <v>#N/A</v>
      </c>
      <c r="GP34" t="e">
        <f t="shared" si="27"/>
        <v>#N/A</v>
      </c>
      <c r="GQ34" t="e">
        <f t="shared" si="27"/>
        <v>#N/A</v>
      </c>
      <c r="GR34" t="e">
        <f t="shared" si="27"/>
        <v>#N/A</v>
      </c>
      <c r="GS34" t="e">
        <f t="shared" si="27"/>
        <v>#N/A</v>
      </c>
      <c r="GT34" t="e">
        <f t="shared" si="27"/>
        <v>#N/A</v>
      </c>
      <c r="GU34" t="e">
        <f t="shared" si="27"/>
        <v>#N/A</v>
      </c>
      <c r="GV34" t="e">
        <f t="shared" si="27"/>
        <v>#N/A</v>
      </c>
    </row>
    <row r="35" spans="1:204" x14ac:dyDescent="0.25">
      <c r="A35" s="8" t="s">
        <v>193</v>
      </c>
      <c r="B35" t="s">
        <v>28</v>
      </c>
      <c r="C35">
        <f t="shared" ref="C35:H35" si="28">SUM(C14:C16)</f>
        <v>239.3</v>
      </c>
      <c r="D35">
        <f t="shared" si="28"/>
        <v>242.5</v>
      </c>
      <c r="E35">
        <f t="shared" si="28"/>
        <v>240.1</v>
      </c>
      <c r="F35">
        <f t="shared" si="28"/>
        <v>242.29999999999998</v>
      </c>
      <c r="G35">
        <f t="shared" si="28"/>
        <v>246.8</v>
      </c>
      <c r="H35">
        <f t="shared" si="28"/>
        <v>251</v>
      </c>
      <c r="I35">
        <f t="shared" ref="I35:W35" si="29">SUM(I14:I16)</f>
        <v>255.60000000000002</v>
      </c>
      <c r="J35">
        <f t="shared" si="29"/>
        <v>261.39999999999998</v>
      </c>
      <c r="K35">
        <f t="shared" si="29"/>
        <v>282.89999999999998</v>
      </c>
      <c r="L35">
        <f t="shared" si="29"/>
        <v>289.40000000000003</v>
      </c>
      <c r="M35">
        <f t="shared" si="29"/>
        <v>293.10000000000002</v>
      </c>
      <c r="N35">
        <f t="shared" si="29"/>
        <v>299.39999999999998</v>
      </c>
      <c r="O35">
        <f t="shared" si="29"/>
        <v>315.10000000000002</v>
      </c>
      <c r="P35">
        <f t="shared" si="29"/>
        <v>320.7</v>
      </c>
      <c r="Q35">
        <f t="shared" si="29"/>
        <v>329.1</v>
      </c>
      <c r="R35">
        <f t="shared" si="29"/>
        <v>337.8</v>
      </c>
      <c r="S35">
        <f t="shared" si="29"/>
        <v>347.3</v>
      </c>
      <c r="T35">
        <f t="shared" si="29"/>
        <v>358.29999999999995</v>
      </c>
      <c r="U35">
        <f t="shared" si="29"/>
        <v>368.9</v>
      </c>
      <c r="V35">
        <f t="shared" si="29"/>
        <v>372.4</v>
      </c>
      <c r="W35">
        <f t="shared" si="29"/>
        <v>375</v>
      </c>
      <c r="X35">
        <f t="shared" ref="X35:BC35" si="30">SUM(X14:X16)</f>
        <v>342.7</v>
      </c>
      <c r="Y35">
        <f t="shared" si="30"/>
        <v>381.3</v>
      </c>
      <c r="Z35">
        <f t="shared" si="30"/>
        <v>392</v>
      </c>
      <c r="AA35">
        <f t="shared" si="30"/>
        <v>403.4</v>
      </c>
      <c r="AB35">
        <f t="shared" si="30"/>
        <v>415</v>
      </c>
      <c r="AC35">
        <f t="shared" si="30"/>
        <v>426.3</v>
      </c>
      <c r="AD35">
        <f t="shared" si="30"/>
        <v>438.1</v>
      </c>
      <c r="AE35">
        <f t="shared" si="30"/>
        <v>453.2</v>
      </c>
      <c r="AF35">
        <f t="shared" si="30"/>
        <v>466.1</v>
      </c>
      <c r="AG35">
        <f t="shared" si="30"/>
        <v>474.79999999999995</v>
      </c>
      <c r="AH35">
        <f t="shared" si="30"/>
        <v>489.90000000000003</v>
      </c>
      <c r="AI35">
        <f t="shared" si="30"/>
        <v>505.6</v>
      </c>
      <c r="AJ35">
        <f t="shared" si="30"/>
        <v>526.9</v>
      </c>
      <c r="AK35">
        <f t="shared" si="30"/>
        <v>539.29999999999995</v>
      </c>
      <c r="AL35">
        <f t="shared" si="30"/>
        <v>557.79999999999995</v>
      </c>
      <c r="AM35">
        <f t="shared" si="30"/>
        <v>579.5</v>
      </c>
      <c r="AN35">
        <f t="shared" si="30"/>
        <v>592.1</v>
      </c>
      <c r="AO35">
        <f t="shared" si="30"/>
        <v>610.6</v>
      </c>
      <c r="AP35">
        <f t="shared" si="30"/>
        <v>627.70000000000005</v>
      </c>
      <c r="AQ35">
        <f t="shared" si="30"/>
        <v>637.79999999999995</v>
      </c>
      <c r="AR35">
        <f t="shared" si="30"/>
        <v>652.6</v>
      </c>
      <c r="AS35">
        <f t="shared" si="30"/>
        <v>673.40000000000009</v>
      </c>
      <c r="AT35">
        <f t="shared" si="30"/>
        <v>701.7</v>
      </c>
      <c r="AU35">
        <f t="shared" si="30"/>
        <v>753.90000000000009</v>
      </c>
      <c r="AV35">
        <f t="shared" si="30"/>
        <v>772.90000000000009</v>
      </c>
      <c r="AW35">
        <f t="shared" si="30"/>
        <v>792.6</v>
      </c>
      <c r="AX35">
        <f t="shared" si="30"/>
        <v>791.40000000000009</v>
      </c>
      <c r="AY35">
        <f t="shared" si="30"/>
        <v>797.69999999999993</v>
      </c>
      <c r="AZ35">
        <f t="shared" si="30"/>
        <v>807</v>
      </c>
      <c r="BA35">
        <f t="shared" si="30"/>
        <v>802.3</v>
      </c>
      <c r="BB35">
        <f t="shared" si="30"/>
        <v>813.59999999999991</v>
      </c>
      <c r="BC35">
        <f t="shared" si="30"/>
        <v>822.59999999999991</v>
      </c>
      <c r="BD35">
        <f t="shared" ref="BD35:CI35" si="31">SUM(BD14:BD16)</f>
        <v>845.09999999999991</v>
      </c>
      <c r="BE35">
        <f t="shared" si="31"/>
        <v>840.9</v>
      </c>
      <c r="BF35">
        <f t="shared" si="31"/>
        <v>862.7</v>
      </c>
      <c r="BG35">
        <f t="shared" si="31"/>
        <v>894.6</v>
      </c>
      <c r="BH35">
        <f t="shared" si="31"/>
        <v>914.8</v>
      </c>
      <c r="BI35">
        <f t="shared" si="31"/>
        <v>937.10000000000014</v>
      </c>
      <c r="BJ35">
        <f t="shared" si="31"/>
        <v>957.4</v>
      </c>
      <c r="BK35">
        <f t="shared" si="31"/>
        <v>1009.6</v>
      </c>
      <c r="BL35">
        <f t="shared" si="31"/>
        <v>974.10000000000014</v>
      </c>
      <c r="BM35">
        <f t="shared" si="31"/>
        <v>1017.1999999999999</v>
      </c>
      <c r="BN35">
        <f t="shared" si="31"/>
        <v>1032.0999999999999</v>
      </c>
      <c r="BO35">
        <f t="shared" si="31"/>
        <v>1042.5999999999999</v>
      </c>
      <c r="BP35">
        <f t="shared" si="31"/>
        <v>1050.5</v>
      </c>
      <c r="BQ35">
        <f t="shared" si="31"/>
        <v>1071.5999999999999</v>
      </c>
      <c r="BR35">
        <f t="shared" si="31"/>
        <v>1097.3</v>
      </c>
      <c r="BS35">
        <f t="shared" si="31"/>
        <v>1104.0999999999999</v>
      </c>
      <c r="BT35">
        <f t="shared" si="31"/>
        <v>1177.1999999999998</v>
      </c>
      <c r="BU35">
        <f t="shared" si="31"/>
        <v>1166.9000000000001</v>
      </c>
      <c r="BV35">
        <f t="shared" si="31"/>
        <v>1196.5999999999999</v>
      </c>
      <c r="BW35">
        <f t="shared" si="31"/>
        <v>1220</v>
      </c>
      <c r="BX35">
        <f t="shared" si="31"/>
        <v>1230.2</v>
      </c>
      <c r="BY35">
        <f t="shared" si="31"/>
        <v>1249.4000000000001</v>
      </c>
      <c r="BZ35">
        <f t="shared" si="31"/>
        <v>1270.7</v>
      </c>
      <c r="CA35">
        <f t="shared" si="31"/>
        <v>1323.9</v>
      </c>
      <c r="CB35">
        <f t="shared" si="31"/>
        <v>1346.9</v>
      </c>
      <c r="CC35">
        <f t="shared" si="31"/>
        <v>1361.8</v>
      </c>
      <c r="CD35">
        <f t="shared" si="31"/>
        <v>1375.1000000000001</v>
      </c>
      <c r="CE35">
        <f t="shared" si="31"/>
        <v>1405.9</v>
      </c>
      <c r="CF35">
        <f t="shared" si="31"/>
        <v>1422.4</v>
      </c>
      <c r="CG35">
        <f t="shared" si="31"/>
        <v>1441.8</v>
      </c>
      <c r="CH35">
        <f t="shared" si="31"/>
        <v>1449</v>
      </c>
      <c r="CI35">
        <f t="shared" si="31"/>
        <v>1449.3</v>
      </c>
      <c r="CJ35">
        <f t="shared" ref="CJ35:DO35" si="32">SUM(CJ14:CJ16)</f>
        <v>1465.1</v>
      </c>
      <c r="CK35">
        <f t="shared" si="32"/>
        <v>1483.9</v>
      </c>
      <c r="CL35">
        <f t="shared" si="32"/>
        <v>1505.7</v>
      </c>
      <c r="CM35">
        <f t="shared" si="32"/>
        <v>1513.5</v>
      </c>
      <c r="CN35">
        <f t="shared" si="32"/>
        <v>1541.8000000000002</v>
      </c>
      <c r="CO35">
        <f t="shared" si="32"/>
        <v>1559.6999999999998</v>
      </c>
      <c r="CP35">
        <f t="shared" si="32"/>
        <v>1589</v>
      </c>
      <c r="CQ35">
        <f t="shared" si="32"/>
        <v>1574</v>
      </c>
      <c r="CR35">
        <f t="shared" si="32"/>
        <v>1616.9</v>
      </c>
      <c r="CS35">
        <f t="shared" si="32"/>
        <v>1644.3</v>
      </c>
      <c r="CT35">
        <f t="shared" si="32"/>
        <v>1681.9999999999998</v>
      </c>
      <c r="CU35">
        <f t="shared" si="32"/>
        <v>1703.6999999999998</v>
      </c>
      <c r="CV35">
        <f t="shared" si="32"/>
        <v>1748.3</v>
      </c>
      <c r="CW35">
        <f t="shared" si="32"/>
        <v>1756.1000000000001</v>
      </c>
      <c r="CX35">
        <f t="shared" si="32"/>
        <v>1777.6000000000001</v>
      </c>
      <c r="CY35">
        <f t="shared" si="32"/>
        <v>1803.3000000000002</v>
      </c>
      <c r="CZ35">
        <f t="shared" si="32"/>
        <v>1828.7</v>
      </c>
      <c r="DA35">
        <f t="shared" si="32"/>
        <v>1844.9</v>
      </c>
      <c r="DB35">
        <f t="shared" si="32"/>
        <v>1872.3000000000002</v>
      </c>
      <c r="DC35">
        <f t="shared" si="32"/>
        <v>1914.3</v>
      </c>
      <c r="DD35">
        <f t="shared" si="32"/>
        <v>1966.8999999999999</v>
      </c>
      <c r="DE35">
        <f t="shared" si="32"/>
        <v>1981.4</v>
      </c>
      <c r="DF35">
        <f t="shared" si="32"/>
        <v>2019.5</v>
      </c>
      <c r="DG35">
        <f t="shared" si="32"/>
        <v>2070.4</v>
      </c>
      <c r="DH35">
        <f t="shared" si="32"/>
        <v>2106</v>
      </c>
      <c r="DI35">
        <f t="shared" si="32"/>
        <v>2145.2999999999997</v>
      </c>
      <c r="DJ35">
        <f t="shared" si="32"/>
        <v>2190.3000000000002</v>
      </c>
      <c r="DK35">
        <f t="shared" si="32"/>
        <v>2234.1</v>
      </c>
      <c r="DL35">
        <f t="shared" si="32"/>
        <v>2275.4</v>
      </c>
      <c r="DM35">
        <f t="shared" si="32"/>
        <v>2312.3000000000002</v>
      </c>
      <c r="DN35">
        <f t="shared" si="32"/>
        <v>2352.8000000000002</v>
      </c>
      <c r="DO35">
        <f t="shared" si="32"/>
        <v>2386.6</v>
      </c>
      <c r="DP35">
        <f t="shared" ref="DP35:EU35" si="33">SUM(DP14:DP16)</f>
        <v>2417.6</v>
      </c>
      <c r="DQ35">
        <f t="shared" si="33"/>
        <v>2460.8000000000002</v>
      </c>
      <c r="DR35">
        <f t="shared" si="33"/>
        <v>2517.8000000000002</v>
      </c>
      <c r="DS35">
        <f t="shared" si="33"/>
        <v>2604.1999999999998</v>
      </c>
      <c r="DT35">
        <f t="shared" si="33"/>
        <v>2635.8</v>
      </c>
      <c r="DU35">
        <f t="shared" si="33"/>
        <v>2669.7</v>
      </c>
      <c r="DV35">
        <f t="shared" si="33"/>
        <v>2691.2</v>
      </c>
      <c r="DW35">
        <f t="shared" si="33"/>
        <v>2760.9</v>
      </c>
      <c r="DX35">
        <f t="shared" si="33"/>
        <v>2766.4</v>
      </c>
      <c r="DY35">
        <f t="shared" si="33"/>
        <v>2570.1999999999998</v>
      </c>
      <c r="DZ35">
        <f t="shared" si="33"/>
        <v>2700.4</v>
      </c>
      <c r="EA35">
        <f t="shared" si="33"/>
        <v>2559.3000000000002</v>
      </c>
      <c r="EB35">
        <f t="shared" si="33"/>
        <v>2557.5</v>
      </c>
      <c r="EC35">
        <f t="shared" si="33"/>
        <v>2577.8000000000002</v>
      </c>
      <c r="ED35">
        <f t="shared" si="33"/>
        <v>2578.1000000000004</v>
      </c>
      <c r="EE35">
        <f t="shared" si="33"/>
        <v>2574.6999999999998</v>
      </c>
      <c r="EF35">
        <f t="shared" si="33"/>
        <v>2593.5</v>
      </c>
      <c r="EG35">
        <f t="shared" si="33"/>
        <v>2552.8999999999996</v>
      </c>
      <c r="EH35">
        <f t="shared" si="33"/>
        <v>2647.2</v>
      </c>
      <c r="EI35">
        <f t="shared" si="33"/>
        <v>2666.3</v>
      </c>
      <c r="EJ35">
        <f t="shared" si="33"/>
        <v>2707.1</v>
      </c>
      <c r="EK35">
        <f t="shared" si="33"/>
        <v>2774.6</v>
      </c>
      <c r="EL35">
        <f t="shared" si="33"/>
        <v>2826.1</v>
      </c>
      <c r="EM35">
        <f t="shared" si="33"/>
        <v>2940.6</v>
      </c>
      <c r="EN35">
        <f t="shared" si="33"/>
        <v>2994.3</v>
      </c>
      <c r="EO35">
        <f t="shared" si="33"/>
        <v>3050.5</v>
      </c>
      <c r="EP35">
        <f t="shared" si="33"/>
        <v>3099</v>
      </c>
      <c r="EQ35">
        <f t="shared" si="33"/>
        <v>3211.3999999999996</v>
      </c>
      <c r="ER35">
        <f t="shared" si="33"/>
        <v>3255.8999999999996</v>
      </c>
      <c r="ES35">
        <f t="shared" si="33"/>
        <v>3277.4</v>
      </c>
      <c r="ET35">
        <f t="shared" si="33"/>
        <v>3340.4</v>
      </c>
      <c r="EU35">
        <f t="shared" si="33"/>
        <v>3441.6</v>
      </c>
      <c r="EV35">
        <f t="shared" ref="EV35:FX35" si="34">SUM(EV14:EV16)</f>
        <v>3477.5</v>
      </c>
      <c r="EW35">
        <f t="shared" si="34"/>
        <v>3498.2</v>
      </c>
      <c r="EX35">
        <f t="shared" si="34"/>
        <v>3537.1</v>
      </c>
      <c r="EY35">
        <f t="shared" si="34"/>
        <v>3558.9</v>
      </c>
      <c r="EZ35">
        <f t="shared" si="34"/>
        <v>3376.9</v>
      </c>
      <c r="FA35">
        <f t="shared" si="34"/>
        <v>3487.1000000000004</v>
      </c>
      <c r="FB35">
        <f t="shared" si="34"/>
        <v>3457.8</v>
      </c>
      <c r="FC35">
        <f t="shared" si="34"/>
        <v>3175.7999999999997</v>
      </c>
      <c r="FD35">
        <f t="shared" si="34"/>
        <v>3115.8</v>
      </c>
      <c r="FE35">
        <f t="shared" si="34"/>
        <v>3124.9</v>
      </c>
      <c r="FF35">
        <f t="shared" si="34"/>
        <v>3145.2</v>
      </c>
      <c r="FG35">
        <f t="shared" si="34"/>
        <v>3164.7</v>
      </c>
      <c r="FH35">
        <f t="shared" si="34"/>
        <v>3211.1000000000004</v>
      </c>
      <c r="FI35">
        <f t="shared" si="34"/>
        <v>3265.7999999999997</v>
      </c>
      <c r="FJ35">
        <f t="shared" si="34"/>
        <v>3308.8</v>
      </c>
      <c r="FK35">
        <f t="shared" si="34"/>
        <v>3378.6</v>
      </c>
      <c r="FL35">
        <f t="shared" si="34"/>
        <v>3415.5</v>
      </c>
      <c r="FM35">
        <f t="shared" si="34"/>
        <v>3450.6</v>
      </c>
      <c r="FN35">
        <f t="shared" si="34"/>
        <v>3457.1</v>
      </c>
      <c r="FO35">
        <f t="shared" si="34"/>
        <v>3542.8</v>
      </c>
      <c r="FP35">
        <f t="shared" si="34"/>
        <v>3560.9</v>
      </c>
      <c r="FQ35">
        <f t="shared" si="34"/>
        <v>3584.3</v>
      </c>
      <c r="FR35">
        <f t="shared" si="34"/>
        <v>3678.0000000000005</v>
      </c>
      <c r="FS35">
        <f t="shared" si="34"/>
        <v>3887.6000000000004</v>
      </c>
      <c r="FT35">
        <f t="shared" si="34"/>
        <v>3920.3</v>
      </c>
      <c r="FU35">
        <f t="shared" si="34"/>
        <v>3941.7999999999997</v>
      </c>
      <c r="FV35">
        <f t="shared" si="34"/>
        <v>3986.7</v>
      </c>
      <c r="FW35">
        <f t="shared" si="34"/>
        <v>4048.5</v>
      </c>
      <c r="FX35">
        <f t="shared" si="34"/>
        <v>4087.6</v>
      </c>
      <c r="FY35">
        <f t="shared" ref="FY35:GV35" si="35">SUM(FY14:FY16)</f>
        <v>4132.7000000000007</v>
      </c>
      <c r="FZ35" t="e">
        <f t="shared" si="35"/>
        <v>#N/A</v>
      </c>
      <c r="GA35" t="e">
        <f t="shared" si="35"/>
        <v>#N/A</v>
      </c>
      <c r="GB35" t="e">
        <f t="shared" si="35"/>
        <v>#N/A</v>
      </c>
      <c r="GC35" t="e">
        <f t="shared" si="35"/>
        <v>#N/A</v>
      </c>
      <c r="GD35" t="e">
        <f t="shared" si="35"/>
        <v>#N/A</v>
      </c>
      <c r="GE35" t="e">
        <f t="shared" si="35"/>
        <v>#N/A</v>
      </c>
      <c r="GF35" t="e">
        <f t="shared" si="35"/>
        <v>#N/A</v>
      </c>
      <c r="GG35" t="e">
        <f t="shared" si="35"/>
        <v>#N/A</v>
      </c>
      <c r="GH35" t="e">
        <f t="shared" si="35"/>
        <v>#N/A</v>
      </c>
      <c r="GI35" t="e">
        <f t="shared" si="35"/>
        <v>#N/A</v>
      </c>
      <c r="GJ35" t="e">
        <f t="shared" si="35"/>
        <v>#N/A</v>
      </c>
      <c r="GK35" t="e">
        <f t="shared" si="35"/>
        <v>#N/A</v>
      </c>
      <c r="GL35" t="e">
        <f t="shared" si="35"/>
        <v>#N/A</v>
      </c>
      <c r="GM35" t="e">
        <f t="shared" si="35"/>
        <v>#N/A</v>
      </c>
      <c r="GN35" t="e">
        <f t="shared" si="35"/>
        <v>#N/A</v>
      </c>
      <c r="GO35" t="e">
        <f t="shared" si="35"/>
        <v>#N/A</v>
      </c>
      <c r="GP35" t="e">
        <f t="shared" si="35"/>
        <v>#N/A</v>
      </c>
      <c r="GQ35" t="e">
        <f t="shared" si="35"/>
        <v>#N/A</v>
      </c>
      <c r="GR35" t="e">
        <f t="shared" si="35"/>
        <v>#N/A</v>
      </c>
      <c r="GS35" t="e">
        <f t="shared" si="35"/>
        <v>#N/A</v>
      </c>
      <c r="GT35" t="e">
        <f t="shared" si="35"/>
        <v>#N/A</v>
      </c>
      <c r="GU35" t="e">
        <f t="shared" si="35"/>
        <v>#N/A</v>
      </c>
      <c r="GV35" t="e">
        <f t="shared" si="35"/>
        <v>#N/A</v>
      </c>
    </row>
    <row r="36" spans="1:204" x14ac:dyDescent="0.25">
      <c r="A36" s="8" t="s">
        <v>361</v>
      </c>
      <c r="B36" t="s">
        <v>258</v>
      </c>
      <c r="C36">
        <f t="shared" ref="C36:H36" si="36">C17-C18</f>
        <v>30.700000000000003</v>
      </c>
      <c r="D36">
        <f t="shared" si="36"/>
        <v>30.799999999999997</v>
      </c>
      <c r="E36">
        <f t="shared" si="36"/>
        <v>31.699999999999996</v>
      </c>
      <c r="F36">
        <f t="shared" si="36"/>
        <v>30.299999999999997</v>
      </c>
      <c r="G36">
        <f t="shared" si="36"/>
        <v>34</v>
      </c>
      <c r="H36">
        <f t="shared" si="36"/>
        <v>34.800000000000004</v>
      </c>
      <c r="I36">
        <f t="shared" ref="I36:W36" si="37">I17-I18</f>
        <v>34.1</v>
      </c>
      <c r="J36">
        <f t="shared" si="37"/>
        <v>34.5</v>
      </c>
      <c r="K36">
        <f t="shared" si="37"/>
        <v>36.799999999999997</v>
      </c>
      <c r="L36">
        <f t="shared" si="37"/>
        <v>37.099999999999994</v>
      </c>
      <c r="M36">
        <f t="shared" si="37"/>
        <v>38.299999999999997</v>
      </c>
      <c r="N36">
        <f t="shared" si="37"/>
        <v>42.400000000000006</v>
      </c>
      <c r="O36">
        <f t="shared" si="37"/>
        <v>45.3</v>
      </c>
      <c r="P36">
        <f t="shared" si="37"/>
        <v>45.4</v>
      </c>
      <c r="Q36">
        <f t="shared" si="37"/>
        <v>43.5</v>
      </c>
      <c r="R36">
        <f t="shared" si="37"/>
        <v>45.6</v>
      </c>
      <c r="S36">
        <f t="shared" si="37"/>
        <v>43.699999999999996</v>
      </c>
      <c r="T36">
        <f t="shared" si="37"/>
        <v>45.9</v>
      </c>
      <c r="U36">
        <f t="shared" si="37"/>
        <v>50.800000000000004</v>
      </c>
      <c r="V36">
        <f t="shared" si="37"/>
        <v>44.5</v>
      </c>
      <c r="W36">
        <f t="shared" si="37"/>
        <v>37.6</v>
      </c>
      <c r="X36">
        <f t="shared" ref="X36:BC36" si="38">X17-X18</f>
        <v>40.800000000000004</v>
      </c>
      <c r="Y36">
        <f t="shared" si="38"/>
        <v>51.3</v>
      </c>
      <c r="Z36">
        <f t="shared" si="38"/>
        <v>52.3</v>
      </c>
      <c r="AA36">
        <f t="shared" si="38"/>
        <v>59.5</v>
      </c>
      <c r="AB36">
        <f t="shared" si="38"/>
        <v>58.600000000000009</v>
      </c>
      <c r="AC36">
        <f t="shared" si="38"/>
        <v>58.199999999999996</v>
      </c>
      <c r="AD36">
        <f t="shared" si="38"/>
        <v>57.1</v>
      </c>
      <c r="AE36">
        <f t="shared" si="38"/>
        <v>61.500000000000007</v>
      </c>
      <c r="AF36">
        <f t="shared" si="38"/>
        <v>67.099999999999994</v>
      </c>
      <c r="AG36">
        <f t="shared" si="38"/>
        <v>69.699999999999989</v>
      </c>
      <c r="AH36">
        <f t="shared" si="38"/>
        <v>70.099999999999994</v>
      </c>
      <c r="AI36">
        <f t="shared" si="38"/>
        <v>65</v>
      </c>
      <c r="AJ36">
        <f t="shared" si="38"/>
        <v>78.600000000000009</v>
      </c>
      <c r="AK36">
        <f t="shared" si="38"/>
        <v>79.099999999999994</v>
      </c>
      <c r="AL36">
        <f t="shared" si="38"/>
        <v>83.3</v>
      </c>
      <c r="AM36">
        <f t="shared" si="38"/>
        <v>80.3</v>
      </c>
      <c r="AN36">
        <f t="shared" si="38"/>
        <v>80.3</v>
      </c>
      <c r="AO36">
        <f t="shared" si="38"/>
        <v>78.900000000000006</v>
      </c>
      <c r="AP36">
        <f t="shared" si="38"/>
        <v>75.300000000000011</v>
      </c>
      <c r="AQ36">
        <f t="shared" si="38"/>
        <v>83.100000000000009</v>
      </c>
      <c r="AR36">
        <f t="shared" si="38"/>
        <v>62.600000000000009</v>
      </c>
      <c r="AS36">
        <f t="shared" si="38"/>
        <v>69.900000000000006</v>
      </c>
      <c r="AT36">
        <f t="shared" si="38"/>
        <v>76.699999999999989</v>
      </c>
      <c r="AU36">
        <f t="shared" si="38"/>
        <v>75.3</v>
      </c>
      <c r="AV36">
        <f t="shared" si="38"/>
        <v>65.800000000000011</v>
      </c>
      <c r="AW36">
        <f t="shared" si="38"/>
        <v>68.400000000000006</v>
      </c>
      <c r="AX36">
        <f t="shared" si="38"/>
        <v>58.900000000000006</v>
      </c>
      <c r="AY36">
        <f t="shared" si="38"/>
        <v>47.6</v>
      </c>
      <c r="AZ36">
        <f t="shared" si="38"/>
        <v>49</v>
      </c>
      <c r="BA36">
        <f t="shared" si="38"/>
        <v>49.800000000000004</v>
      </c>
      <c r="BB36">
        <f t="shared" si="38"/>
        <v>45.1</v>
      </c>
      <c r="BC36">
        <f t="shared" si="38"/>
        <v>47.1</v>
      </c>
      <c r="BD36">
        <f t="shared" ref="BD36:CI36" si="39">BD17-BD18</f>
        <v>61.9</v>
      </c>
      <c r="BE36">
        <f t="shared" si="39"/>
        <v>70.7</v>
      </c>
      <c r="BF36">
        <f t="shared" si="39"/>
        <v>72.400000000000006</v>
      </c>
      <c r="BG36">
        <f t="shared" si="39"/>
        <v>84.899999999999991</v>
      </c>
      <c r="BH36">
        <f t="shared" si="39"/>
        <v>83.7</v>
      </c>
      <c r="BI36">
        <f t="shared" si="39"/>
        <v>71.3</v>
      </c>
      <c r="BJ36">
        <f t="shared" si="39"/>
        <v>72.099999999999994</v>
      </c>
      <c r="BK36">
        <f t="shared" si="39"/>
        <v>77.7</v>
      </c>
      <c r="BL36">
        <f t="shared" si="39"/>
        <v>75.899999999999991</v>
      </c>
      <c r="BM36">
        <f t="shared" si="39"/>
        <v>81.8</v>
      </c>
      <c r="BN36">
        <f t="shared" si="39"/>
        <v>79.5</v>
      </c>
      <c r="BO36">
        <f t="shared" si="39"/>
        <v>84.399999999999991</v>
      </c>
      <c r="BP36">
        <f t="shared" si="39"/>
        <v>85.5</v>
      </c>
      <c r="BQ36">
        <f t="shared" si="39"/>
        <v>86.9</v>
      </c>
      <c r="BR36">
        <f t="shared" si="39"/>
        <v>98</v>
      </c>
      <c r="BS36">
        <f t="shared" si="39"/>
        <v>98.7</v>
      </c>
      <c r="BT36">
        <f t="shared" si="39"/>
        <v>111.8</v>
      </c>
      <c r="BU36">
        <f t="shared" si="39"/>
        <v>116.19999999999999</v>
      </c>
      <c r="BV36">
        <f t="shared" si="39"/>
        <v>110.70000000000002</v>
      </c>
      <c r="BW36">
        <f t="shared" si="39"/>
        <v>108</v>
      </c>
      <c r="BX36">
        <f t="shared" si="39"/>
        <v>115.30000000000001</v>
      </c>
      <c r="BY36">
        <f t="shared" si="39"/>
        <v>125.1</v>
      </c>
      <c r="BZ36">
        <f t="shared" si="39"/>
        <v>130.80000000000001</v>
      </c>
      <c r="CA36">
        <f t="shared" si="39"/>
        <v>132.70000000000002</v>
      </c>
      <c r="CB36">
        <f t="shared" si="39"/>
        <v>118.6</v>
      </c>
      <c r="CC36">
        <f t="shared" si="39"/>
        <v>114.4</v>
      </c>
      <c r="CD36">
        <f t="shared" si="39"/>
        <v>113.50000000000001</v>
      </c>
      <c r="CE36">
        <f t="shared" si="39"/>
        <v>112.4</v>
      </c>
      <c r="CF36">
        <f t="shared" si="39"/>
        <v>116.8</v>
      </c>
      <c r="CG36">
        <f t="shared" si="39"/>
        <v>119.89999999999999</v>
      </c>
      <c r="CH36">
        <f t="shared" si="39"/>
        <v>118.80000000000001</v>
      </c>
      <c r="CI36">
        <f t="shared" si="39"/>
        <v>115.30000000000001</v>
      </c>
      <c r="CJ36">
        <f t="shared" ref="CJ36:DO36" si="40">CJ17-CJ18</f>
        <v>110.89999999999999</v>
      </c>
      <c r="CK36">
        <f t="shared" si="40"/>
        <v>111.9</v>
      </c>
      <c r="CL36">
        <f t="shared" si="40"/>
        <v>113.2</v>
      </c>
      <c r="CM36">
        <f t="shared" si="40"/>
        <v>125.00000000000001</v>
      </c>
      <c r="CN36">
        <f t="shared" si="40"/>
        <v>126.69999999999999</v>
      </c>
      <c r="CO36">
        <f t="shared" si="40"/>
        <v>122.10000000000001</v>
      </c>
      <c r="CP36">
        <f t="shared" si="40"/>
        <v>131.60000000000002</v>
      </c>
      <c r="CQ36">
        <f t="shared" si="40"/>
        <v>136.4</v>
      </c>
      <c r="CR36">
        <f t="shared" si="40"/>
        <v>148.6</v>
      </c>
      <c r="CS36">
        <f t="shared" si="40"/>
        <v>140.70000000000002</v>
      </c>
      <c r="CT36">
        <f t="shared" si="40"/>
        <v>171.89999999999998</v>
      </c>
      <c r="CU36">
        <f t="shared" si="40"/>
        <v>149.5</v>
      </c>
      <c r="CV36">
        <f t="shared" si="40"/>
        <v>158</v>
      </c>
      <c r="CW36">
        <f t="shared" si="40"/>
        <v>173.79999999999998</v>
      </c>
      <c r="CX36">
        <f t="shared" si="40"/>
        <v>183.6</v>
      </c>
      <c r="CY36">
        <f t="shared" si="40"/>
        <v>187.79999999999998</v>
      </c>
      <c r="CZ36">
        <f t="shared" si="40"/>
        <v>184.39999999999998</v>
      </c>
      <c r="DA36">
        <f t="shared" si="40"/>
        <v>191</v>
      </c>
      <c r="DB36">
        <f t="shared" si="40"/>
        <v>187.2</v>
      </c>
      <c r="DC36">
        <f t="shared" si="40"/>
        <v>194.29999999999998</v>
      </c>
      <c r="DD36">
        <f t="shared" si="40"/>
        <v>205.4</v>
      </c>
      <c r="DE36">
        <f t="shared" si="40"/>
        <v>205.8</v>
      </c>
      <c r="DF36">
        <f t="shared" si="40"/>
        <v>208.7</v>
      </c>
      <c r="DG36">
        <f t="shared" si="40"/>
        <v>210</v>
      </c>
      <c r="DH36">
        <f t="shared" si="40"/>
        <v>214</v>
      </c>
      <c r="DI36">
        <f t="shared" si="40"/>
        <v>226</v>
      </c>
      <c r="DJ36">
        <f t="shared" si="40"/>
        <v>215.89999999999998</v>
      </c>
      <c r="DK36">
        <f t="shared" si="40"/>
        <v>213.4</v>
      </c>
      <c r="DL36">
        <f t="shared" si="40"/>
        <v>209.9</v>
      </c>
      <c r="DM36">
        <f t="shared" si="40"/>
        <v>215.79999999999998</v>
      </c>
      <c r="DN36">
        <f t="shared" si="40"/>
        <v>211.20000000000002</v>
      </c>
      <c r="DO36">
        <f t="shared" si="40"/>
        <v>222.3</v>
      </c>
      <c r="DP36">
        <f t="shared" ref="DP36:EU36" si="41">DP17-DP18</f>
        <v>219.9</v>
      </c>
      <c r="DQ36">
        <f t="shared" si="41"/>
        <v>223.29999999999998</v>
      </c>
      <c r="DR36">
        <f t="shared" si="41"/>
        <v>228</v>
      </c>
      <c r="DS36">
        <f t="shared" si="41"/>
        <v>239.40000000000003</v>
      </c>
      <c r="DT36">
        <f t="shared" si="41"/>
        <v>237.60000000000002</v>
      </c>
      <c r="DU36">
        <f t="shared" si="41"/>
        <v>219.1</v>
      </c>
      <c r="DV36">
        <f t="shared" si="41"/>
        <v>221.3</v>
      </c>
      <c r="DW36">
        <f t="shared" si="41"/>
        <v>185</v>
      </c>
      <c r="DX36">
        <f t="shared" si="41"/>
        <v>179</v>
      </c>
      <c r="DY36">
        <f t="shared" si="41"/>
        <v>159.29999999999998</v>
      </c>
      <c r="DZ36">
        <f t="shared" si="41"/>
        <v>142.4</v>
      </c>
      <c r="EA36">
        <f t="shared" si="41"/>
        <v>143.79999999999998</v>
      </c>
      <c r="EB36">
        <f t="shared" si="41"/>
        <v>150</v>
      </c>
      <c r="EC36">
        <f t="shared" si="41"/>
        <v>158</v>
      </c>
      <c r="ED36">
        <f t="shared" si="41"/>
        <v>175.5</v>
      </c>
      <c r="EE36">
        <f t="shared" si="41"/>
        <v>196</v>
      </c>
      <c r="EF36">
        <f t="shared" si="41"/>
        <v>192.6</v>
      </c>
      <c r="EG36">
        <f t="shared" si="41"/>
        <v>213.9</v>
      </c>
      <c r="EH36">
        <f t="shared" si="41"/>
        <v>236.50000000000003</v>
      </c>
      <c r="EI36">
        <f t="shared" si="41"/>
        <v>247</v>
      </c>
      <c r="EJ36">
        <f t="shared" si="41"/>
        <v>266.8</v>
      </c>
      <c r="EK36">
        <f t="shared" si="41"/>
        <v>288.39999999999998</v>
      </c>
      <c r="EL36">
        <f t="shared" si="41"/>
        <v>293.5</v>
      </c>
      <c r="EM36">
        <f t="shared" si="41"/>
        <v>370.6</v>
      </c>
      <c r="EN36">
        <f t="shared" si="41"/>
        <v>359.09999999999997</v>
      </c>
      <c r="EO36">
        <f t="shared" si="41"/>
        <v>365.29999999999995</v>
      </c>
      <c r="EP36">
        <f t="shared" si="41"/>
        <v>402.79999999999995</v>
      </c>
      <c r="EQ36">
        <f t="shared" si="41"/>
        <v>416.9</v>
      </c>
      <c r="ER36">
        <f t="shared" si="41"/>
        <v>427.5</v>
      </c>
      <c r="ES36">
        <f t="shared" si="41"/>
        <v>446.6</v>
      </c>
      <c r="ET36">
        <f t="shared" si="41"/>
        <v>409.8</v>
      </c>
      <c r="EU36">
        <f t="shared" si="41"/>
        <v>413.6</v>
      </c>
      <c r="EV36">
        <f t="shared" ref="EV36:FX36" si="42">EV17-EV18</f>
        <v>407.2</v>
      </c>
      <c r="EW36">
        <f t="shared" si="42"/>
        <v>370.9</v>
      </c>
      <c r="EX36">
        <f t="shared" si="42"/>
        <v>352.7</v>
      </c>
      <c r="EY36">
        <f t="shared" si="42"/>
        <v>291.90000000000003</v>
      </c>
      <c r="EZ36">
        <f t="shared" si="42"/>
        <v>278.7</v>
      </c>
      <c r="FA36">
        <f t="shared" si="42"/>
        <v>264.39999999999998</v>
      </c>
      <c r="FB36">
        <f t="shared" si="42"/>
        <v>162.5</v>
      </c>
      <c r="FC36">
        <f t="shared" si="42"/>
        <v>169.9</v>
      </c>
      <c r="FD36">
        <f t="shared" si="42"/>
        <v>181.8</v>
      </c>
      <c r="FE36">
        <f t="shared" si="42"/>
        <v>205</v>
      </c>
      <c r="FF36">
        <f t="shared" si="42"/>
        <v>237.50000000000003</v>
      </c>
      <c r="FG36">
        <f t="shared" si="42"/>
        <v>249.20000000000002</v>
      </c>
      <c r="FH36">
        <f t="shared" si="42"/>
        <v>257.8</v>
      </c>
      <c r="FI36">
        <f t="shared" si="42"/>
        <v>277.7</v>
      </c>
      <c r="FJ36">
        <f t="shared" si="42"/>
        <v>283.5</v>
      </c>
      <c r="FK36">
        <f t="shared" si="42"/>
        <v>280.5</v>
      </c>
      <c r="FL36">
        <f t="shared" si="42"/>
        <v>275.3</v>
      </c>
      <c r="FM36">
        <f t="shared" si="42"/>
        <v>252.10000000000002</v>
      </c>
      <c r="FN36">
        <f t="shared" si="42"/>
        <v>288.7</v>
      </c>
      <c r="FO36">
        <f t="shared" si="42"/>
        <v>320.70000000000005</v>
      </c>
      <c r="FP36">
        <f t="shared" si="42"/>
        <v>349.90000000000003</v>
      </c>
      <c r="FQ36">
        <f t="shared" si="42"/>
        <v>324.09999999999997</v>
      </c>
      <c r="FR36">
        <f t="shared" si="42"/>
        <v>342.2</v>
      </c>
      <c r="FS36">
        <f t="shared" si="42"/>
        <v>376</v>
      </c>
      <c r="FT36">
        <f t="shared" si="42"/>
        <v>347.59999999999997</v>
      </c>
      <c r="FU36">
        <f t="shared" si="42"/>
        <v>349</v>
      </c>
      <c r="FV36">
        <f t="shared" si="42"/>
        <v>369.6</v>
      </c>
      <c r="FW36">
        <f t="shared" si="42"/>
        <v>424</v>
      </c>
      <c r="FX36">
        <f t="shared" si="42"/>
        <v>463.49999999999994</v>
      </c>
      <c r="FY36">
        <f>FY17-FY18</f>
        <v>463.49999999999994</v>
      </c>
      <c r="FZ36" t="e">
        <f t="shared" ref="FZ36:GV36" si="43">FZ17-FZ18</f>
        <v>#N/A</v>
      </c>
      <c r="GA36" t="e">
        <f t="shared" si="43"/>
        <v>#N/A</v>
      </c>
      <c r="GB36" t="e">
        <f t="shared" si="43"/>
        <v>#N/A</v>
      </c>
      <c r="GC36" t="e">
        <f t="shared" si="43"/>
        <v>#N/A</v>
      </c>
      <c r="GD36" t="e">
        <f t="shared" si="43"/>
        <v>#N/A</v>
      </c>
      <c r="GE36" t="e">
        <f t="shared" si="43"/>
        <v>#N/A</v>
      </c>
      <c r="GF36" t="e">
        <f t="shared" si="43"/>
        <v>#N/A</v>
      </c>
      <c r="GG36" t="e">
        <f t="shared" si="43"/>
        <v>#N/A</v>
      </c>
      <c r="GH36" t="e">
        <f t="shared" si="43"/>
        <v>#N/A</v>
      </c>
      <c r="GI36" t="e">
        <f t="shared" si="43"/>
        <v>#N/A</v>
      </c>
      <c r="GJ36" t="e">
        <f t="shared" si="43"/>
        <v>#N/A</v>
      </c>
      <c r="GK36" t="e">
        <f t="shared" si="43"/>
        <v>#N/A</v>
      </c>
      <c r="GL36" t="e">
        <f t="shared" si="43"/>
        <v>#N/A</v>
      </c>
      <c r="GM36" t="e">
        <f t="shared" si="43"/>
        <v>#N/A</v>
      </c>
      <c r="GN36" t="e">
        <f t="shared" si="43"/>
        <v>#N/A</v>
      </c>
      <c r="GO36" t="e">
        <f t="shared" si="43"/>
        <v>#N/A</v>
      </c>
      <c r="GP36" t="e">
        <f t="shared" si="43"/>
        <v>#N/A</v>
      </c>
      <c r="GQ36" t="e">
        <f t="shared" si="43"/>
        <v>#N/A</v>
      </c>
      <c r="GR36" t="e">
        <f t="shared" si="43"/>
        <v>#N/A</v>
      </c>
      <c r="GS36" t="e">
        <f t="shared" si="43"/>
        <v>#N/A</v>
      </c>
      <c r="GT36" t="e">
        <f t="shared" si="43"/>
        <v>#N/A</v>
      </c>
      <c r="GU36" t="e">
        <f t="shared" si="43"/>
        <v>#N/A</v>
      </c>
      <c r="GV36" t="e">
        <f t="shared" si="43"/>
        <v>#N/A</v>
      </c>
    </row>
    <row r="38" spans="1:204" x14ac:dyDescent="0.25">
      <c r="C38">
        <f t="shared" ref="C38:BN38" si="44">C35*-1</f>
        <v>-239.3</v>
      </c>
      <c r="D38">
        <f t="shared" si="44"/>
        <v>-242.5</v>
      </c>
      <c r="E38">
        <f t="shared" si="44"/>
        <v>-240.1</v>
      </c>
      <c r="F38">
        <f t="shared" si="44"/>
        <v>-242.29999999999998</v>
      </c>
      <c r="G38">
        <f t="shared" si="44"/>
        <v>-246.8</v>
      </c>
      <c r="H38">
        <f t="shared" si="44"/>
        <v>-251</v>
      </c>
      <c r="I38">
        <f t="shared" si="44"/>
        <v>-255.60000000000002</v>
      </c>
      <c r="J38">
        <f t="shared" si="44"/>
        <v>-261.39999999999998</v>
      </c>
      <c r="K38">
        <f t="shared" si="44"/>
        <v>-282.89999999999998</v>
      </c>
      <c r="L38">
        <f t="shared" si="44"/>
        <v>-289.40000000000003</v>
      </c>
      <c r="M38">
        <f t="shared" si="44"/>
        <v>-293.10000000000002</v>
      </c>
      <c r="N38">
        <f t="shared" si="44"/>
        <v>-299.39999999999998</v>
      </c>
      <c r="O38">
        <f t="shared" si="44"/>
        <v>-315.10000000000002</v>
      </c>
      <c r="P38">
        <f t="shared" si="44"/>
        <v>-320.7</v>
      </c>
      <c r="Q38">
        <f t="shared" si="44"/>
        <v>-329.1</v>
      </c>
      <c r="R38">
        <f t="shared" si="44"/>
        <v>-337.8</v>
      </c>
      <c r="S38">
        <f t="shared" si="44"/>
        <v>-347.3</v>
      </c>
      <c r="T38">
        <f t="shared" si="44"/>
        <v>-358.29999999999995</v>
      </c>
      <c r="U38">
        <f t="shared" si="44"/>
        <v>-368.9</v>
      </c>
      <c r="V38">
        <f t="shared" si="44"/>
        <v>-372.4</v>
      </c>
      <c r="W38">
        <f t="shared" si="44"/>
        <v>-375</v>
      </c>
      <c r="X38">
        <f t="shared" si="44"/>
        <v>-342.7</v>
      </c>
      <c r="Y38">
        <f t="shared" si="44"/>
        <v>-381.3</v>
      </c>
      <c r="Z38">
        <f t="shared" si="44"/>
        <v>-392</v>
      </c>
      <c r="AA38">
        <f t="shared" si="44"/>
        <v>-403.4</v>
      </c>
      <c r="AB38">
        <f t="shared" si="44"/>
        <v>-415</v>
      </c>
      <c r="AC38">
        <f t="shared" si="44"/>
        <v>-426.3</v>
      </c>
      <c r="AD38">
        <f t="shared" si="44"/>
        <v>-438.1</v>
      </c>
      <c r="AE38">
        <f t="shared" si="44"/>
        <v>-453.2</v>
      </c>
      <c r="AF38">
        <f t="shared" si="44"/>
        <v>-466.1</v>
      </c>
      <c r="AG38">
        <f t="shared" si="44"/>
        <v>-474.79999999999995</v>
      </c>
      <c r="AH38">
        <f t="shared" si="44"/>
        <v>-489.90000000000003</v>
      </c>
      <c r="AI38">
        <f t="shared" si="44"/>
        <v>-505.6</v>
      </c>
      <c r="AJ38">
        <f t="shared" si="44"/>
        <v>-526.9</v>
      </c>
      <c r="AK38">
        <f t="shared" si="44"/>
        <v>-539.29999999999995</v>
      </c>
      <c r="AL38">
        <f t="shared" si="44"/>
        <v>-557.79999999999995</v>
      </c>
      <c r="AM38">
        <f t="shared" si="44"/>
        <v>-579.5</v>
      </c>
      <c r="AN38">
        <f t="shared" si="44"/>
        <v>-592.1</v>
      </c>
      <c r="AO38">
        <f t="shared" si="44"/>
        <v>-610.6</v>
      </c>
      <c r="AP38">
        <f t="shared" si="44"/>
        <v>-627.70000000000005</v>
      </c>
      <c r="AQ38">
        <f t="shared" si="44"/>
        <v>-637.79999999999995</v>
      </c>
      <c r="AR38">
        <f t="shared" si="44"/>
        <v>-652.6</v>
      </c>
      <c r="AS38">
        <f t="shared" si="44"/>
        <v>-673.40000000000009</v>
      </c>
      <c r="AT38">
        <f t="shared" si="44"/>
        <v>-701.7</v>
      </c>
      <c r="AU38">
        <f t="shared" si="44"/>
        <v>-753.90000000000009</v>
      </c>
      <c r="AV38">
        <f t="shared" si="44"/>
        <v>-772.90000000000009</v>
      </c>
      <c r="AW38">
        <f t="shared" si="44"/>
        <v>-792.6</v>
      </c>
      <c r="AX38">
        <f t="shared" si="44"/>
        <v>-791.40000000000009</v>
      </c>
      <c r="AY38">
        <f t="shared" si="44"/>
        <v>-797.69999999999993</v>
      </c>
      <c r="AZ38">
        <f t="shared" si="44"/>
        <v>-807</v>
      </c>
      <c r="BA38">
        <f t="shared" si="44"/>
        <v>-802.3</v>
      </c>
      <c r="BB38">
        <f t="shared" si="44"/>
        <v>-813.59999999999991</v>
      </c>
      <c r="BC38">
        <f t="shared" si="44"/>
        <v>-822.59999999999991</v>
      </c>
      <c r="BD38">
        <f t="shared" si="44"/>
        <v>-845.09999999999991</v>
      </c>
      <c r="BE38">
        <f t="shared" si="44"/>
        <v>-840.9</v>
      </c>
      <c r="BF38">
        <f t="shared" si="44"/>
        <v>-862.7</v>
      </c>
      <c r="BG38">
        <f t="shared" si="44"/>
        <v>-894.6</v>
      </c>
      <c r="BH38">
        <f t="shared" si="44"/>
        <v>-914.8</v>
      </c>
      <c r="BI38">
        <f t="shared" si="44"/>
        <v>-937.10000000000014</v>
      </c>
      <c r="BJ38">
        <f t="shared" si="44"/>
        <v>-957.4</v>
      </c>
      <c r="BK38">
        <f t="shared" si="44"/>
        <v>-1009.6</v>
      </c>
      <c r="BL38">
        <f t="shared" si="44"/>
        <v>-974.10000000000014</v>
      </c>
      <c r="BM38">
        <f t="shared" si="44"/>
        <v>-1017.1999999999999</v>
      </c>
      <c r="BN38">
        <f t="shared" si="44"/>
        <v>-1032.0999999999999</v>
      </c>
      <c r="BO38">
        <f t="shared" ref="BO38:DZ38" si="45">BO35*-1</f>
        <v>-1042.5999999999999</v>
      </c>
      <c r="BP38">
        <f t="shared" si="45"/>
        <v>-1050.5</v>
      </c>
      <c r="BQ38">
        <f t="shared" si="45"/>
        <v>-1071.5999999999999</v>
      </c>
      <c r="BR38">
        <f t="shared" si="45"/>
        <v>-1097.3</v>
      </c>
      <c r="BS38">
        <f t="shared" si="45"/>
        <v>-1104.0999999999999</v>
      </c>
      <c r="BT38">
        <f t="shared" si="45"/>
        <v>-1177.1999999999998</v>
      </c>
      <c r="BU38">
        <f t="shared" si="45"/>
        <v>-1166.9000000000001</v>
      </c>
      <c r="BV38">
        <f t="shared" si="45"/>
        <v>-1196.5999999999999</v>
      </c>
      <c r="BW38">
        <f t="shared" si="45"/>
        <v>-1220</v>
      </c>
      <c r="BX38">
        <f t="shared" si="45"/>
        <v>-1230.2</v>
      </c>
      <c r="BY38">
        <f t="shared" si="45"/>
        <v>-1249.4000000000001</v>
      </c>
      <c r="BZ38">
        <f t="shared" si="45"/>
        <v>-1270.7</v>
      </c>
      <c r="CA38">
        <f t="shared" si="45"/>
        <v>-1323.9</v>
      </c>
      <c r="CB38">
        <f t="shared" si="45"/>
        <v>-1346.9</v>
      </c>
      <c r="CC38">
        <f t="shared" si="45"/>
        <v>-1361.8</v>
      </c>
      <c r="CD38">
        <f t="shared" si="45"/>
        <v>-1375.1000000000001</v>
      </c>
      <c r="CE38">
        <f t="shared" si="45"/>
        <v>-1405.9</v>
      </c>
      <c r="CF38">
        <f t="shared" si="45"/>
        <v>-1422.4</v>
      </c>
      <c r="CG38">
        <f t="shared" si="45"/>
        <v>-1441.8</v>
      </c>
      <c r="CH38">
        <f t="shared" si="45"/>
        <v>-1449</v>
      </c>
      <c r="CI38">
        <f t="shared" si="45"/>
        <v>-1449.3</v>
      </c>
      <c r="CJ38">
        <f t="shared" si="45"/>
        <v>-1465.1</v>
      </c>
      <c r="CK38">
        <f t="shared" si="45"/>
        <v>-1483.9</v>
      </c>
      <c r="CL38">
        <f t="shared" si="45"/>
        <v>-1505.7</v>
      </c>
      <c r="CM38">
        <f t="shared" si="45"/>
        <v>-1513.5</v>
      </c>
      <c r="CN38">
        <f t="shared" si="45"/>
        <v>-1541.8000000000002</v>
      </c>
      <c r="CO38">
        <f t="shared" si="45"/>
        <v>-1559.6999999999998</v>
      </c>
      <c r="CP38">
        <f t="shared" si="45"/>
        <v>-1589</v>
      </c>
      <c r="CQ38">
        <f t="shared" si="45"/>
        <v>-1574</v>
      </c>
      <c r="CR38">
        <f t="shared" si="45"/>
        <v>-1616.9</v>
      </c>
      <c r="CS38">
        <f t="shared" si="45"/>
        <v>-1644.3</v>
      </c>
      <c r="CT38">
        <f t="shared" si="45"/>
        <v>-1681.9999999999998</v>
      </c>
      <c r="CU38">
        <f t="shared" si="45"/>
        <v>-1703.6999999999998</v>
      </c>
      <c r="CV38">
        <f t="shared" si="45"/>
        <v>-1748.3</v>
      </c>
      <c r="CW38">
        <f t="shared" si="45"/>
        <v>-1756.1000000000001</v>
      </c>
      <c r="CX38">
        <f t="shared" si="45"/>
        <v>-1777.6000000000001</v>
      </c>
      <c r="CY38">
        <f t="shared" si="45"/>
        <v>-1803.3000000000002</v>
      </c>
      <c r="CZ38">
        <f t="shared" si="45"/>
        <v>-1828.7</v>
      </c>
      <c r="DA38">
        <f t="shared" si="45"/>
        <v>-1844.9</v>
      </c>
      <c r="DB38">
        <f t="shared" si="45"/>
        <v>-1872.3000000000002</v>
      </c>
      <c r="DC38">
        <f t="shared" si="45"/>
        <v>-1914.3</v>
      </c>
      <c r="DD38">
        <f t="shared" si="45"/>
        <v>-1966.8999999999999</v>
      </c>
      <c r="DE38">
        <f t="shared" si="45"/>
        <v>-1981.4</v>
      </c>
      <c r="DF38">
        <f t="shared" si="45"/>
        <v>-2019.5</v>
      </c>
      <c r="DG38">
        <f t="shared" si="45"/>
        <v>-2070.4</v>
      </c>
      <c r="DH38">
        <f t="shared" si="45"/>
        <v>-2106</v>
      </c>
      <c r="DI38">
        <f t="shared" si="45"/>
        <v>-2145.2999999999997</v>
      </c>
      <c r="DJ38">
        <f t="shared" si="45"/>
        <v>-2190.3000000000002</v>
      </c>
      <c r="DK38">
        <f t="shared" si="45"/>
        <v>-2234.1</v>
      </c>
      <c r="DL38">
        <f t="shared" si="45"/>
        <v>-2275.4</v>
      </c>
      <c r="DM38">
        <f t="shared" si="45"/>
        <v>-2312.3000000000002</v>
      </c>
      <c r="DN38">
        <f t="shared" si="45"/>
        <v>-2352.8000000000002</v>
      </c>
      <c r="DO38">
        <f t="shared" si="45"/>
        <v>-2386.6</v>
      </c>
      <c r="DP38">
        <f t="shared" si="45"/>
        <v>-2417.6</v>
      </c>
      <c r="DQ38">
        <f t="shared" si="45"/>
        <v>-2460.8000000000002</v>
      </c>
      <c r="DR38">
        <f t="shared" si="45"/>
        <v>-2517.8000000000002</v>
      </c>
      <c r="DS38">
        <f t="shared" si="45"/>
        <v>-2604.1999999999998</v>
      </c>
      <c r="DT38">
        <f t="shared" si="45"/>
        <v>-2635.8</v>
      </c>
      <c r="DU38">
        <f t="shared" si="45"/>
        <v>-2669.7</v>
      </c>
      <c r="DV38">
        <f t="shared" si="45"/>
        <v>-2691.2</v>
      </c>
      <c r="DW38">
        <f t="shared" si="45"/>
        <v>-2760.9</v>
      </c>
      <c r="DX38">
        <f t="shared" si="45"/>
        <v>-2766.4</v>
      </c>
      <c r="DY38">
        <f t="shared" si="45"/>
        <v>-2570.1999999999998</v>
      </c>
      <c r="DZ38">
        <f t="shared" si="45"/>
        <v>-2700.4</v>
      </c>
      <c r="EA38">
        <f t="shared" ref="EA38:FX38" si="46">EA35*-1</f>
        <v>-2559.3000000000002</v>
      </c>
      <c r="EB38">
        <f t="shared" si="46"/>
        <v>-2557.5</v>
      </c>
      <c r="EC38">
        <f t="shared" si="46"/>
        <v>-2577.8000000000002</v>
      </c>
      <c r="ED38">
        <f t="shared" si="46"/>
        <v>-2578.1000000000004</v>
      </c>
      <c r="EE38">
        <f t="shared" si="46"/>
        <v>-2574.6999999999998</v>
      </c>
      <c r="EF38">
        <f t="shared" si="46"/>
        <v>-2593.5</v>
      </c>
      <c r="EG38">
        <f t="shared" si="46"/>
        <v>-2552.8999999999996</v>
      </c>
      <c r="EH38">
        <f t="shared" si="46"/>
        <v>-2647.2</v>
      </c>
      <c r="EI38">
        <f t="shared" si="46"/>
        <v>-2666.3</v>
      </c>
      <c r="EJ38">
        <f t="shared" si="46"/>
        <v>-2707.1</v>
      </c>
      <c r="EK38">
        <f t="shared" si="46"/>
        <v>-2774.6</v>
      </c>
      <c r="EL38">
        <f t="shared" si="46"/>
        <v>-2826.1</v>
      </c>
      <c r="EM38">
        <f t="shared" si="46"/>
        <v>-2940.6</v>
      </c>
      <c r="EN38">
        <f t="shared" si="46"/>
        <v>-2994.3</v>
      </c>
      <c r="EO38">
        <f t="shared" si="46"/>
        <v>-3050.5</v>
      </c>
      <c r="EP38">
        <f t="shared" si="46"/>
        <v>-3099</v>
      </c>
      <c r="EQ38">
        <f t="shared" si="46"/>
        <v>-3211.3999999999996</v>
      </c>
      <c r="ER38">
        <f t="shared" si="46"/>
        <v>-3255.8999999999996</v>
      </c>
      <c r="ES38">
        <f t="shared" si="46"/>
        <v>-3277.4</v>
      </c>
      <c r="ET38">
        <f t="shared" si="46"/>
        <v>-3340.4</v>
      </c>
      <c r="EU38">
        <f t="shared" si="46"/>
        <v>-3441.6</v>
      </c>
      <c r="EV38">
        <f t="shared" si="46"/>
        <v>-3477.5</v>
      </c>
      <c r="EW38">
        <f t="shared" si="46"/>
        <v>-3498.2</v>
      </c>
      <c r="EX38">
        <f t="shared" si="46"/>
        <v>-3537.1</v>
      </c>
      <c r="EY38">
        <f t="shared" si="46"/>
        <v>-3558.9</v>
      </c>
      <c r="EZ38">
        <f t="shared" si="46"/>
        <v>-3376.9</v>
      </c>
      <c r="FA38">
        <f t="shared" si="46"/>
        <v>-3487.1000000000004</v>
      </c>
      <c r="FB38">
        <f t="shared" si="46"/>
        <v>-3457.8</v>
      </c>
      <c r="FC38">
        <f t="shared" si="46"/>
        <v>-3175.7999999999997</v>
      </c>
      <c r="FD38">
        <f t="shared" si="46"/>
        <v>-3115.8</v>
      </c>
      <c r="FE38">
        <f t="shared" si="46"/>
        <v>-3124.9</v>
      </c>
      <c r="FF38">
        <f t="shared" si="46"/>
        <v>-3145.2</v>
      </c>
      <c r="FG38">
        <f t="shared" si="46"/>
        <v>-3164.7</v>
      </c>
      <c r="FH38">
        <f t="shared" si="46"/>
        <v>-3211.1000000000004</v>
      </c>
      <c r="FI38">
        <f t="shared" si="46"/>
        <v>-3265.7999999999997</v>
      </c>
      <c r="FJ38">
        <f t="shared" si="46"/>
        <v>-3308.8</v>
      </c>
      <c r="FK38">
        <f t="shared" si="46"/>
        <v>-3378.6</v>
      </c>
      <c r="FL38">
        <f t="shared" si="46"/>
        <v>-3415.5</v>
      </c>
      <c r="FM38">
        <f t="shared" si="46"/>
        <v>-3450.6</v>
      </c>
      <c r="FN38">
        <f t="shared" si="46"/>
        <v>-3457.1</v>
      </c>
      <c r="FO38">
        <f t="shared" si="46"/>
        <v>-3542.8</v>
      </c>
      <c r="FP38">
        <f t="shared" si="46"/>
        <v>-3560.9</v>
      </c>
      <c r="FQ38">
        <f t="shared" si="46"/>
        <v>-3584.3</v>
      </c>
      <c r="FR38">
        <f t="shared" si="46"/>
        <v>-3678.0000000000005</v>
      </c>
      <c r="FS38">
        <f t="shared" si="46"/>
        <v>-3887.6000000000004</v>
      </c>
      <c r="FT38">
        <f t="shared" si="46"/>
        <v>-3920.3</v>
      </c>
      <c r="FU38">
        <f t="shared" si="46"/>
        <v>-3941.7999999999997</v>
      </c>
      <c r="FV38">
        <f t="shared" si="46"/>
        <v>-3986.7</v>
      </c>
      <c r="FW38">
        <f t="shared" si="46"/>
        <v>-4048.5</v>
      </c>
      <c r="FX38">
        <f t="shared" si="46"/>
        <v>-4087.6</v>
      </c>
      <c r="FY38">
        <f>FY35*-1</f>
        <v>-4132.7000000000007</v>
      </c>
    </row>
    <row r="39" spans="1:204" x14ac:dyDescent="0.25">
      <c r="C39">
        <f t="shared" ref="C39:BN39" si="47">C36*-1</f>
        <v>-30.700000000000003</v>
      </c>
      <c r="D39">
        <f t="shared" si="47"/>
        <v>-30.799999999999997</v>
      </c>
      <c r="E39">
        <f t="shared" si="47"/>
        <v>-31.699999999999996</v>
      </c>
      <c r="F39">
        <f t="shared" si="47"/>
        <v>-30.299999999999997</v>
      </c>
      <c r="G39">
        <f t="shared" si="47"/>
        <v>-34</v>
      </c>
      <c r="H39">
        <f t="shared" si="47"/>
        <v>-34.800000000000004</v>
      </c>
      <c r="I39">
        <f t="shared" si="47"/>
        <v>-34.1</v>
      </c>
      <c r="J39">
        <f t="shared" si="47"/>
        <v>-34.5</v>
      </c>
      <c r="K39">
        <f t="shared" si="47"/>
        <v>-36.799999999999997</v>
      </c>
      <c r="L39">
        <f t="shared" si="47"/>
        <v>-37.099999999999994</v>
      </c>
      <c r="M39">
        <f t="shared" si="47"/>
        <v>-38.299999999999997</v>
      </c>
      <c r="N39">
        <f t="shared" si="47"/>
        <v>-42.400000000000006</v>
      </c>
      <c r="O39">
        <f t="shared" si="47"/>
        <v>-45.3</v>
      </c>
      <c r="P39">
        <f t="shared" si="47"/>
        <v>-45.4</v>
      </c>
      <c r="Q39">
        <f t="shared" si="47"/>
        <v>-43.5</v>
      </c>
      <c r="R39">
        <f t="shared" si="47"/>
        <v>-45.6</v>
      </c>
      <c r="S39">
        <f t="shared" si="47"/>
        <v>-43.699999999999996</v>
      </c>
      <c r="T39">
        <f t="shared" si="47"/>
        <v>-45.9</v>
      </c>
      <c r="U39">
        <f t="shared" si="47"/>
        <v>-50.800000000000004</v>
      </c>
      <c r="V39">
        <f t="shared" si="47"/>
        <v>-44.5</v>
      </c>
      <c r="W39">
        <f t="shared" si="47"/>
        <v>-37.6</v>
      </c>
      <c r="X39">
        <f t="shared" si="47"/>
        <v>-40.800000000000004</v>
      </c>
      <c r="Y39">
        <f t="shared" si="47"/>
        <v>-51.3</v>
      </c>
      <c r="Z39">
        <f t="shared" si="47"/>
        <v>-52.3</v>
      </c>
      <c r="AA39">
        <f t="shared" si="47"/>
        <v>-59.5</v>
      </c>
      <c r="AB39">
        <f t="shared" si="47"/>
        <v>-58.600000000000009</v>
      </c>
      <c r="AC39">
        <f t="shared" si="47"/>
        <v>-58.199999999999996</v>
      </c>
      <c r="AD39">
        <f t="shared" si="47"/>
        <v>-57.1</v>
      </c>
      <c r="AE39">
        <f t="shared" si="47"/>
        <v>-61.500000000000007</v>
      </c>
      <c r="AF39">
        <f t="shared" si="47"/>
        <v>-67.099999999999994</v>
      </c>
      <c r="AG39">
        <f t="shared" si="47"/>
        <v>-69.699999999999989</v>
      </c>
      <c r="AH39">
        <f t="shared" si="47"/>
        <v>-70.099999999999994</v>
      </c>
      <c r="AI39">
        <f t="shared" si="47"/>
        <v>-65</v>
      </c>
      <c r="AJ39">
        <f t="shared" si="47"/>
        <v>-78.600000000000009</v>
      </c>
      <c r="AK39">
        <f t="shared" si="47"/>
        <v>-79.099999999999994</v>
      </c>
      <c r="AL39">
        <f t="shared" si="47"/>
        <v>-83.3</v>
      </c>
      <c r="AM39">
        <f t="shared" si="47"/>
        <v>-80.3</v>
      </c>
      <c r="AN39">
        <f t="shared" si="47"/>
        <v>-80.3</v>
      </c>
      <c r="AO39">
        <f t="shared" si="47"/>
        <v>-78.900000000000006</v>
      </c>
      <c r="AP39">
        <f t="shared" si="47"/>
        <v>-75.300000000000011</v>
      </c>
      <c r="AQ39">
        <f t="shared" si="47"/>
        <v>-83.100000000000009</v>
      </c>
      <c r="AR39">
        <f t="shared" si="47"/>
        <v>-62.600000000000009</v>
      </c>
      <c r="AS39">
        <f t="shared" si="47"/>
        <v>-69.900000000000006</v>
      </c>
      <c r="AT39">
        <f t="shared" si="47"/>
        <v>-76.699999999999989</v>
      </c>
      <c r="AU39">
        <f t="shared" si="47"/>
        <v>-75.3</v>
      </c>
      <c r="AV39">
        <f t="shared" si="47"/>
        <v>-65.800000000000011</v>
      </c>
      <c r="AW39">
        <f t="shared" si="47"/>
        <v>-68.400000000000006</v>
      </c>
      <c r="AX39">
        <f t="shared" si="47"/>
        <v>-58.900000000000006</v>
      </c>
      <c r="AY39">
        <f t="shared" si="47"/>
        <v>-47.6</v>
      </c>
      <c r="AZ39">
        <f t="shared" si="47"/>
        <v>-49</v>
      </c>
      <c r="BA39">
        <f t="shared" si="47"/>
        <v>-49.800000000000004</v>
      </c>
      <c r="BB39">
        <f t="shared" si="47"/>
        <v>-45.1</v>
      </c>
      <c r="BC39">
        <f t="shared" si="47"/>
        <v>-47.1</v>
      </c>
      <c r="BD39">
        <f t="shared" si="47"/>
        <v>-61.9</v>
      </c>
      <c r="BE39">
        <f t="shared" si="47"/>
        <v>-70.7</v>
      </c>
      <c r="BF39">
        <f t="shared" si="47"/>
        <v>-72.400000000000006</v>
      </c>
      <c r="BG39">
        <f t="shared" si="47"/>
        <v>-84.899999999999991</v>
      </c>
      <c r="BH39">
        <f t="shared" si="47"/>
        <v>-83.7</v>
      </c>
      <c r="BI39">
        <f t="shared" si="47"/>
        <v>-71.3</v>
      </c>
      <c r="BJ39">
        <f t="shared" si="47"/>
        <v>-72.099999999999994</v>
      </c>
      <c r="BK39">
        <f t="shared" si="47"/>
        <v>-77.7</v>
      </c>
      <c r="BL39">
        <f t="shared" si="47"/>
        <v>-75.899999999999991</v>
      </c>
      <c r="BM39">
        <f t="shared" si="47"/>
        <v>-81.8</v>
      </c>
      <c r="BN39">
        <f t="shared" si="47"/>
        <v>-79.5</v>
      </c>
      <c r="BO39">
        <f t="shared" ref="BO39:DZ39" si="48">BO36*-1</f>
        <v>-84.399999999999991</v>
      </c>
      <c r="BP39">
        <f t="shared" si="48"/>
        <v>-85.5</v>
      </c>
      <c r="BQ39">
        <f t="shared" si="48"/>
        <v>-86.9</v>
      </c>
      <c r="BR39">
        <f t="shared" si="48"/>
        <v>-98</v>
      </c>
      <c r="BS39">
        <f t="shared" si="48"/>
        <v>-98.7</v>
      </c>
      <c r="BT39">
        <f t="shared" si="48"/>
        <v>-111.8</v>
      </c>
      <c r="BU39">
        <f t="shared" si="48"/>
        <v>-116.19999999999999</v>
      </c>
      <c r="BV39">
        <f t="shared" si="48"/>
        <v>-110.70000000000002</v>
      </c>
      <c r="BW39">
        <f t="shared" si="48"/>
        <v>-108</v>
      </c>
      <c r="BX39">
        <f t="shared" si="48"/>
        <v>-115.30000000000001</v>
      </c>
      <c r="BY39">
        <f t="shared" si="48"/>
        <v>-125.1</v>
      </c>
      <c r="BZ39">
        <f t="shared" si="48"/>
        <v>-130.80000000000001</v>
      </c>
      <c r="CA39">
        <f t="shared" si="48"/>
        <v>-132.70000000000002</v>
      </c>
      <c r="CB39">
        <f t="shared" si="48"/>
        <v>-118.6</v>
      </c>
      <c r="CC39">
        <f t="shared" si="48"/>
        <v>-114.4</v>
      </c>
      <c r="CD39">
        <f t="shared" si="48"/>
        <v>-113.50000000000001</v>
      </c>
      <c r="CE39">
        <f t="shared" si="48"/>
        <v>-112.4</v>
      </c>
      <c r="CF39">
        <f t="shared" si="48"/>
        <v>-116.8</v>
      </c>
      <c r="CG39">
        <f t="shared" si="48"/>
        <v>-119.89999999999999</v>
      </c>
      <c r="CH39">
        <f t="shared" si="48"/>
        <v>-118.80000000000001</v>
      </c>
      <c r="CI39">
        <f t="shared" si="48"/>
        <v>-115.30000000000001</v>
      </c>
      <c r="CJ39">
        <f t="shared" si="48"/>
        <v>-110.89999999999999</v>
      </c>
      <c r="CK39">
        <f t="shared" si="48"/>
        <v>-111.9</v>
      </c>
      <c r="CL39">
        <f t="shared" si="48"/>
        <v>-113.2</v>
      </c>
      <c r="CM39">
        <f t="shared" si="48"/>
        <v>-125.00000000000001</v>
      </c>
      <c r="CN39">
        <f t="shared" si="48"/>
        <v>-126.69999999999999</v>
      </c>
      <c r="CO39">
        <f t="shared" si="48"/>
        <v>-122.10000000000001</v>
      </c>
      <c r="CP39">
        <f t="shared" si="48"/>
        <v>-131.60000000000002</v>
      </c>
      <c r="CQ39">
        <f t="shared" si="48"/>
        <v>-136.4</v>
      </c>
      <c r="CR39">
        <f t="shared" si="48"/>
        <v>-148.6</v>
      </c>
      <c r="CS39">
        <f t="shared" si="48"/>
        <v>-140.70000000000002</v>
      </c>
      <c r="CT39">
        <f t="shared" si="48"/>
        <v>-171.89999999999998</v>
      </c>
      <c r="CU39">
        <f t="shared" si="48"/>
        <v>-149.5</v>
      </c>
      <c r="CV39">
        <f t="shared" si="48"/>
        <v>-158</v>
      </c>
      <c r="CW39">
        <f t="shared" si="48"/>
        <v>-173.79999999999998</v>
      </c>
      <c r="CX39">
        <f t="shared" si="48"/>
        <v>-183.6</v>
      </c>
      <c r="CY39">
        <f t="shared" si="48"/>
        <v>-187.79999999999998</v>
      </c>
      <c r="CZ39">
        <f t="shared" si="48"/>
        <v>-184.39999999999998</v>
      </c>
      <c r="DA39">
        <f t="shared" si="48"/>
        <v>-191</v>
      </c>
      <c r="DB39">
        <f t="shared" si="48"/>
        <v>-187.2</v>
      </c>
      <c r="DC39">
        <f t="shared" si="48"/>
        <v>-194.29999999999998</v>
      </c>
      <c r="DD39">
        <f t="shared" si="48"/>
        <v>-205.4</v>
      </c>
      <c r="DE39">
        <f t="shared" si="48"/>
        <v>-205.8</v>
      </c>
      <c r="DF39">
        <f t="shared" si="48"/>
        <v>-208.7</v>
      </c>
      <c r="DG39">
        <f t="shared" si="48"/>
        <v>-210</v>
      </c>
      <c r="DH39">
        <f t="shared" si="48"/>
        <v>-214</v>
      </c>
      <c r="DI39">
        <f t="shared" si="48"/>
        <v>-226</v>
      </c>
      <c r="DJ39">
        <f t="shared" si="48"/>
        <v>-215.89999999999998</v>
      </c>
      <c r="DK39">
        <f t="shared" si="48"/>
        <v>-213.4</v>
      </c>
      <c r="DL39">
        <f t="shared" si="48"/>
        <v>-209.9</v>
      </c>
      <c r="DM39">
        <f t="shared" si="48"/>
        <v>-215.79999999999998</v>
      </c>
      <c r="DN39">
        <f t="shared" si="48"/>
        <v>-211.20000000000002</v>
      </c>
      <c r="DO39">
        <f t="shared" si="48"/>
        <v>-222.3</v>
      </c>
      <c r="DP39">
        <f t="shared" si="48"/>
        <v>-219.9</v>
      </c>
      <c r="DQ39">
        <f t="shared" si="48"/>
        <v>-223.29999999999998</v>
      </c>
      <c r="DR39">
        <f t="shared" si="48"/>
        <v>-228</v>
      </c>
      <c r="DS39">
        <f t="shared" si="48"/>
        <v>-239.40000000000003</v>
      </c>
      <c r="DT39">
        <f t="shared" si="48"/>
        <v>-237.60000000000002</v>
      </c>
      <c r="DU39">
        <f t="shared" si="48"/>
        <v>-219.1</v>
      </c>
      <c r="DV39">
        <f t="shared" si="48"/>
        <v>-221.3</v>
      </c>
      <c r="DW39">
        <f t="shared" si="48"/>
        <v>-185</v>
      </c>
      <c r="DX39">
        <f t="shared" si="48"/>
        <v>-179</v>
      </c>
      <c r="DY39">
        <f t="shared" si="48"/>
        <v>-159.29999999999998</v>
      </c>
      <c r="DZ39">
        <f t="shared" si="48"/>
        <v>-142.4</v>
      </c>
      <c r="EA39">
        <f t="shared" ref="EA39:FX39" si="49">EA36*-1</f>
        <v>-143.79999999999998</v>
      </c>
      <c r="EB39">
        <f t="shared" si="49"/>
        <v>-150</v>
      </c>
      <c r="EC39">
        <f t="shared" si="49"/>
        <v>-158</v>
      </c>
      <c r="ED39">
        <f t="shared" si="49"/>
        <v>-175.5</v>
      </c>
      <c r="EE39">
        <f t="shared" si="49"/>
        <v>-196</v>
      </c>
      <c r="EF39">
        <f t="shared" si="49"/>
        <v>-192.6</v>
      </c>
      <c r="EG39">
        <f t="shared" si="49"/>
        <v>-213.9</v>
      </c>
      <c r="EH39">
        <f t="shared" si="49"/>
        <v>-236.50000000000003</v>
      </c>
      <c r="EI39">
        <f t="shared" si="49"/>
        <v>-247</v>
      </c>
      <c r="EJ39">
        <f t="shared" si="49"/>
        <v>-266.8</v>
      </c>
      <c r="EK39">
        <f t="shared" si="49"/>
        <v>-288.39999999999998</v>
      </c>
      <c r="EL39">
        <f t="shared" si="49"/>
        <v>-293.5</v>
      </c>
      <c r="EM39">
        <f t="shared" si="49"/>
        <v>-370.6</v>
      </c>
      <c r="EN39">
        <f t="shared" si="49"/>
        <v>-359.09999999999997</v>
      </c>
      <c r="EO39">
        <f t="shared" si="49"/>
        <v>-365.29999999999995</v>
      </c>
      <c r="EP39">
        <f t="shared" si="49"/>
        <v>-402.79999999999995</v>
      </c>
      <c r="EQ39">
        <f t="shared" si="49"/>
        <v>-416.9</v>
      </c>
      <c r="ER39">
        <f t="shared" si="49"/>
        <v>-427.5</v>
      </c>
      <c r="ES39">
        <f t="shared" si="49"/>
        <v>-446.6</v>
      </c>
      <c r="ET39">
        <f t="shared" si="49"/>
        <v>-409.8</v>
      </c>
      <c r="EU39">
        <f t="shared" si="49"/>
        <v>-413.6</v>
      </c>
      <c r="EV39">
        <f t="shared" si="49"/>
        <v>-407.2</v>
      </c>
      <c r="EW39">
        <f t="shared" si="49"/>
        <v>-370.9</v>
      </c>
      <c r="EX39">
        <f t="shared" si="49"/>
        <v>-352.7</v>
      </c>
      <c r="EY39">
        <f t="shared" si="49"/>
        <v>-291.90000000000003</v>
      </c>
      <c r="EZ39">
        <f t="shared" si="49"/>
        <v>-278.7</v>
      </c>
      <c r="FA39">
        <f t="shared" si="49"/>
        <v>-264.39999999999998</v>
      </c>
      <c r="FB39">
        <f t="shared" si="49"/>
        <v>-162.5</v>
      </c>
      <c r="FC39">
        <f t="shared" si="49"/>
        <v>-169.9</v>
      </c>
      <c r="FD39">
        <f t="shared" si="49"/>
        <v>-181.8</v>
      </c>
      <c r="FE39">
        <f t="shared" si="49"/>
        <v>-205</v>
      </c>
      <c r="FF39">
        <f t="shared" si="49"/>
        <v>-237.50000000000003</v>
      </c>
      <c r="FG39">
        <f t="shared" si="49"/>
        <v>-249.20000000000002</v>
      </c>
      <c r="FH39">
        <f t="shared" si="49"/>
        <v>-257.8</v>
      </c>
      <c r="FI39">
        <f t="shared" si="49"/>
        <v>-277.7</v>
      </c>
      <c r="FJ39">
        <f t="shared" si="49"/>
        <v>-283.5</v>
      </c>
      <c r="FK39">
        <f t="shared" si="49"/>
        <v>-280.5</v>
      </c>
      <c r="FL39">
        <f t="shared" si="49"/>
        <v>-275.3</v>
      </c>
      <c r="FM39">
        <f t="shared" si="49"/>
        <v>-252.10000000000002</v>
      </c>
      <c r="FN39">
        <f t="shared" si="49"/>
        <v>-288.7</v>
      </c>
      <c r="FO39">
        <f t="shared" si="49"/>
        <v>-320.70000000000005</v>
      </c>
      <c r="FP39">
        <f t="shared" si="49"/>
        <v>-349.90000000000003</v>
      </c>
      <c r="FQ39">
        <f t="shared" si="49"/>
        <v>-324.09999999999997</v>
      </c>
      <c r="FR39">
        <f t="shared" si="49"/>
        <v>-342.2</v>
      </c>
      <c r="FS39">
        <f t="shared" si="49"/>
        <v>-376</v>
      </c>
      <c r="FT39">
        <f t="shared" si="49"/>
        <v>-347.59999999999997</v>
      </c>
      <c r="FU39">
        <f t="shared" si="49"/>
        <v>-349</v>
      </c>
      <c r="FV39">
        <f t="shared" si="49"/>
        <v>-369.6</v>
      </c>
      <c r="FW39">
        <f t="shared" si="49"/>
        <v>-424</v>
      </c>
      <c r="FX39">
        <f t="shared" si="49"/>
        <v>-463.49999999999994</v>
      </c>
      <c r="FY39">
        <f>FY36*-1</f>
        <v>-463.49999999999994</v>
      </c>
    </row>
    <row r="42" spans="1:204" x14ac:dyDescent="0.25">
      <c r="A42" s="13" t="s">
        <v>184</v>
      </c>
    </row>
    <row r="43" spans="1:204" x14ac:dyDescent="0.25">
      <c r="A43" s="8" t="s">
        <v>190</v>
      </c>
      <c r="B43" t="s">
        <v>185</v>
      </c>
      <c r="C43" t="str">
        <f ca="1">IF(ISERROR(INDIRECT(ADDRESS(ROW(C33),COLUMN(C33)-3))),"n/a",IF(ISNUMBER(INDIRECT(ADDRESS(ROW(C33),COLUMN(C33)-3))),Calculations!$C$3*AVERAGE(A33:C33),"n/a"))</f>
        <v>n/a</v>
      </c>
      <c r="D43" t="str">
        <f ca="1">IF(ISERROR(INDIRECT(ADDRESS(ROW(D33),COLUMN(D33)-3))),"n/a",IF(ISNUMBER(INDIRECT(ADDRESS(ROW(D33),COLUMN(D33)-3))),Calculations!$C$3*AVERAGE(A33:D33),"n/a"))</f>
        <v>n/a</v>
      </c>
      <c r="E43" t="str">
        <f ca="1">IF(ISERROR(INDIRECT(ADDRESS(ROW(E33),COLUMN(E33)-3))),"n/a",IF(ISNUMBER(INDIRECT(ADDRESS(ROW(E33),COLUMN(E33)-3))),Calculations!$C$3*AVERAGE(B33:E33),"n/a"))</f>
        <v>n/a</v>
      </c>
      <c r="F43">
        <f ca="1">IF(ISERROR(INDIRECT(ADDRESS(ROW(F33),COLUMN(F33)-3))),"n/a",IF(ISNUMBER(INDIRECT(ADDRESS(ROW(F33),COLUMN(F33)-3))),Calculations!$C$3*AVERAGE(C33:F33),"n/a"))</f>
        <v>11.43</v>
      </c>
      <c r="G43">
        <f ca="1">IF(ISERROR(INDIRECT(ADDRESS(ROW(G33),COLUMN(G33)-3))),"n/a",IF(ISNUMBER(INDIRECT(ADDRESS(ROW(G33),COLUMN(G33)-3))),Calculations!$C$3*AVERAGE(D33:G33),"n/a"))</f>
        <v>11.879999999999999</v>
      </c>
      <c r="H43">
        <f ca="1">IF(ISERROR(INDIRECT(ADDRESS(ROW(H33),COLUMN(H33)-3))),"n/a",IF(ISNUMBER(INDIRECT(ADDRESS(ROW(H33),COLUMN(H33)-3))),Calculations!$C$3*AVERAGE(E33:H33),"n/a"))</f>
        <v>12.352499999999999</v>
      </c>
      <c r="I43">
        <f ca="1">IF(ISERROR(INDIRECT(ADDRESS(ROW(I33),COLUMN(I33)-3))),"n/a",IF(ISNUMBER(INDIRECT(ADDRESS(ROW(I33),COLUMN(I33)-3))),Calculations!$C$3*AVERAGE(F33:I33),"n/a"))</f>
        <v>12.825000000000001</v>
      </c>
      <c r="J43">
        <f ca="1">IF(ISERROR(INDIRECT(ADDRESS(ROW(J33),COLUMN(J33)-3))),"n/a",IF(ISNUMBER(INDIRECT(ADDRESS(ROW(J33),COLUMN(J33)-3))),Calculations!$C$3*AVERAGE(G33:J33),"n/a"))</f>
        <v>13.32</v>
      </c>
      <c r="K43">
        <f ca="1">IF(ISERROR(INDIRECT(ADDRESS(ROW(K33),COLUMN(K33)-3))),"n/a",IF(ISNUMBER(INDIRECT(ADDRESS(ROW(K33),COLUMN(K33)-3))),Calculations!$C$3*AVERAGE(H33:K33),"n/a"))</f>
        <v>13.8375</v>
      </c>
      <c r="L43">
        <f ca="1">IF(ISERROR(INDIRECT(ADDRESS(ROW(L33),COLUMN(L33)-3))),"n/a",IF(ISNUMBER(INDIRECT(ADDRESS(ROW(L33),COLUMN(L33)-3))),Calculations!$C$3*AVERAGE(I33:L33),"n/a"))</f>
        <v>14.310000000000002</v>
      </c>
      <c r="M43">
        <f ca="1">IF(ISERROR(INDIRECT(ADDRESS(ROW(M33),COLUMN(M33)-3))),"n/a",IF(ISNUMBER(INDIRECT(ADDRESS(ROW(M33),COLUMN(M33)-3))),Calculations!$C$3*AVERAGE(J33:M33),"n/a"))</f>
        <v>14.872499999999999</v>
      </c>
      <c r="N43">
        <f ca="1">IF(ISERROR(INDIRECT(ADDRESS(ROW(N33),COLUMN(N33)-3))),"n/a",IF(ISNUMBER(INDIRECT(ADDRESS(ROW(N33),COLUMN(N33)-3))),Calculations!$C$3*AVERAGE(K33:N33),"n/a"))</f>
        <v>15.345000000000001</v>
      </c>
      <c r="O43">
        <f ca="1">IF(ISERROR(INDIRECT(ADDRESS(ROW(O33),COLUMN(O33)-3))),"n/a",IF(ISNUMBER(INDIRECT(ADDRESS(ROW(O33),COLUMN(O33)-3))),Calculations!$C$3*AVERAGE(L33:O33),"n/a"))</f>
        <v>15.840000000000002</v>
      </c>
      <c r="P43">
        <f ca="1">IF(ISERROR(INDIRECT(ADDRESS(ROW(P33),COLUMN(P33)-3))),"n/a",IF(ISNUMBER(INDIRECT(ADDRESS(ROW(P33),COLUMN(P33)-3))),Calculations!$C$3*AVERAGE(M33:P33),"n/a"))</f>
        <v>16.492500000000003</v>
      </c>
      <c r="Q43">
        <f ca="1">IF(ISERROR(INDIRECT(ADDRESS(ROW(Q33),COLUMN(Q33)-3))),"n/a",IF(ISNUMBER(INDIRECT(ADDRESS(ROW(Q33),COLUMN(Q33)-3))),Calculations!$C$3*AVERAGE(N33:Q33),"n/a"))</f>
        <v>17.100000000000001</v>
      </c>
      <c r="R43">
        <f ca="1">IF(ISERROR(INDIRECT(ADDRESS(ROW(R33),COLUMN(R33)-3))),"n/a",IF(ISNUMBER(INDIRECT(ADDRESS(ROW(R33),COLUMN(R33)-3))),Calculations!$C$3*AVERAGE(O33:R33),"n/a"))</f>
        <v>17.865000000000002</v>
      </c>
      <c r="S43">
        <f ca="1">IF(ISERROR(INDIRECT(ADDRESS(ROW(S33),COLUMN(S33)-3))),"n/a",IF(ISNUMBER(INDIRECT(ADDRESS(ROW(S33),COLUMN(S33)-3))),Calculations!$C$3*AVERAGE(P33:S33),"n/a"))</f>
        <v>18.63</v>
      </c>
      <c r="T43">
        <f ca="1">IF(ISERROR(INDIRECT(ADDRESS(ROW(T33),COLUMN(T33)-3))),"n/a",IF(ISNUMBER(INDIRECT(ADDRESS(ROW(T33),COLUMN(T33)-3))),Calculations!$C$3*AVERAGE(Q33:T33),"n/a"))</f>
        <v>19.507499999999997</v>
      </c>
      <c r="U43">
        <f ca="1">IF(ISERROR(INDIRECT(ADDRESS(ROW(U33),COLUMN(U33)-3))),"n/a",IF(ISNUMBER(INDIRECT(ADDRESS(ROW(U33),COLUMN(U33)-3))),Calculations!$C$3*AVERAGE(R33:U33),"n/a"))</f>
        <v>20.475000000000001</v>
      </c>
      <c r="V43">
        <f ca="1">IF(ISERROR(INDIRECT(ADDRESS(ROW(V33),COLUMN(V33)-3))),"n/a",IF(ISNUMBER(INDIRECT(ADDRESS(ROW(V33),COLUMN(V33)-3))),Calculations!$C$3*AVERAGE(S33:V33),"n/a"))</f>
        <v>21.532500000000002</v>
      </c>
      <c r="W43">
        <f ca="1">IF(ISERROR(INDIRECT(ADDRESS(ROW(W33),COLUMN(W33)-3))),"n/a",IF(ISNUMBER(INDIRECT(ADDRESS(ROW(W33),COLUMN(W33)-3))),Calculations!$C$3*AVERAGE(T33:W33),"n/a"))</f>
        <v>22.86</v>
      </c>
      <c r="X43">
        <f ca="1">IF(ISERROR(INDIRECT(ADDRESS(ROW(X33),COLUMN(X33)-3))),"n/a",IF(ISNUMBER(INDIRECT(ADDRESS(ROW(X33),COLUMN(X33)-3))),Calculations!$C$3*AVERAGE(U33:X33),"n/a"))</f>
        <v>24.0975</v>
      </c>
      <c r="Y43">
        <f ca="1">IF(ISERROR(INDIRECT(ADDRESS(ROW(Y33),COLUMN(Y33)-3))),"n/a",IF(ISNUMBER(INDIRECT(ADDRESS(ROW(Y33),COLUMN(Y33)-3))),Calculations!$C$3*AVERAGE(V33:Y33),"n/a"))</f>
        <v>25.29</v>
      </c>
      <c r="Z43">
        <f ca="1">IF(ISERROR(INDIRECT(ADDRESS(ROW(Z33),COLUMN(Z33)-3))),"n/a",IF(ISNUMBER(INDIRECT(ADDRESS(ROW(Z33),COLUMN(Z33)-3))),Calculations!$C$3*AVERAGE(W33:Z33),"n/a"))</f>
        <v>26.55</v>
      </c>
      <c r="AA43">
        <f ca="1">IF(ISERROR(INDIRECT(ADDRESS(ROW(AA33),COLUMN(AA33)-3))),"n/a",IF(ISNUMBER(INDIRECT(ADDRESS(ROW(AA33),COLUMN(AA33)-3))),Calculations!$C$3*AVERAGE(X33:AA33),"n/a"))</f>
        <v>27.674999999999997</v>
      </c>
      <c r="AB43">
        <f ca="1">IF(ISERROR(INDIRECT(ADDRESS(ROW(AB33),COLUMN(AB33)-3))),"n/a",IF(ISNUMBER(INDIRECT(ADDRESS(ROW(AB33),COLUMN(AB33)-3))),Calculations!$C$3*AVERAGE(Y33:AB33),"n/a"))</f>
        <v>28.642499999999998</v>
      </c>
      <c r="AC43">
        <f ca="1">IF(ISERROR(INDIRECT(ADDRESS(ROW(AC33),COLUMN(AC33)-3))),"n/a",IF(ISNUMBER(INDIRECT(ADDRESS(ROW(AC33),COLUMN(AC33)-3))),Calculations!$C$3*AVERAGE(Z33:AC33),"n/a"))</f>
        <v>29.835000000000001</v>
      </c>
      <c r="AD43">
        <f ca="1">IF(ISERROR(INDIRECT(ADDRESS(ROW(AD33),COLUMN(AD33)-3))),"n/a",IF(ISNUMBER(INDIRECT(ADDRESS(ROW(AD33),COLUMN(AD33)-3))),Calculations!$C$3*AVERAGE(AA33:AD33),"n/a"))</f>
        <v>30.8475</v>
      </c>
      <c r="AE43">
        <f ca="1">IF(ISERROR(INDIRECT(ADDRESS(ROW(AE33),COLUMN(AE33)-3))),"n/a",IF(ISNUMBER(INDIRECT(ADDRESS(ROW(AE33),COLUMN(AE33)-3))),Calculations!$C$3*AVERAGE(AB33:AE33),"n/a"))</f>
        <v>31.815000000000001</v>
      </c>
      <c r="AF43">
        <f ca="1">IF(ISERROR(INDIRECT(ADDRESS(ROW(AF33),COLUMN(AF33)-3))),"n/a",IF(ISNUMBER(INDIRECT(ADDRESS(ROW(AF33),COLUMN(AF33)-3))),Calculations!$C$3*AVERAGE(AC33:AF33),"n/a"))</f>
        <v>33.142500000000005</v>
      </c>
      <c r="AG43">
        <f ca="1">IF(ISERROR(INDIRECT(ADDRESS(ROW(AG33),COLUMN(AG33)-3))),"n/a",IF(ISNUMBER(INDIRECT(ADDRESS(ROW(AG33),COLUMN(AG33)-3))),Calculations!$C$3*AVERAGE(AD33:AG33),"n/a"))</f>
        <v>34.065000000000005</v>
      </c>
      <c r="AH43">
        <f ca="1">IF(ISERROR(INDIRECT(ADDRESS(ROW(AH33),COLUMN(AH33)-3))),"n/a",IF(ISNUMBER(INDIRECT(ADDRESS(ROW(AH33),COLUMN(AH33)-3))),Calculations!$C$3*AVERAGE(AE33:AH33),"n/a"))</f>
        <v>34.942500000000003</v>
      </c>
      <c r="AI43">
        <f ca="1">IF(ISERROR(INDIRECT(ADDRESS(ROW(AI33),COLUMN(AI33)-3))),"n/a",IF(ISNUMBER(INDIRECT(ADDRESS(ROW(AI33),COLUMN(AI33)-3))),Calculations!$C$3*AVERAGE(AF33:AI33),"n/a"))</f>
        <v>35.977499999999999</v>
      </c>
      <c r="AJ43">
        <f ca="1">IF(ISERROR(INDIRECT(ADDRESS(ROW(AJ33),COLUMN(AJ33)-3))),"n/a",IF(ISNUMBER(INDIRECT(ADDRESS(ROW(AJ33),COLUMN(AJ33)-3))),Calculations!$C$3*AVERAGE(AG33:AJ33),"n/a"))</f>
        <v>36.967500000000001</v>
      </c>
      <c r="AK43">
        <f ca="1">IF(ISERROR(INDIRECT(ADDRESS(ROW(AK33),COLUMN(AK33)-3))),"n/a",IF(ISNUMBER(INDIRECT(ADDRESS(ROW(AK33),COLUMN(AK33)-3))),Calculations!$C$3*AVERAGE(AH33:AK33),"n/a"))</f>
        <v>38.25</v>
      </c>
      <c r="AL43">
        <f ca="1">IF(ISERROR(INDIRECT(ADDRESS(ROW(AL33),COLUMN(AL33)-3))),"n/a",IF(ISNUMBER(INDIRECT(ADDRESS(ROW(AL33),COLUMN(AL33)-3))),Calculations!$C$3*AVERAGE(AI33:AL33),"n/a"))</f>
        <v>39.757500000000007</v>
      </c>
      <c r="AM43">
        <f ca="1">IF(ISERROR(INDIRECT(ADDRESS(ROW(AM33),COLUMN(AM33)-3))),"n/a",IF(ISNUMBER(INDIRECT(ADDRESS(ROW(AM33),COLUMN(AM33)-3))),Calculations!$C$3*AVERAGE(AJ33:AM33),"n/a"))</f>
        <v>41.175000000000004</v>
      </c>
      <c r="AN43">
        <f ca="1">IF(ISERROR(INDIRECT(ADDRESS(ROW(AN33),COLUMN(AN33)-3))),"n/a",IF(ISNUMBER(INDIRECT(ADDRESS(ROW(AN33),COLUMN(AN33)-3))),Calculations!$C$3*AVERAGE(AK33:AN33),"n/a"))</f>
        <v>42.615000000000002</v>
      </c>
      <c r="AO43">
        <f ca="1">IF(ISERROR(INDIRECT(ADDRESS(ROW(AO33),COLUMN(AO33)-3))),"n/a",IF(ISNUMBER(INDIRECT(ADDRESS(ROW(AO33),COLUMN(AO33)-3))),Calculations!$C$3*AVERAGE(AL33:AO33),"n/a"))</f>
        <v>44.122500000000002</v>
      </c>
      <c r="AP43">
        <f ca="1">IF(ISERROR(INDIRECT(ADDRESS(ROW(AP33),COLUMN(AP33)-3))),"n/a",IF(ISNUMBER(INDIRECT(ADDRESS(ROW(AP33),COLUMN(AP33)-3))),Calculations!$C$3*AVERAGE(AM33:AP33),"n/a"))</f>
        <v>45.9</v>
      </c>
      <c r="AQ43">
        <f ca="1">IF(ISERROR(INDIRECT(ADDRESS(ROW(AQ33),COLUMN(AQ33)-3))),"n/a",IF(ISNUMBER(INDIRECT(ADDRESS(ROW(AQ33),COLUMN(AQ33)-3))),Calculations!$C$3*AVERAGE(AN33:AQ33),"n/a"))</f>
        <v>47.925000000000004</v>
      </c>
      <c r="AR43">
        <f ca="1">IF(ISERROR(INDIRECT(ADDRESS(ROW(AR33),COLUMN(AR33)-3))),"n/a",IF(ISNUMBER(INDIRECT(ADDRESS(ROW(AR33),COLUMN(AR33)-3))),Calculations!$C$3*AVERAGE(AO33:AR33),"n/a"))</f>
        <v>49.612500000000004</v>
      </c>
      <c r="AS43">
        <f ca="1">IF(ISERROR(INDIRECT(ADDRESS(ROW(AS33),COLUMN(AS33)-3))),"n/a",IF(ISNUMBER(INDIRECT(ADDRESS(ROW(AS33),COLUMN(AS33)-3))),Calculations!$C$3*AVERAGE(AP33:AS33),"n/a"))</f>
        <v>51.772500000000008</v>
      </c>
      <c r="AT43">
        <f ca="1">IF(ISERROR(INDIRECT(ADDRESS(ROW(AT33),COLUMN(AT33)-3))),"n/a",IF(ISNUMBER(INDIRECT(ADDRESS(ROW(AT33),COLUMN(AT33)-3))),Calculations!$C$3*AVERAGE(AQ33:AT33),"n/a"))</f>
        <v>54.022500000000001</v>
      </c>
      <c r="AU43">
        <f ca="1">IF(ISERROR(INDIRECT(ADDRESS(ROW(AU33),COLUMN(AU33)-3))),"n/a",IF(ISNUMBER(INDIRECT(ADDRESS(ROW(AU33),COLUMN(AU33)-3))),Calculations!$C$3*AVERAGE(AR33:AU33),"n/a"))</f>
        <v>56.317500000000003</v>
      </c>
      <c r="AV43">
        <f ca="1">IF(ISERROR(INDIRECT(ADDRESS(ROW(AV33),COLUMN(AV33)-3))),"n/a",IF(ISNUMBER(INDIRECT(ADDRESS(ROW(AV33),COLUMN(AV33)-3))),Calculations!$C$3*AVERAGE(AS33:AV33),"n/a"))</f>
        <v>59.287500000000001</v>
      </c>
      <c r="AW43">
        <f ca="1">IF(ISERROR(INDIRECT(ADDRESS(ROW(AW33),COLUMN(AW33)-3))),"n/a",IF(ISNUMBER(INDIRECT(ADDRESS(ROW(AW33),COLUMN(AW33)-3))),Calculations!$C$3*AVERAGE(AT33:AW33),"n/a"))</f>
        <v>61.875</v>
      </c>
      <c r="AX43">
        <f ca="1">IF(ISERROR(INDIRECT(ADDRESS(ROW(AX33),COLUMN(AX33)-3))),"n/a",IF(ISNUMBER(INDIRECT(ADDRESS(ROW(AX33),COLUMN(AX33)-3))),Calculations!$C$3*AVERAGE(AU33:AX33),"n/a"))</f>
        <v>64.102500000000006</v>
      </c>
      <c r="AY43">
        <f ca="1">IF(ISERROR(INDIRECT(ADDRESS(ROW(AY33),COLUMN(AY33)-3))),"n/a",IF(ISNUMBER(INDIRECT(ADDRESS(ROW(AY33),COLUMN(AY33)-3))),Calculations!$C$3*AVERAGE(AV33:AY33),"n/a"))</f>
        <v>66.307500000000005</v>
      </c>
      <c r="AZ43">
        <f ca="1">IF(ISERROR(INDIRECT(ADDRESS(ROW(AZ33),COLUMN(AZ33)-3))),"n/a",IF(ISNUMBER(INDIRECT(ADDRESS(ROW(AZ33),COLUMN(AZ33)-3))),Calculations!$C$3*AVERAGE(AW33:AZ33),"n/a"))</f>
        <v>68.467500000000001</v>
      </c>
      <c r="BA43">
        <f ca="1">IF(ISERROR(INDIRECT(ADDRESS(ROW(BA33),COLUMN(BA33)-3))),"n/a",IF(ISNUMBER(INDIRECT(ADDRESS(ROW(BA33),COLUMN(BA33)-3))),Calculations!$C$3*AVERAGE(AX33:BA33),"n/a"))</f>
        <v>70.695000000000007</v>
      </c>
      <c r="BB43">
        <f ca="1">IF(ISERROR(INDIRECT(ADDRESS(ROW(BB33),COLUMN(BB33)-3))),"n/a",IF(ISNUMBER(INDIRECT(ADDRESS(ROW(BB33),COLUMN(BB33)-3))),Calculations!$C$3*AVERAGE(AY33:BB33),"n/a"))</f>
        <v>72.967500000000001</v>
      </c>
      <c r="BC43">
        <f ca="1">IF(ISERROR(INDIRECT(ADDRESS(ROW(BC33),COLUMN(BC33)-3))),"n/a",IF(ISNUMBER(INDIRECT(ADDRESS(ROW(BC33),COLUMN(BC33)-3))),Calculations!$C$3*AVERAGE(AZ33:BC33),"n/a"))</f>
        <v>75.532499999999999</v>
      </c>
      <c r="BD43">
        <f ca="1">IF(ISERROR(INDIRECT(ADDRESS(ROW(BD33),COLUMN(BD33)-3))),"n/a",IF(ISNUMBER(INDIRECT(ADDRESS(ROW(BD33),COLUMN(BD33)-3))),Calculations!$C$3*AVERAGE(BA33:BD33),"n/a"))</f>
        <v>77.782499999999999</v>
      </c>
      <c r="BE43">
        <f ca="1">IF(ISERROR(INDIRECT(ADDRESS(ROW(BE33),COLUMN(BE33)-3))),"n/a",IF(ISNUMBER(INDIRECT(ADDRESS(ROW(BE33),COLUMN(BE33)-3))),Calculations!$C$3*AVERAGE(BB33:BE33),"n/a"))</f>
        <v>80.055000000000007</v>
      </c>
      <c r="BF43">
        <f ca="1">IF(ISERROR(INDIRECT(ADDRESS(ROW(BF33),COLUMN(BF33)-3))),"n/a",IF(ISNUMBER(INDIRECT(ADDRESS(ROW(BF33),COLUMN(BF33)-3))),Calculations!$C$3*AVERAGE(BC33:BF33),"n/a"))</f>
        <v>82.507499999999993</v>
      </c>
      <c r="BG43">
        <f ca="1">IF(ISERROR(INDIRECT(ADDRESS(ROW(BG33),COLUMN(BG33)-3))),"n/a",IF(ISNUMBER(INDIRECT(ADDRESS(ROW(BG33),COLUMN(BG33)-3))),Calculations!$C$3*AVERAGE(BD33:BG33),"n/a"))</f>
        <v>84.712500000000006</v>
      </c>
      <c r="BH43">
        <f ca="1">IF(ISERROR(INDIRECT(ADDRESS(ROW(BH33),COLUMN(BH33)-3))),"n/a",IF(ISNUMBER(INDIRECT(ADDRESS(ROW(BH33),COLUMN(BH33)-3))),Calculations!$C$3*AVERAGE(BE33:BH33),"n/a"))</f>
        <v>86.962500000000006</v>
      </c>
      <c r="BI43">
        <f ca="1">IF(ISERROR(INDIRECT(ADDRESS(ROW(BI33),COLUMN(BI33)-3))),"n/a",IF(ISNUMBER(INDIRECT(ADDRESS(ROW(BI33),COLUMN(BI33)-3))),Calculations!$C$3*AVERAGE(BF33:BI33),"n/a"))</f>
        <v>89.144999999999996</v>
      </c>
      <c r="BJ43">
        <f ca="1">IF(ISERROR(INDIRECT(ADDRESS(ROW(BJ33),COLUMN(BJ33)-3))),"n/a",IF(ISNUMBER(INDIRECT(ADDRESS(ROW(BJ33),COLUMN(BJ33)-3))),Calculations!$C$3*AVERAGE(BG33:BJ33),"n/a"))</f>
        <v>91.215000000000003</v>
      </c>
      <c r="BK43">
        <f ca="1">IF(ISERROR(INDIRECT(ADDRESS(ROW(BK33),COLUMN(BK33)-3))),"n/a",IF(ISNUMBER(INDIRECT(ADDRESS(ROW(BK33),COLUMN(BK33)-3))),Calculations!$C$3*AVERAGE(BH33:BK33),"n/a"))</f>
        <v>93.037500000000009</v>
      </c>
      <c r="BL43">
        <f ca="1">IF(ISERROR(INDIRECT(ADDRESS(ROW(BL33),COLUMN(BL33)-3))),"n/a",IF(ISNUMBER(INDIRECT(ADDRESS(ROW(BL33),COLUMN(BL33)-3))),Calculations!$C$3*AVERAGE(BI33:BL33),"n/a"))</f>
        <v>94.837500000000006</v>
      </c>
      <c r="BM43">
        <f ca="1">IF(ISERROR(INDIRECT(ADDRESS(ROW(BM33),COLUMN(BM33)-3))),"n/a",IF(ISNUMBER(INDIRECT(ADDRESS(ROW(BM33),COLUMN(BM33)-3))),Calculations!$C$3*AVERAGE(BJ33:BM33),"n/a"))</f>
        <v>96.637500000000003</v>
      </c>
      <c r="BN43">
        <f ca="1">IF(ISERROR(INDIRECT(ADDRESS(ROW(BN33),COLUMN(BN33)-3))),"n/a",IF(ISNUMBER(INDIRECT(ADDRESS(ROW(BN33),COLUMN(BN33)-3))),Calculations!$C$3*AVERAGE(BK33:BN33),"n/a"))</f>
        <v>98.482500000000002</v>
      </c>
      <c r="BO43">
        <f ca="1">IF(ISERROR(INDIRECT(ADDRESS(ROW(BO33),COLUMN(BO33)-3))),"n/a",IF(ISNUMBER(INDIRECT(ADDRESS(ROW(BO33),COLUMN(BO33)-3))),Calculations!$C$3*AVERAGE(BL33:BO33),"n/a"))</f>
        <v>100.46250000000001</v>
      </c>
      <c r="BP43">
        <f ca="1">IF(ISERROR(INDIRECT(ADDRESS(ROW(BP33),COLUMN(BP33)-3))),"n/a",IF(ISNUMBER(INDIRECT(ADDRESS(ROW(BP33),COLUMN(BP33)-3))),Calculations!$C$3*AVERAGE(BM33:BP33),"n/a"))</f>
        <v>102.55499999999999</v>
      </c>
      <c r="BQ43">
        <f ca="1">IF(ISERROR(INDIRECT(ADDRESS(ROW(BQ33),COLUMN(BQ33)-3))),"n/a",IF(ISNUMBER(INDIRECT(ADDRESS(ROW(BQ33),COLUMN(BQ33)-3))),Calculations!$C$3*AVERAGE(BN33:BQ33),"n/a"))</f>
        <v>104.7375</v>
      </c>
      <c r="BR43">
        <f ca="1">IF(ISERROR(INDIRECT(ADDRESS(ROW(BR33),COLUMN(BR33)-3))),"n/a",IF(ISNUMBER(INDIRECT(ADDRESS(ROW(BR33),COLUMN(BR33)-3))),Calculations!$C$3*AVERAGE(BO33:BR33),"n/a"))</f>
        <v>107.00999999999999</v>
      </c>
      <c r="BS43">
        <f ca="1">IF(ISERROR(INDIRECT(ADDRESS(ROW(BS33),COLUMN(BS33)-3))),"n/a",IF(ISNUMBER(INDIRECT(ADDRESS(ROW(BS33),COLUMN(BS33)-3))),Calculations!$C$3*AVERAGE(BP33:BS33),"n/a"))</f>
        <v>109.4175</v>
      </c>
      <c r="BT43">
        <f ca="1">IF(ISERROR(INDIRECT(ADDRESS(ROW(BT33),COLUMN(BT33)-3))),"n/a",IF(ISNUMBER(INDIRECT(ADDRESS(ROW(BT33),COLUMN(BT33)-3))),Calculations!$C$3*AVERAGE(BQ33:BT33),"n/a"))</f>
        <v>111.8475</v>
      </c>
      <c r="BU43">
        <f ca="1">IF(ISERROR(INDIRECT(ADDRESS(ROW(BU33),COLUMN(BU33)-3))),"n/a",IF(ISNUMBER(INDIRECT(ADDRESS(ROW(BU33),COLUMN(BU33)-3))),Calculations!$C$3*AVERAGE(BR33:BU33),"n/a"))</f>
        <v>114.2325</v>
      </c>
      <c r="BV43">
        <f ca="1">IF(ISERROR(INDIRECT(ADDRESS(ROW(BV33),COLUMN(BV33)-3))),"n/a",IF(ISNUMBER(INDIRECT(ADDRESS(ROW(BV33),COLUMN(BV33)-3))),Calculations!$C$3*AVERAGE(BS33:BV33),"n/a"))</f>
        <v>116.45999999999998</v>
      </c>
      <c r="BW43">
        <f ca="1">IF(ISERROR(INDIRECT(ADDRESS(ROW(BW33),COLUMN(BW33)-3))),"n/a",IF(ISNUMBER(INDIRECT(ADDRESS(ROW(BW33),COLUMN(BW33)-3))),Calculations!$C$3*AVERAGE(BT33:BW33),"n/a"))</f>
        <v>118.37249999999999</v>
      </c>
      <c r="BX43">
        <f ca="1">IF(ISERROR(INDIRECT(ADDRESS(ROW(BX33),COLUMN(BX33)-3))),"n/a",IF(ISNUMBER(INDIRECT(ADDRESS(ROW(BX33),COLUMN(BX33)-3))),Calculations!$C$3*AVERAGE(BU33:BX33),"n/a"))</f>
        <v>120.35249999999999</v>
      </c>
      <c r="BY43">
        <f ca="1">IF(ISERROR(INDIRECT(ADDRESS(ROW(BY33),COLUMN(BY33)-3))),"n/a",IF(ISNUMBER(INDIRECT(ADDRESS(ROW(BY33),COLUMN(BY33)-3))),Calculations!$C$3*AVERAGE(BV33:BY33),"n/a"))</f>
        <v>122.60249999999999</v>
      </c>
      <c r="BZ43">
        <f ca="1">IF(ISERROR(INDIRECT(ADDRESS(ROW(BZ33),COLUMN(BZ33)-3))),"n/a",IF(ISNUMBER(INDIRECT(ADDRESS(ROW(BZ33),COLUMN(BZ33)-3))),Calculations!$C$3*AVERAGE(BW33:BZ33),"n/a"))</f>
        <v>125.3925</v>
      </c>
      <c r="CA43">
        <f ca="1">IF(ISERROR(INDIRECT(ADDRESS(ROW(CA33),COLUMN(CA33)-3))),"n/a",IF(ISNUMBER(INDIRECT(ADDRESS(ROW(CA33),COLUMN(CA33)-3))),Calculations!$C$3*AVERAGE(BX33:CA33),"n/a"))</f>
        <v>129.19500000000002</v>
      </c>
      <c r="CB43">
        <f ca="1">IF(ISERROR(INDIRECT(ADDRESS(ROW(CB33),COLUMN(CB33)-3))),"n/a",IF(ISNUMBER(INDIRECT(ADDRESS(ROW(CB33),COLUMN(CB33)-3))),Calculations!$C$3*AVERAGE(BY33:CB33),"n/a"))</f>
        <v>133.53749999999999</v>
      </c>
      <c r="CC43">
        <f ca="1">IF(ISERROR(INDIRECT(ADDRESS(ROW(CC33),COLUMN(CC33)-3))),"n/a",IF(ISNUMBER(INDIRECT(ADDRESS(ROW(CC33),COLUMN(CC33)-3))),Calculations!$C$3*AVERAGE(BZ33:CC33),"n/a"))</f>
        <v>138.24</v>
      </c>
      <c r="CD43">
        <f ca="1">IF(ISERROR(INDIRECT(ADDRESS(ROW(CD33),COLUMN(CD33)-3))),"n/a",IF(ISNUMBER(INDIRECT(ADDRESS(ROW(CD33),COLUMN(CD33)-3))),Calculations!$C$3*AVERAGE(CA33:CD33),"n/a"))</f>
        <v>143.1</v>
      </c>
      <c r="CE43">
        <f ca="1">IF(ISERROR(INDIRECT(ADDRESS(ROW(CE33),COLUMN(CE33)-3))),"n/a",IF(ISNUMBER(INDIRECT(ADDRESS(ROW(CE33),COLUMN(CE33)-3))),Calculations!$C$3*AVERAGE(CB33:CE33),"n/a"))</f>
        <v>147.53250000000003</v>
      </c>
      <c r="CF43">
        <f ca="1">IF(ISERROR(INDIRECT(ADDRESS(ROW(CF33),COLUMN(CF33)-3))),"n/a",IF(ISNUMBER(INDIRECT(ADDRESS(ROW(CF33),COLUMN(CF33)-3))),Calculations!$C$3*AVERAGE(CC33:CF33),"n/a"))</f>
        <v>152.1</v>
      </c>
      <c r="CG43">
        <f ca="1">IF(ISERROR(INDIRECT(ADDRESS(ROW(CG33),COLUMN(CG33)-3))),"n/a",IF(ISNUMBER(INDIRECT(ADDRESS(ROW(CG33),COLUMN(CG33)-3))),Calculations!$C$3*AVERAGE(CD33:CG33),"n/a"))</f>
        <v>157.05000000000001</v>
      </c>
      <c r="CH43">
        <f ca="1">IF(ISERROR(INDIRECT(ADDRESS(ROW(CH33),COLUMN(CH33)-3))),"n/a",IF(ISNUMBER(INDIRECT(ADDRESS(ROW(CH33),COLUMN(CH33)-3))),Calculations!$C$3*AVERAGE(CE33:CH33),"n/a"))</f>
        <v>162.67500000000001</v>
      </c>
      <c r="CI43">
        <f ca="1">IF(ISERROR(INDIRECT(ADDRESS(ROW(CI33),COLUMN(CI33)-3))),"n/a",IF(ISNUMBER(INDIRECT(ADDRESS(ROW(CI33),COLUMN(CI33)-3))),Calculations!$C$3*AVERAGE(CF33:CI33),"n/a"))</f>
        <v>168.45750000000001</v>
      </c>
      <c r="CJ43">
        <f ca="1">IF(ISERROR(INDIRECT(ADDRESS(ROW(CJ33),COLUMN(CJ33)-3))),"n/a",IF(ISNUMBER(INDIRECT(ADDRESS(ROW(CJ33),COLUMN(CJ33)-3))),Calculations!$C$3*AVERAGE(CG33:CJ33),"n/a"))</f>
        <v>175.65750000000003</v>
      </c>
      <c r="CK43">
        <f ca="1">IF(ISERROR(INDIRECT(ADDRESS(ROW(CK33),COLUMN(CK33)-3))),"n/a",IF(ISNUMBER(INDIRECT(ADDRESS(ROW(CK33),COLUMN(CK33)-3))),Calculations!$C$3*AVERAGE(CH33:CK33),"n/a"))</f>
        <v>183.24000000000004</v>
      </c>
      <c r="CL43">
        <f ca="1">IF(ISERROR(INDIRECT(ADDRESS(ROW(CL33),COLUMN(CL33)-3))),"n/a",IF(ISNUMBER(INDIRECT(ADDRESS(ROW(CL33),COLUMN(CL33)-3))),Calculations!$C$3*AVERAGE(CI33:CL33),"n/a"))</f>
        <v>192.98250000000002</v>
      </c>
      <c r="CM43">
        <f ca="1">IF(ISERROR(INDIRECT(ADDRESS(ROW(CM33),COLUMN(CM33)-3))),"n/a",IF(ISNUMBER(INDIRECT(ADDRESS(ROW(CM33),COLUMN(CM33)-3))),Calculations!$C$3*AVERAGE(CJ33:CM33),"n/a"))</f>
        <v>201.73500000000001</v>
      </c>
      <c r="CN43">
        <f ca="1">IF(ISERROR(INDIRECT(ADDRESS(ROW(CN33),COLUMN(CN33)-3))),"n/a",IF(ISNUMBER(INDIRECT(ADDRESS(ROW(CN33),COLUMN(CN33)-3))),Calculations!$C$3*AVERAGE(CK33:CN33),"n/a"))</f>
        <v>210.19499999999999</v>
      </c>
      <c r="CO43">
        <f ca="1">IF(ISERROR(INDIRECT(ADDRESS(ROW(CO33),COLUMN(CO33)-3))),"n/a",IF(ISNUMBER(INDIRECT(ADDRESS(ROW(CO33),COLUMN(CO33)-3))),Calculations!$C$3*AVERAGE(CL33:CO33),"n/a"))</f>
        <v>218.70000000000002</v>
      </c>
      <c r="CP43">
        <f ca="1">IF(ISERROR(INDIRECT(ADDRESS(ROW(CP33),COLUMN(CP33)-3))),"n/a",IF(ISNUMBER(INDIRECT(ADDRESS(ROW(CP33),COLUMN(CP33)-3))),Calculations!$C$3*AVERAGE(CM33:CP33),"n/a"))</f>
        <v>223.98750000000001</v>
      </c>
      <c r="CQ43">
        <f ca="1">IF(ISERROR(INDIRECT(ADDRESS(ROW(CQ33),COLUMN(CQ33)-3))),"n/a",IF(ISNUMBER(INDIRECT(ADDRESS(ROW(CQ33),COLUMN(CQ33)-3))),Calculations!$C$3*AVERAGE(CN33:CQ33),"n/a"))</f>
        <v>231.255</v>
      </c>
      <c r="CR43">
        <f ca="1">IF(ISERROR(INDIRECT(ADDRESS(ROW(CR33),COLUMN(CR33)-3))),"n/a",IF(ISNUMBER(INDIRECT(ADDRESS(ROW(CR33),COLUMN(CR33)-3))),Calculations!$C$3*AVERAGE(CO33:CR33),"n/a"))</f>
        <v>236.45250000000001</v>
      </c>
      <c r="CS43">
        <f ca="1">IF(ISERROR(INDIRECT(ADDRESS(ROW(CS33),COLUMN(CS33)-3))),"n/a",IF(ISNUMBER(INDIRECT(ADDRESS(ROW(CS33),COLUMN(CS33)-3))),Calculations!$C$3*AVERAGE(CP33:CS33),"n/a"))</f>
        <v>242.66249999999999</v>
      </c>
      <c r="CT43">
        <f ca="1">IF(ISERROR(INDIRECT(ADDRESS(ROW(CT33),COLUMN(CT33)-3))),"n/a",IF(ISNUMBER(INDIRECT(ADDRESS(ROW(CT33),COLUMN(CT33)-3))),Calculations!$C$3*AVERAGE(CQ33:CT33),"n/a"))</f>
        <v>249.20999999999998</v>
      </c>
      <c r="CU43">
        <f ca="1">IF(ISERROR(INDIRECT(ADDRESS(ROW(CU33),COLUMN(CU33)-3))),"n/a",IF(ISNUMBER(INDIRECT(ADDRESS(ROW(CU33),COLUMN(CU33)-3))),Calculations!$C$3*AVERAGE(CR33:CU33),"n/a"))</f>
        <v>254.99250000000004</v>
      </c>
      <c r="CV43">
        <f ca="1">IF(ISERROR(INDIRECT(ADDRESS(ROW(CV33),COLUMN(CV33)-3))),"n/a",IF(ISNUMBER(INDIRECT(ADDRESS(ROW(CV33),COLUMN(CV33)-3))),Calculations!$C$3*AVERAGE(CS33:CV33),"n/a"))</f>
        <v>261.69749999999999</v>
      </c>
      <c r="CW43">
        <f ca="1">IF(ISERROR(INDIRECT(ADDRESS(ROW(CW33),COLUMN(CW33)-3))),"n/a",IF(ISNUMBER(INDIRECT(ADDRESS(ROW(CW33),COLUMN(CW33)-3))),Calculations!$C$3*AVERAGE(CT33:CW33),"n/a"))</f>
        <v>266.33249999999998</v>
      </c>
      <c r="CX43">
        <f ca="1">IF(ISERROR(INDIRECT(ADDRESS(ROW(CX33),COLUMN(CX33)-3))),"n/a",IF(ISNUMBER(INDIRECT(ADDRESS(ROW(CX33),COLUMN(CX33)-3))),Calculations!$C$3*AVERAGE(CU33:CX33),"n/a"))</f>
        <v>273.48750000000001</v>
      </c>
      <c r="CY43">
        <f ca="1">IF(ISERROR(INDIRECT(ADDRESS(ROW(CY33),COLUMN(CY33)-3))),"n/a",IF(ISNUMBER(INDIRECT(ADDRESS(ROW(CY33),COLUMN(CY33)-3))),Calculations!$C$3*AVERAGE(CV33:CY33),"n/a"))</f>
        <v>281.29499999999996</v>
      </c>
      <c r="CZ43">
        <f ca="1">IF(ISERROR(INDIRECT(ADDRESS(ROW(CZ33),COLUMN(CZ33)-3))),"n/a",IF(ISNUMBER(INDIRECT(ADDRESS(ROW(CZ33),COLUMN(CZ33)-3))),Calculations!$C$3*AVERAGE(CW33:CZ33),"n/a"))</f>
        <v>288.67500000000001</v>
      </c>
      <c r="DA43">
        <f ca="1">IF(ISERROR(INDIRECT(ADDRESS(ROW(DA33),COLUMN(DA33)-3))),"n/a",IF(ISNUMBER(INDIRECT(ADDRESS(ROW(DA33),COLUMN(DA33)-3))),Calculations!$C$3*AVERAGE(CX33:DA33),"n/a"))</f>
        <v>296.01</v>
      </c>
      <c r="DB43">
        <f ca="1">IF(ISERROR(INDIRECT(ADDRESS(ROW(DB33),COLUMN(DB33)-3))),"n/a",IF(ISNUMBER(INDIRECT(ADDRESS(ROW(DB33),COLUMN(DB33)-3))),Calculations!$C$3*AVERAGE(CY33:DB33),"n/a"))</f>
        <v>297.76499999999999</v>
      </c>
      <c r="DC43">
        <f ca="1">IF(ISERROR(INDIRECT(ADDRESS(ROW(DC33),COLUMN(DC33)-3))),"n/a",IF(ISNUMBER(INDIRECT(ADDRESS(ROW(DC33),COLUMN(DC33)-3))),Calculations!$C$3*AVERAGE(CZ33:DC33),"n/a"))</f>
        <v>300.6225</v>
      </c>
      <c r="DD43">
        <f ca="1">IF(ISERROR(INDIRECT(ADDRESS(ROW(DD33),COLUMN(DD33)-3))),"n/a",IF(ISNUMBER(INDIRECT(ADDRESS(ROW(DD33),COLUMN(DD33)-3))),Calculations!$C$3*AVERAGE(DA33:DD33),"n/a"))</f>
        <v>306.60749999999996</v>
      </c>
      <c r="DE43">
        <f ca="1">IF(ISERROR(INDIRECT(ADDRESS(ROW(DE33),COLUMN(DE33)-3))),"n/a",IF(ISNUMBER(INDIRECT(ADDRESS(ROW(DE33),COLUMN(DE33)-3))),Calculations!$C$3*AVERAGE(DB33:DE33),"n/a"))</f>
        <v>310.97249999999997</v>
      </c>
      <c r="DF43">
        <f ca="1">IF(ISERROR(INDIRECT(ADDRESS(ROW(DF33),COLUMN(DF33)-3))),"n/a",IF(ISNUMBER(INDIRECT(ADDRESS(ROW(DF33),COLUMN(DF33)-3))),Calculations!$C$3*AVERAGE(DC33:DF33),"n/a"))</f>
        <v>317.745</v>
      </c>
      <c r="DG43">
        <f ca="1">IF(ISERROR(INDIRECT(ADDRESS(ROW(DG33),COLUMN(DG33)-3))),"n/a",IF(ISNUMBER(INDIRECT(ADDRESS(ROW(DG33),COLUMN(DG33)-3))),Calculations!$C$3*AVERAGE(DD33:DG33),"n/a"))</f>
        <v>323.34749999999997</v>
      </c>
      <c r="DH43">
        <f ca="1">IF(ISERROR(INDIRECT(ADDRESS(ROW(DH33),COLUMN(DH33)-3))),"n/a",IF(ISNUMBER(INDIRECT(ADDRESS(ROW(DH33),COLUMN(DH33)-3))),Calculations!$C$3*AVERAGE(DE33:DH33),"n/a"))</f>
        <v>325.10250000000002</v>
      </c>
      <c r="DI43">
        <f ca="1">IF(ISERROR(INDIRECT(ADDRESS(ROW(DI33),COLUMN(DI33)-3))),"n/a",IF(ISNUMBER(INDIRECT(ADDRESS(ROW(DI33),COLUMN(DI33)-3))),Calculations!$C$3*AVERAGE(DF33:DI33),"n/a"))</f>
        <v>328.86</v>
      </c>
      <c r="DJ43">
        <f ca="1">IF(ISERROR(INDIRECT(ADDRESS(ROW(DJ33),COLUMN(DJ33)-3))),"n/a",IF(ISNUMBER(INDIRECT(ADDRESS(ROW(DJ33),COLUMN(DJ33)-3))),Calculations!$C$3*AVERAGE(DG33:DJ33),"n/a"))</f>
        <v>333.04499999999996</v>
      </c>
      <c r="DK43">
        <f ca="1">IF(ISERROR(INDIRECT(ADDRESS(ROW(DK33),COLUMN(DK33)-3))),"n/a",IF(ISNUMBER(INDIRECT(ADDRESS(ROW(DK33),COLUMN(DK33)-3))),Calculations!$C$3*AVERAGE(DH33:DK33),"n/a"))</f>
        <v>334.8</v>
      </c>
      <c r="DL43">
        <f ca="1">IF(ISERROR(INDIRECT(ADDRESS(ROW(DL33),COLUMN(DL33)-3))),"n/a",IF(ISNUMBER(INDIRECT(ADDRESS(ROW(DL33),COLUMN(DL33)-3))),Calculations!$C$3*AVERAGE(DI33:DL33),"n/a"))</f>
        <v>336.78</v>
      </c>
      <c r="DM43">
        <f ca="1">IF(ISERROR(INDIRECT(ADDRESS(ROW(DM33),COLUMN(DM33)-3))),"n/a",IF(ISNUMBER(INDIRECT(ADDRESS(ROW(DM33),COLUMN(DM33)-3))),Calculations!$C$3*AVERAGE(DJ33:DM33),"n/a"))</f>
        <v>337.02750000000003</v>
      </c>
      <c r="DN43">
        <f ca="1">IF(ISERROR(INDIRECT(ADDRESS(ROW(DN33),COLUMN(DN33)-3))),"n/a",IF(ISNUMBER(INDIRECT(ADDRESS(ROW(DN33),COLUMN(DN33)-3))),Calculations!$C$3*AVERAGE(DK33:DN33),"n/a"))</f>
        <v>338.15250000000003</v>
      </c>
      <c r="DO43">
        <f ca="1">IF(ISERROR(INDIRECT(ADDRESS(ROW(DO33),COLUMN(DO33)-3))),"n/a",IF(ISNUMBER(INDIRECT(ADDRESS(ROW(DO33),COLUMN(DO33)-3))),Calculations!$C$3*AVERAGE(DL33:DO33),"n/a"))</f>
        <v>341.32500000000005</v>
      </c>
      <c r="DP43">
        <f ca="1">IF(ISERROR(INDIRECT(ADDRESS(ROW(DP33),COLUMN(DP33)-3))),"n/a",IF(ISNUMBER(INDIRECT(ADDRESS(ROW(DP33),COLUMN(DP33)-3))),Calculations!$C$3*AVERAGE(DM33:DP33),"n/a"))</f>
        <v>343.95750000000004</v>
      </c>
      <c r="DQ43">
        <f ca="1">IF(ISERROR(INDIRECT(ADDRESS(ROW(DQ33),COLUMN(DQ33)-3))),"n/a",IF(ISNUMBER(INDIRECT(ADDRESS(ROW(DQ33),COLUMN(DQ33)-3))),Calculations!$C$3*AVERAGE(DN33:DQ33),"n/a"))</f>
        <v>349.13249999999999</v>
      </c>
      <c r="DR43">
        <f ca="1">IF(ISERROR(INDIRECT(ADDRESS(ROW(DR33),COLUMN(DR33)-3))),"n/a",IF(ISNUMBER(INDIRECT(ADDRESS(ROW(DR33),COLUMN(DR33)-3))),Calculations!$C$3*AVERAGE(DO33:DR33),"n/a"))</f>
        <v>353.94750000000005</v>
      </c>
      <c r="DS43">
        <f ca="1">IF(ISERROR(INDIRECT(ADDRESS(ROW(DS33),COLUMN(DS33)-3))),"n/a",IF(ISNUMBER(INDIRECT(ADDRESS(ROW(DS33),COLUMN(DS33)-3))),Calculations!$C$3*AVERAGE(DP33:DS33),"n/a"))</f>
        <v>357.43500000000006</v>
      </c>
      <c r="DT43">
        <f ca="1">IF(ISERROR(INDIRECT(ADDRESS(ROW(DT33),COLUMN(DT33)-3))),"n/a",IF(ISNUMBER(INDIRECT(ADDRESS(ROW(DT33),COLUMN(DT33)-3))),Calculations!$C$3*AVERAGE(DQ33:DT33),"n/a"))</f>
        <v>363.6</v>
      </c>
      <c r="DU43">
        <f ca="1">IF(ISERROR(INDIRECT(ADDRESS(ROW(DU33),COLUMN(DU33)-3))),"n/a",IF(ISNUMBER(INDIRECT(ADDRESS(ROW(DU33),COLUMN(DU33)-3))),Calculations!$C$3*AVERAGE(DR33:DU33),"n/a"))</f>
        <v>370.21500000000003</v>
      </c>
      <c r="DV43">
        <f ca="1">IF(ISERROR(INDIRECT(ADDRESS(ROW(DV33),COLUMN(DV33)-3))),"n/a",IF(ISNUMBER(INDIRECT(ADDRESS(ROW(DV33),COLUMN(DV33)-3))),Calculations!$C$3*AVERAGE(DS33:DV33),"n/a"))</f>
        <v>376.78499999999997</v>
      </c>
      <c r="DW43">
        <f ca="1">IF(ISERROR(INDIRECT(ADDRESS(ROW(DW33),COLUMN(DW33)-3))),"n/a",IF(ISNUMBER(INDIRECT(ADDRESS(ROW(DW33),COLUMN(DW33)-3))),Calculations!$C$3*AVERAGE(DT33:DW33),"n/a"))</f>
        <v>387.04500000000002</v>
      </c>
      <c r="DX43">
        <f ca="1">IF(ISERROR(INDIRECT(ADDRESS(ROW(DX33),COLUMN(DX33)-3))),"n/a",IF(ISNUMBER(INDIRECT(ADDRESS(ROW(DX33),COLUMN(DX33)-3))),Calculations!$C$3*AVERAGE(DU33:DX33),"n/a"))</f>
        <v>399.66750000000002</v>
      </c>
      <c r="DY43">
        <f ca="1">IF(ISERROR(INDIRECT(ADDRESS(ROW(DY33),COLUMN(DY33)-3))),"n/a",IF(ISNUMBER(INDIRECT(ADDRESS(ROW(DY33),COLUMN(DY33)-3))),Calculations!$C$3*AVERAGE(DV33:DY33),"n/a"))</f>
        <v>408.15000000000003</v>
      </c>
      <c r="DZ43">
        <f ca="1">IF(ISERROR(INDIRECT(ADDRESS(ROW(DZ33),COLUMN(DZ33)-3))),"n/a",IF(ISNUMBER(INDIRECT(ADDRESS(ROW(DZ33),COLUMN(DZ33)-3))),Calculations!$C$3*AVERAGE(DW33:DZ33),"n/a"))</f>
        <v>422.84249999999997</v>
      </c>
      <c r="EA43">
        <f ca="1">IF(ISERROR(INDIRECT(ADDRESS(ROW(EA33),COLUMN(EA33)-3))),"n/a",IF(ISNUMBER(INDIRECT(ADDRESS(ROW(EA33),COLUMN(EA33)-3))),Calculations!$C$3*AVERAGE(DX33:EA33),"n/a"))</f>
        <v>434.07</v>
      </c>
      <c r="EB43">
        <f ca="1">IF(ISERROR(INDIRECT(ADDRESS(ROW(EB33),COLUMN(EB33)-3))),"n/a",IF(ISNUMBER(INDIRECT(ADDRESS(ROW(EB33),COLUMN(EB33)-3))),Calculations!$C$3*AVERAGE(DY33:EB33),"n/a"))</f>
        <v>440.95500000000004</v>
      </c>
      <c r="EC43">
        <f ca="1">IF(ISERROR(INDIRECT(ADDRESS(ROW(EC33),COLUMN(EC33)-3))),"n/a",IF(ISNUMBER(INDIRECT(ADDRESS(ROW(EC33),COLUMN(EC33)-3))),Calculations!$C$3*AVERAGE(DZ33:EC33),"n/a"))</f>
        <v>451.935</v>
      </c>
      <c r="ED43">
        <f ca="1">IF(ISERROR(INDIRECT(ADDRESS(ROW(ED33),COLUMN(ED33)-3))),"n/a",IF(ISNUMBER(INDIRECT(ADDRESS(ROW(ED33),COLUMN(ED33)-3))),Calculations!$C$3*AVERAGE(EA33:ED33),"n/a"))</f>
        <v>458.28000000000003</v>
      </c>
      <c r="EE43">
        <f ca="1">IF(ISERROR(INDIRECT(ADDRESS(ROW(EE33),COLUMN(EE33)-3))),"n/a",IF(ISNUMBER(INDIRECT(ADDRESS(ROW(EE33),COLUMN(EE33)-3))),Calculations!$C$3*AVERAGE(EB33:EE33),"n/a"))</f>
        <v>465.1875</v>
      </c>
      <c r="EF43">
        <f ca="1">IF(ISERROR(INDIRECT(ADDRESS(ROW(EF33),COLUMN(EF33)-3))),"n/a",IF(ISNUMBER(INDIRECT(ADDRESS(ROW(EF33),COLUMN(EF33)-3))),Calculations!$C$3*AVERAGE(EC33:EF33),"n/a"))</f>
        <v>472.47750000000002</v>
      </c>
      <c r="EG43">
        <f ca="1">IF(ISERROR(INDIRECT(ADDRESS(ROW(EG33),COLUMN(EG33)-3))),"n/a",IF(ISNUMBER(INDIRECT(ADDRESS(ROW(EG33),COLUMN(EG33)-3))),Calculations!$C$3*AVERAGE(ED33:EG33),"n/a"))</f>
        <v>481.20749999999998</v>
      </c>
      <c r="EH43">
        <f ca="1">IF(ISERROR(INDIRECT(ADDRESS(ROW(EH33),COLUMN(EH33)-3))),"n/a",IF(ISNUMBER(INDIRECT(ADDRESS(ROW(EH33),COLUMN(EH33)-3))),Calculations!$C$3*AVERAGE(EE33:EH33),"n/a"))</f>
        <v>487.14749999999998</v>
      </c>
      <c r="EI43">
        <f ca="1">IF(ISERROR(INDIRECT(ADDRESS(ROW(EI33),COLUMN(EI33)-3))),"n/a",IF(ISNUMBER(INDIRECT(ADDRESS(ROW(EI33),COLUMN(EI33)-3))),Calculations!$C$3*AVERAGE(EF33:EI33),"n/a"))</f>
        <v>497.74499999999995</v>
      </c>
      <c r="EJ43">
        <f ca="1">IF(ISERROR(INDIRECT(ADDRESS(ROW(EJ33),COLUMN(EJ33)-3))),"n/a",IF(ISNUMBER(INDIRECT(ADDRESS(ROW(EJ33),COLUMN(EJ33)-3))),Calculations!$C$3*AVERAGE(EG33:EJ33),"n/a"))</f>
        <v>511.24499999999995</v>
      </c>
      <c r="EK43">
        <f ca="1">IF(ISERROR(INDIRECT(ADDRESS(ROW(EK33),COLUMN(EK33)-3))),"n/a",IF(ISNUMBER(INDIRECT(ADDRESS(ROW(EK33),COLUMN(EK33)-3))),Calculations!$C$3*AVERAGE(EH33:EK33),"n/a"))</f>
        <v>521.61750000000006</v>
      </c>
      <c r="EL43">
        <f ca="1">IF(ISERROR(INDIRECT(ADDRESS(ROW(EL33),COLUMN(EL33)-3))),"n/a",IF(ISNUMBER(INDIRECT(ADDRESS(ROW(EL33),COLUMN(EL33)-3))),Calculations!$C$3*AVERAGE(EI33:EL33),"n/a"))</f>
        <v>534.80250000000001</v>
      </c>
      <c r="EM43">
        <f ca="1">IF(ISERROR(INDIRECT(ADDRESS(ROW(EM33),COLUMN(EM33)-3))),"n/a",IF(ISNUMBER(INDIRECT(ADDRESS(ROW(EM33),COLUMN(EM33)-3))),Calculations!$C$3*AVERAGE(EJ33:EM33),"n/a"))</f>
        <v>545.60250000000008</v>
      </c>
      <c r="EN43">
        <f ca="1">IF(ISERROR(INDIRECT(ADDRESS(ROW(EN33),COLUMN(EN33)-3))),"n/a",IF(ISNUMBER(INDIRECT(ADDRESS(ROW(EN33),COLUMN(EN33)-3))),Calculations!$C$3*AVERAGE(EK33:EN33),"n/a"))</f>
        <v>556.06500000000005</v>
      </c>
      <c r="EO43">
        <f ca="1">IF(ISERROR(INDIRECT(ADDRESS(ROW(EO33),COLUMN(EO33)-3))),"n/a",IF(ISNUMBER(INDIRECT(ADDRESS(ROW(EO33),COLUMN(EO33)-3))),Calculations!$C$3*AVERAGE(EL33:EO33),"n/a"))</f>
        <v>564.70500000000004</v>
      </c>
      <c r="EP43">
        <f ca="1">IF(ISERROR(INDIRECT(ADDRESS(ROW(EP33),COLUMN(EP33)-3))),"n/a",IF(ISNUMBER(INDIRECT(ADDRESS(ROW(EP33),COLUMN(EP33)-3))),Calculations!$C$3*AVERAGE(EM33:EP33),"n/a"))</f>
        <v>572.89499999999998</v>
      </c>
      <c r="EQ43">
        <f ca="1">IF(ISERROR(INDIRECT(ADDRESS(ROW(EQ33),COLUMN(EQ33)-3))),"n/a",IF(ISNUMBER(INDIRECT(ADDRESS(ROW(EQ33),COLUMN(EQ33)-3))),Calculations!$C$3*AVERAGE(EN33:EQ33),"n/a"))</f>
        <v>585.5625</v>
      </c>
      <c r="ER43">
        <f ca="1">IF(ISERROR(INDIRECT(ADDRESS(ROW(ER33),COLUMN(ER33)-3))),"n/a",IF(ISNUMBER(INDIRECT(ADDRESS(ROW(ER33),COLUMN(ER33)-3))),Calculations!$C$3*AVERAGE(EO33:ER33),"n/a"))</f>
        <v>596.92500000000007</v>
      </c>
      <c r="ES43">
        <f ca="1">IF(ISERROR(INDIRECT(ADDRESS(ROW(ES33),COLUMN(ES33)-3))),"n/a",IF(ISNUMBER(INDIRECT(ADDRESS(ROW(ES33),COLUMN(ES33)-3))),Calculations!$C$3*AVERAGE(EP33:ES33),"n/a"))</f>
        <v>613.93499999999995</v>
      </c>
      <c r="ET43">
        <f ca="1">IF(ISERROR(INDIRECT(ADDRESS(ROW(ET33),COLUMN(ET33)-3))),"n/a",IF(ISNUMBER(INDIRECT(ADDRESS(ROW(ET33),COLUMN(ET33)-3))),Calculations!$C$3*AVERAGE(EQ33:ET33),"n/a"))</f>
        <v>628.42500000000007</v>
      </c>
      <c r="EU43">
        <f ca="1">IF(ISERROR(INDIRECT(ADDRESS(ROW(EU33),COLUMN(EU33)-3))),"n/a",IF(ISNUMBER(INDIRECT(ADDRESS(ROW(EU33),COLUMN(EU33)-3))),Calculations!$C$3*AVERAGE(ER33:EU33),"n/a"))</f>
        <v>643.95000000000005</v>
      </c>
      <c r="EV43">
        <f ca="1">IF(ISERROR(INDIRECT(ADDRESS(ROW(EV33),COLUMN(EV33)-3))),"n/a",IF(ISNUMBER(INDIRECT(ADDRESS(ROW(EV33),COLUMN(EV33)-3))),Calculations!$C$3*AVERAGE(ES33:EV33),"n/a"))</f>
        <v>654.86250000000007</v>
      </c>
      <c r="EW43">
        <f ca="1">IF(ISERROR(INDIRECT(ADDRESS(ROW(EW33),COLUMN(EW33)-3))),"n/a",IF(ISNUMBER(INDIRECT(ADDRESS(ROW(EW33),COLUMN(EW33)-3))),Calculations!$C$3*AVERAGE(ET33:EW33),"n/a"))</f>
        <v>664.29</v>
      </c>
      <c r="EX43">
        <f ca="1">IF(ISERROR(INDIRECT(ADDRESS(ROW(EX33),COLUMN(EX33)-3))),"n/a",IF(ISNUMBER(INDIRECT(ADDRESS(ROW(EX33),COLUMN(EX33)-3))),Calculations!$C$3*AVERAGE(EU33:EX33),"n/a"))</f>
        <v>677.88000000000011</v>
      </c>
      <c r="EY43">
        <f ca="1">IF(ISERROR(INDIRECT(ADDRESS(ROW(EY33),COLUMN(EY33)-3))),"n/a",IF(ISNUMBER(INDIRECT(ADDRESS(ROW(EY33),COLUMN(EY33)-3))),Calculations!$C$3*AVERAGE(EV33:EY33),"n/a"))</f>
        <v>685.08</v>
      </c>
      <c r="EZ43">
        <f ca="1">IF(ISERROR(INDIRECT(ADDRESS(ROW(EZ33),COLUMN(EZ33)-3))),"n/a",IF(ISNUMBER(INDIRECT(ADDRESS(ROW(EZ33),COLUMN(EZ33)-3))),Calculations!$C$3*AVERAGE(EW33:EZ33),"n/a"))</f>
        <v>698.15250000000003</v>
      </c>
      <c r="FA43">
        <f ca="1">IF(ISERROR(INDIRECT(ADDRESS(ROW(FA33),COLUMN(FA33)-3))),"n/a",IF(ISNUMBER(INDIRECT(ADDRESS(ROW(FA33),COLUMN(FA33)-3))),Calculations!$C$3*AVERAGE(EX33:FA33),"n/a"))</f>
        <v>710.64</v>
      </c>
      <c r="FB43">
        <f ca="1">IF(ISERROR(INDIRECT(ADDRESS(ROW(FB33),COLUMN(FB33)-3))),"n/a",IF(ISNUMBER(INDIRECT(ADDRESS(ROW(FB33),COLUMN(FB33)-3))),Calculations!$C$3*AVERAGE(EY33:FB33),"n/a"))</f>
        <v>721.14750000000004</v>
      </c>
      <c r="FC43">
        <f ca="1">IF(ISERROR(INDIRECT(ADDRESS(ROW(FC33),COLUMN(FC33)-3))),"n/a",IF(ISNUMBER(INDIRECT(ADDRESS(ROW(FC33),COLUMN(FC33)-3))),Calculations!$C$3*AVERAGE(EZ33:FC33),"n/a"))</f>
        <v>734.82749999999999</v>
      </c>
      <c r="FD43">
        <f ca="1">IF(ISERROR(INDIRECT(ADDRESS(ROW(FD33),COLUMN(FD33)-3))),"n/a",IF(ISNUMBER(INDIRECT(ADDRESS(ROW(FD33),COLUMN(FD33)-3))),Calculations!$C$3*AVERAGE(FA33:FD33),"n/a"))</f>
        <v>749.18250000000012</v>
      </c>
      <c r="FE43">
        <f ca="1">IF(ISERROR(INDIRECT(ADDRESS(ROW(FE33),COLUMN(FE33)-3))),"n/a",IF(ISNUMBER(INDIRECT(ADDRESS(ROW(FE33),COLUMN(FE33)-3))),Calculations!$C$3*AVERAGE(FB33:FE33),"n/a"))</f>
        <v>764.52750000000003</v>
      </c>
      <c r="FF43">
        <f ca="1">IF(ISERROR(INDIRECT(ADDRESS(ROW(FF33),COLUMN(FF33)-3))),"n/a",IF(ISNUMBER(INDIRECT(ADDRESS(ROW(FF33),COLUMN(FF33)-3))),Calculations!$C$3*AVERAGE(FC33:FF33),"n/a"))</f>
        <v>777.46500000000003</v>
      </c>
      <c r="FG43">
        <f ca="1">IF(ISERROR(INDIRECT(ADDRESS(ROW(FG33),COLUMN(FG33)-3))),"n/a",IF(ISNUMBER(INDIRECT(ADDRESS(ROW(FG33),COLUMN(FG33)-3))),Calculations!$C$3*AVERAGE(FD33:FG33),"n/a"))</f>
        <v>787.41000000000008</v>
      </c>
      <c r="FH43">
        <f ca="1">IF(ISERROR(INDIRECT(ADDRESS(ROW(FH33),COLUMN(FH33)-3))),"n/a",IF(ISNUMBER(INDIRECT(ADDRESS(ROW(FH33),COLUMN(FH33)-3))),Calculations!$C$3*AVERAGE(FE33:FH33),"n/a"))</f>
        <v>795.3075</v>
      </c>
      <c r="FI43">
        <f ca="1">IF(ISERROR(INDIRECT(ADDRESS(ROW(FI33),COLUMN(FI33)-3))),"n/a",IF(ISNUMBER(INDIRECT(ADDRESS(ROW(FI33),COLUMN(FI33)-3))),Calculations!$C$3*AVERAGE(FF33:FI33),"n/a"))</f>
        <v>805.54499999999996</v>
      </c>
      <c r="FJ43">
        <f ca="1">IF(ISERROR(INDIRECT(ADDRESS(ROW(FJ33),COLUMN(FJ33)-3))),"n/a",IF(ISNUMBER(INDIRECT(ADDRESS(ROW(FJ33),COLUMN(FJ33)-3))),Calculations!$C$3*AVERAGE(FG33:FJ33),"n/a"))</f>
        <v>819.40500000000009</v>
      </c>
      <c r="FK43">
        <f ca="1">IF(ISERROR(INDIRECT(ADDRESS(ROW(FK33),COLUMN(FK33)-3))),"n/a",IF(ISNUMBER(INDIRECT(ADDRESS(ROW(FK33),COLUMN(FK33)-3))),Calculations!$C$3*AVERAGE(FH33:FK33),"n/a"))</f>
        <v>833.04000000000008</v>
      </c>
      <c r="FL43">
        <f ca="1">IF(ISERROR(INDIRECT(ADDRESS(ROW(FL33),COLUMN(FL33)-3))),"n/a",IF(ISNUMBER(INDIRECT(ADDRESS(ROW(FL33),COLUMN(FL33)-3))),Calculations!$C$3*AVERAGE(FI33:FL33),"n/a"))</f>
        <v>843.52499999999998</v>
      </c>
      <c r="FM43">
        <f ca="1">IF(ISERROR(INDIRECT(ADDRESS(ROW(FM33),COLUMN(FM33)-3))),"n/a",IF(ISNUMBER(INDIRECT(ADDRESS(ROW(FM33),COLUMN(FM33)-3))),Calculations!$C$3*AVERAGE(FJ33:FM33),"n/a"))</f>
        <v>846.40500000000009</v>
      </c>
      <c r="FN43">
        <f ca="1">IF(ISERROR(INDIRECT(ADDRESS(ROW(FN33),COLUMN(FN33)-3))),"n/a",IF(ISNUMBER(INDIRECT(ADDRESS(ROW(FN33),COLUMN(FN33)-3))),Calculations!$C$3*AVERAGE(FK33:FN33),"n/a"))</f>
        <v>847.48500000000013</v>
      </c>
      <c r="FO43">
        <f ca="1">IF(ISERROR(INDIRECT(ADDRESS(ROW(FO33),COLUMN(FO33)-3))),"n/a",IF(ISNUMBER(INDIRECT(ADDRESS(ROW(FO33),COLUMN(FO33)-3))),Calculations!$C$3*AVERAGE(FL33:FO33),"n/a"))</f>
        <v>847.62</v>
      </c>
      <c r="FP43">
        <f ca="1">IF(ISERROR(INDIRECT(ADDRESS(ROW(FP33),COLUMN(FP33)-3))),"n/a",IF(ISNUMBER(INDIRECT(ADDRESS(ROW(FP33),COLUMN(FP33)-3))),Calculations!$C$3*AVERAGE(FM33:FP33),"n/a"))</f>
        <v>854.50500000000011</v>
      </c>
      <c r="FQ43">
        <f ca="1">IF(ISERROR(INDIRECT(ADDRESS(ROW(FQ33),COLUMN(FQ33)-3))),"n/a",IF(ISNUMBER(INDIRECT(ADDRESS(ROW(FQ33),COLUMN(FQ33)-3))),Calculations!$C$3*AVERAGE(FN33:FQ33),"n/a"))</f>
        <v>864.24749999999995</v>
      </c>
      <c r="FR43">
        <f ca="1">IF(ISERROR(INDIRECT(ADDRESS(ROW(FR33),COLUMN(FR33)-3))),"n/a",IF(ISNUMBER(INDIRECT(ADDRESS(ROW(FR33),COLUMN(FR33)-3))),Calculations!$C$3*AVERAGE(FO33:FR33),"n/a"))</f>
        <v>875.20500000000004</v>
      </c>
      <c r="FS43">
        <f ca="1">IF(ISERROR(INDIRECT(ADDRESS(ROW(FS33),COLUMN(FS33)-3))),"n/a",IF(ISNUMBER(INDIRECT(ADDRESS(ROW(FS33),COLUMN(FS33)-3))),Calculations!$C$3*AVERAGE(FP33:FS33),"n/a"))</f>
        <v>886.81500000000005</v>
      </c>
      <c r="FT43">
        <f ca="1">IF(ISERROR(INDIRECT(ADDRESS(ROW(FT33),COLUMN(FT33)-3))),"n/a",IF(ISNUMBER(INDIRECT(ADDRESS(ROW(FT33),COLUMN(FT33)-3))),Calculations!$C$3*AVERAGE(FQ33:FT33),"n/a"))</f>
        <v>893.99249999999995</v>
      </c>
      <c r="FU43">
        <f ca="1">IF(ISERROR(INDIRECT(ADDRESS(ROW(FU33),COLUMN(FU33)-3))),"n/a",IF(ISNUMBER(INDIRECT(ADDRESS(ROW(FU33),COLUMN(FU33)-3))),Calculations!$C$3*AVERAGE(FR33:FU33),"n/a"))</f>
        <v>904.09500000000003</v>
      </c>
      <c r="FV43">
        <f ca="1">IF(ISERROR(INDIRECT(ADDRESS(ROW(FV33),COLUMN(FV33)-3))),"n/a",IF(ISNUMBER(INDIRECT(ADDRESS(ROW(FV33),COLUMN(FV33)-3))),Calculations!$C$3*AVERAGE(FS33:FV33),"n/a"))</f>
        <v>912.08249999999998</v>
      </c>
      <c r="FW43">
        <f ca="1">IF(ISERROR(INDIRECT(ADDRESS(ROW(FW33),COLUMN(FW33)-3))),"n/a",IF(ISNUMBER(INDIRECT(ADDRESS(ROW(FW33),COLUMN(FW33)-3))),Calculations!$C$3*AVERAGE(FT33:FW33),"n/a"))</f>
        <v>923.46750000000009</v>
      </c>
      <c r="FX43">
        <f ca="1">IF(ISERROR(INDIRECT(ADDRESS(ROW(FX33),COLUMN(FX33)-3))),"n/a",IF(ISNUMBER(INDIRECT(ADDRESS(ROW(FX33),COLUMN(FX33)-3))),Calculations!$C$3*AVERAGE(FU33:FX33),"n/a"))</f>
        <v>937.77749999999992</v>
      </c>
      <c r="FY43">
        <f ca="1">IF(ISERROR(INDIRECT(ADDRESS(ROW(FY33),COLUMN(FY33)-3))),"n/a",IF(ISNUMBER(INDIRECT(ADDRESS(ROW(FY33),COLUMN(FY33)-3))),Calculations!$C$3*AVERAGE(FV33:FY33),"n/a"))</f>
        <v>956.06999999999994</v>
      </c>
      <c r="FZ43" t="e">
        <f ca="1">IF(ISERROR(INDIRECT(ADDRESS(ROW(FZ33),COLUMN(FZ33)-3))),"n/a",IF(ISNUMBER(INDIRECT(ADDRESS(ROW(FZ33),COLUMN(FZ33)-3))),Calculations!$C$3*AVERAGE(FW33:FZ33),"n/a"))</f>
        <v>#N/A</v>
      </c>
      <c r="GA43" t="e">
        <f ca="1">IF(ISERROR(INDIRECT(ADDRESS(ROW(GA33),COLUMN(GA33)-3))),"n/a",IF(ISNUMBER(INDIRECT(ADDRESS(ROW(GA33),COLUMN(GA33)-3))),Calculations!$C$3*AVERAGE(FX33:GA33),"n/a"))</f>
        <v>#N/A</v>
      </c>
      <c r="GB43" t="e">
        <f ca="1">IF(ISERROR(INDIRECT(ADDRESS(ROW(GB33),COLUMN(GB33)-3))),"n/a",IF(ISNUMBER(INDIRECT(ADDRESS(ROW(GB33),COLUMN(GB33)-3))),Calculations!$C$3*AVERAGE(FY33:GB33),"n/a"))</f>
        <v>#N/A</v>
      </c>
      <c r="GC43" t="str">
        <f ca="1">IF(ISERROR(INDIRECT(ADDRESS(ROW(GC33),COLUMN(GC33)-3))),"n/a",IF(ISNUMBER(INDIRECT(ADDRESS(ROW(GC33),COLUMN(GC33)-3))),Calculations!$C$3*AVERAGE(FZ33:GC33),"n/a"))</f>
        <v>n/a</v>
      </c>
      <c r="GD43" t="str">
        <f ca="1">IF(ISERROR(INDIRECT(ADDRESS(ROW(GD33),COLUMN(GD33)-3))),"n/a",IF(ISNUMBER(INDIRECT(ADDRESS(ROW(GD33),COLUMN(GD33)-3))),Calculations!$C$3*AVERAGE(GA33:GD33),"n/a"))</f>
        <v>n/a</v>
      </c>
      <c r="GE43" t="str">
        <f ca="1">IF(ISERROR(INDIRECT(ADDRESS(ROW(GE33),COLUMN(GE33)-3))),"n/a",IF(ISNUMBER(INDIRECT(ADDRESS(ROW(GE33),COLUMN(GE33)-3))),Calculations!$C$3*AVERAGE(GB33:GE33),"n/a"))</f>
        <v>n/a</v>
      </c>
      <c r="GF43" t="str">
        <f ca="1">IF(ISERROR(INDIRECT(ADDRESS(ROW(GF33),COLUMN(GF33)-3))),"n/a",IF(ISNUMBER(INDIRECT(ADDRESS(ROW(GF33),COLUMN(GF33)-3))),Calculations!$C$3*AVERAGE(GC33:GF33),"n/a"))</f>
        <v>n/a</v>
      </c>
      <c r="GG43" t="str">
        <f ca="1">IF(ISERROR(INDIRECT(ADDRESS(ROW(GG33),COLUMN(GG33)-3))),"n/a",IF(ISNUMBER(INDIRECT(ADDRESS(ROW(GG33),COLUMN(GG33)-3))),Calculations!$C$3*AVERAGE(GD33:GG33),"n/a"))</f>
        <v>n/a</v>
      </c>
      <c r="GH43" t="str">
        <f ca="1">IF(ISERROR(INDIRECT(ADDRESS(ROW(GH33),COLUMN(GH33)-3))),"n/a",IF(ISNUMBER(INDIRECT(ADDRESS(ROW(GH33),COLUMN(GH33)-3))),Calculations!$C$3*AVERAGE(GE33:GH33),"n/a"))</f>
        <v>n/a</v>
      </c>
      <c r="GI43" t="str">
        <f ca="1">IF(ISERROR(INDIRECT(ADDRESS(ROW(GI33),COLUMN(GI33)-3))),"n/a",IF(ISNUMBER(INDIRECT(ADDRESS(ROW(GI33),COLUMN(GI33)-3))),Calculations!$C$3*AVERAGE(GF33:GI33),"n/a"))</f>
        <v>n/a</v>
      </c>
      <c r="GJ43" t="str">
        <f ca="1">IF(ISERROR(INDIRECT(ADDRESS(ROW(GJ33),COLUMN(GJ33)-3))),"n/a",IF(ISNUMBER(INDIRECT(ADDRESS(ROW(GJ33),COLUMN(GJ33)-3))),Calculations!$C$3*AVERAGE(GG33:GJ33),"n/a"))</f>
        <v>n/a</v>
      </c>
      <c r="GK43" t="str">
        <f ca="1">IF(ISERROR(INDIRECT(ADDRESS(ROW(GK33),COLUMN(GK33)-3))),"n/a",IF(ISNUMBER(INDIRECT(ADDRESS(ROW(GK33),COLUMN(GK33)-3))),Calculations!$C$3*AVERAGE(GH33:GK33),"n/a"))</f>
        <v>n/a</v>
      </c>
      <c r="GL43" t="str">
        <f ca="1">IF(ISERROR(INDIRECT(ADDRESS(ROW(GL33),COLUMN(GL33)-3))),"n/a",IF(ISNUMBER(INDIRECT(ADDRESS(ROW(GL33),COLUMN(GL33)-3))),Calculations!$C$3*AVERAGE(GI33:GL33),"n/a"))</f>
        <v>n/a</v>
      </c>
      <c r="GM43" t="str">
        <f ca="1">IF(ISERROR(INDIRECT(ADDRESS(ROW(GM33),COLUMN(GM33)-3))),"n/a",IF(ISNUMBER(INDIRECT(ADDRESS(ROW(GM33),COLUMN(GM33)-3))),Calculations!$C$3*AVERAGE(GJ33:GM33),"n/a"))</f>
        <v>n/a</v>
      </c>
      <c r="GN43" t="str">
        <f ca="1">IF(ISERROR(INDIRECT(ADDRESS(ROW(GN33),COLUMN(GN33)-3))),"n/a",IF(ISNUMBER(INDIRECT(ADDRESS(ROW(GN33),COLUMN(GN33)-3))),Calculations!$C$3*AVERAGE(GK33:GN33),"n/a"))</f>
        <v>n/a</v>
      </c>
      <c r="GO43" t="str">
        <f ca="1">IF(ISERROR(INDIRECT(ADDRESS(ROW(GO33),COLUMN(GO33)-3))),"n/a",IF(ISNUMBER(INDIRECT(ADDRESS(ROW(GO33),COLUMN(GO33)-3))),Calculations!$C$3*AVERAGE(GL33:GO33),"n/a"))</f>
        <v>n/a</v>
      </c>
      <c r="GP43" t="str">
        <f ca="1">IF(ISERROR(INDIRECT(ADDRESS(ROW(GP33),COLUMN(GP33)-3))),"n/a",IF(ISNUMBER(INDIRECT(ADDRESS(ROW(GP33),COLUMN(GP33)-3))),Calculations!$C$3*AVERAGE(GM33:GP33),"n/a"))</f>
        <v>n/a</v>
      </c>
      <c r="GQ43" t="str">
        <f ca="1">IF(ISERROR(INDIRECT(ADDRESS(ROW(GQ33),COLUMN(GQ33)-3))),"n/a",IF(ISNUMBER(INDIRECT(ADDRESS(ROW(GQ33),COLUMN(GQ33)-3))),Calculations!$C$3*AVERAGE(GN33:GQ33),"n/a"))</f>
        <v>n/a</v>
      </c>
      <c r="GR43" t="str">
        <f ca="1">IF(ISERROR(INDIRECT(ADDRESS(ROW(GR33),COLUMN(GR33)-3))),"n/a",IF(ISNUMBER(INDIRECT(ADDRESS(ROW(GR33),COLUMN(GR33)-3))),Calculations!$C$3*AVERAGE(GO33:GR33),"n/a"))</f>
        <v>n/a</v>
      </c>
      <c r="GS43" t="str">
        <f ca="1">IF(ISERROR(INDIRECT(ADDRESS(ROW(GS33),COLUMN(GS33)-3))),"n/a",IF(ISNUMBER(INDIRECT(ADDRESS(ROW(GS33),COLUMN(GS33)-3))),Calculations!$C$3*AVERAGE(GP33:GS33),"n/a"))</f>
        <v>n/a</v>
      </c>
      <c r="GT43" t="str">
        <f ca="1">IF(ISERROR(INDIRECT(ADDRESS(ROW(GT33),COLUMN(GT33)-3))),"n/a",IF(ISNUMBER(INDIRECT(ADDRESS(ROW(GT33),COLUMN(GT33)-3))),Calculations!$C$3*AVERAGE(GQ33:GT33),"n/a"))</f>
        <v>n/a</v>
      </c>
      <c r="GU43" t="str">
        <f ca="1">IF(ISERROR(INDIRECT(ADDRESS(ROW(GU33),COLUMN(GU33)-3))),"n/a",IF(ISNUMBER(INDIRECT(ADDRESS(ROW(GU33),COLUMN(GU33)-3))),Calculations!$C$3*AVERAGE(GR33:GU33),"n/a"))</f>
        <v>n/a</v>
      </c>
      <c r="GV43" t="str">
        <f ca="1">IF(ISERROR(INDIRECT(ADDRESS(ROW(GV33),COLUMN(GV33)-3))),"n/a",IF(ISNUMBER(INDIRECT(ADDRESS(ROW(GV33),COLUMN(GV33)-3))),Calculations!$C$3*AVERAGE(GS33:GV33),"n/a"))</f>
        <v>n/a</v>
      </c>
    </row>
    <row r="44" spans="1:204" x14ac:dyDescent="0.25">
      <c r="A44" s="8" t="s">
        <v>189</v>
      </c>
      <c r="B44" t="s">
        <v>186</v>
      </c>
      <c r="C44" t="str">
        <f ca="1">IF(ISERROR(INDIRECT(ADDRESS(ROW(C34),COLUMN(C34)-3))),"n/a",IF(ISNUMBER(INDIRECT(ADDRESS(ROW(C34),COLUMN(C34)-3))),Calculations!$C$4*AVERAGE(A34:C34),"n/a"))</f>
        <v>n/a</v>
      </c>
      <c r="D44" t="str">
        <f ca="1">IF(ISERROR(INDIRECT(ADDRESS(ROW(D34),COLUMN(D34)-3))),"n/a",IF(ISNUMBER(INDIRECT(ADDRESS(ROW(D34),COLUMN(D34)-3))),Calculations!$C$4*AVERAGE(A34:D34),"n/a"))</f>
        <v>n/a</v>
      </c>
      <c r="E44" t="str">
        <f ca="1">IF(ISERROR(INDIRECT(ADDRESS(ROW(E34),COLUMN(E34)-3))),"n/a",IF(ISNUMBER(INDIRECT(ADDRESS(ROW(E34),COLUMN(E34)-3))),Calculations!$C$4*AVERAGE(B34:E34),"n/a"))</f>
        <v>n/a</v>
      </c>
      <c r="F44">
        <f ca="1">IF(ISERROR(INDIRECT(ADDRESS(ROW(F34),COLUMN(F34)-3))),"n/a",IF(ISNUMBER(INDIRECT(ADDRESS(ROW(F34),COLUMN(F34)-3))),Calculations!$C$4*AVERAGE(C34:F34),"n/a"))</f>
        <v>53.144999999999996</v>
      </c>
      <c r="G44">
        <f ca="1">IF(ISERROR(INDIRECT(ADDRESS(ROW(G34),COLUMN(G34)-3))),"n/a",IF(ISNUMBER(INDIRECT(ADDRESS(ROW(G34),COLUMN(G34)-3))),Calculations!$C$4*AVERAGE(D34:G34),"n/a"))</f>
        <v>56.362500000000004</v>
      </c>
      <c r="H44">
        <f ca="1">IF(ISERROR(INDIRECT(ADDRESS(ROW(H34),COLUMN(H34)-3))),"n/a",IF(ISNUMBER(INDIRECT(ADDRESS(ROW(H34),COLUMN(H34)-3))),Calculations!$C$4*AVERAGE(E34:H34),"n/a"))</f>
        <v>58.994999999999997</v>
      </c>
      <c r="I44">
        <f ca="1">IF(ISERROR(INDIRECT(ADDRESS(ROW(I34),COLUMN(I34)-3))),"n/a",IF(ISNUMBER(INDIRECT(ADDRESS(ROW(I34),COLUMN(I34)-3))),Calculations!$C$4*AVERAGE(F34:I34),"n/a"))</f>
        <v>61.537500000000001</v>
      </c>
      <c r="J44">
        <f ca="1">IF(ISERROR(INDIRECT(ADDRESS(ROW(J34),COLUMN(J34)-3))),"n/a",IF(ISNUMBER(INDIRECT(ADDRESS(ROW(J34),COLUMN(J34)-3))),Calculations!$C$4*AVERAGE(G34:J34),"n/a"))</f>
        <v>63.540000000000006</v>
      </c>
      <c r="K44">
        <f ca="1">IF(ISERROR(INDIRECT(ADDRESS(ROW(K34),COLUMN(K34)-3))),"n/a",IF(ISNUMBER(INDIRECT(ADDRESS(ROW(K34),COLUMN(K34)-3))),Calculations!$C$4*AVERAGE(H34:K34),"n/a"))</f>
        <v>65.745000000000019</v>
      </c>
      <c r="L44">
        <f ca="1">IF(ISERROR(INDIRECT(ADDRESS(ROW(L34),COLUMN(L34)-3))),"n/a",IF(ISNUMBER(INDIRECT(ADDRESS(ROW(L34),COLUMN(L34)-3))),Calculations!$C$4*AVERAGE(I34:L34),"n/a"))</f>
        <v>66.397500000000008</v>
      </c>
      <c r="M44">
        <f ca="1">IF(ISERROR(INDIRECT(ADDRESS(ROW(M34),COLUMN(M34)-3))),"n/a",IF(ISNUMBER(INDIRECT(ADDRESS(ROW(M34),COLUMN(M34)-3))),Calculations!$C$4*AVERAGE(J34:M34),"n/a"))</f>
        <v>67.185000000000002</v>
      </c>
      <c r="N44">
        <f ca="1">IF(ISERROR(INDIRECT(ADDRESS(ROW(N34),COLUMN(N34)-3))),"n/a",IF(ISNUMBER(INDIRECT(ADDRESS(ROW(N34),COLUMN(N34)-3))),Calculations!$C$4*AVERAGE(K34:N34),"n/a"))</f>
        <v>69.997500000000002</v>
      </c>
      <c r="O44">
        <f ca="1">IF(ISERROR(INDIRECT(ADDRESS(ROW(O34),COLUMN(O34)-3))),"n/a",IF(ISNUMBER(INDIRECT(ADDRESS(ROW(O34),COLUMN(O34)-3))),Calculations!$C$4*AVERAGE(L34:O34),"n/a"))</f>
        <v>72.652500000000003</v>
      </c>
      <c r="P44">
        <f ca="1">IF(ISERROR(INDIRECT(ADDRESS(ROW(P34),COLUMN(P34)-3))),"n/a",IF(ISNUMBER(INDIRECT(ADDRESS(ROW(P34),COLUMN(P34)-3))),Calculations!$C$4*AVERAGE(M34:P34),"n/a"))</f>
        <v>75.532500000000013</v>
      </c>
      <c r="Q44">
        <f ca="1">IF(ISERROR(INDIRECT(ADDRESS(ROW(Q34),COLUMN(Q34)-3))),"n/a",IF(ISNUMBER(INDIRECT(ADDRESS(ROW(Q34),COLUMN(Q34)-3))),Calculations!$C$4*AVERAGE(N34:Q34),"n/a"))</f>
        <v>78.592500000000001</v>
      </c>
      <c r="R44">
        <f ca="1">IF(ISERROR(INDIRECT(ADDRESS(ROW(R34),COLUMN(R34)-3))),"n/a",IF(ISNUMBER(INDIRECT(ADDRESS(ROW(R34),COLUMN(R34)-3))),Calculations!$C$4*AVERAGE(O34:R34),"n/a"))</f>
        <v>79.897499999999994</v>
      </c>
      <c r="S44">
        <f ca="1">IF(ISERROR(INDIRECT(ADDRESS(ROW(S34),COLUMN(S34)-3))),"n/a",IF(ISNUMBER(INDIRECT(ADDRESS(ROW(S34),COLUMN(S34)-3))),Calculations!$C$4*AVERAGE(P34:S34),"n/a"))</f>
        <v>81.85499999999999</v>
      </c>
      <c r="T44">
        <f ca="1">IF(ISERROR(INDIRECT(ADDRESS(ROW(T34),COLUMN(T34)-3))),"n/a",IF(ISNUMBER(INDIRECT(ADDRESS(ROW(T34),COLUMN(T34)-3))),Calculations!$C$4*AVERAGE(Q34:T34),"n/a"))</f>
        <v>84.982499999999987</v>
      </c>
      <c r="U44">
        <f ca="1">IF(ISERROR(INDIRECT(ADDRESS(ROW(U34),COLUMN(U34)-3))),"n/a",IF(ISNUMBER(INDIRECT(ADDRESS(ROW(U34),COLUMN(U34)-3))),Calculations!$C$4*AVERAGE(R34:U34),"n/a"))</f>
        <v>89.19</v>
      </c>
      <c r="V44">
        <f ca="1">IF(ISERROR(INDIRECT(ADDRESS(ROW(V34),COLUMN(V34)-3))),"n/a",IF(ISNUMBER(INDIRECT(ADDRESS(ROW(V34),COLUMN(V34)-3))),Calculations!$C$4*AVERAGE(S34:V34),"n/a"))</f>
        <v>94.162500000000009</v>
      </c>
      <c r="W44">
        <f ca="1">IF(ISERROR(INDIRECT(ADDRESS(ROW(W34),COLUMN(W34)-3))),"n/a",IF(ISNUMBER(INDIRECT(ADDRESS(ROW(W34),COLUMN(W34)-3))),Calculations!$C$4*AVERAGE(T34:W34),"n/a"))</f>
        <v>100.10249999999999</v>
      </c>
      <c r="X44">
        <f ca="1">IF(ISERROR(INDIRECT(ADDRESS(ROW(X34),COLUMN(X34)-3))),"n/a",IF(ISNUMBER(INDIRECT(ADDRESS(ROW(X34),COLUMN(X34)-3))),Calculations!$C$4*AVERAGE(U34:X34),"n/a"))</f>
        <v>107.685</v>
      </c>
      <c r="Y44">
        <f ca="1">IF(ISERROR(INDIRECT(ADDRESS(ROW(Y34),COLUMN(Y34)-3))),"n/a",IF(ISNUMBER(INDIRECT(ADDRESS(ROW(Y34),COLUMN(Y34)-3))),Calculations!$C$4*AVERAGE(V34:Y34),"n/a"))</f>
        <v>114.47999999999999</v>
      </c>
      <c r="Z44">
        <f ca="1">IF(ISERROR(INDIRECT(ADDRESS(ROW(Z34),COLUMN(Z34)-3))),"n/a",IF(ISNUMBER(INDIRECT(ADDRESS(ROW(Z34),COLUMN(Z34)-3))),Calculations!$C$4*AVERAGE(W34:Z34),"n/a"))</f>
        <v>120.2625</v>
      </c>
      <c r="AA44">
        <f ca="1">IF(ISERROR(INDIRECT(ADDRESS(ROW(AA34),COLUMN(AA34)-3))),"n/a",IF(ISNUMBER(INDIRECT(ADDRESS(ROW(AA34),COLUMN(AA34)-3))),Calculations!$C$4*AVERAGE(X34:AA34),"n/a"))</f>
        <v>124.67250000000001</v>
      </c>
      <c r="AB44">
        <f ca="1">IF(ISERROR(INDIRECT(ADDRESS(ROW(AB34),COLUMN(AB34)-3))),"n/a",IF(ISNUMBER(INDIRECT(ADDRESS(ROW(AB34),COLUMN(AB34)-3))),Calculations!$C$4*AVERAGE(Y34:AB34),"n/a"))</f>
        <v>125.5275</v>
      </c>
      <c r="AC44">
        <f ca="1">IF(ISERROR(INDIRECT(ADDRESS(ROW(AC34),COLUMN(AC34)-3))),"n/a",IF(ISNUMBER(INDIRECT(ADDRESS(ROW(AC34),COLUMN(AC34)-3))),Calculations!$C$4*AVERAGE(Z34:AC34),"n/a"))</f>
        <v>127.03500000000001</v>
      </c>
      <c r="AD44">
        <f ca="1">IF(ISERROR(INDIRECT(ADDRESS(ROW(AD34),COLUMN(AD34)-3))),"n/a",IF(ISNUMBER(INDIRECT(ADDRESS(ROW(AD34),COLUMN(AD34)-3))),Calculations!$C$4*AVERAGE(AA34:AD34),"n/a"))</f>
        <v>128.7225</v>
      </c>
      <c r="AE44">
        <f ca="1">IF(ISERROR(INDIRECT(ADDRESS(ROW(AE34),COLUMN(AE34)-3))),"n/a",IF(ISNUMBER(INDIRECT(ADDRESS(ROW(AE34),COLUMN(AE34)-3))),Calculations!$C$4*AVERAGE(AB34:AE34),"n/a"))</f>
        <v>130.16249999999999</v>
      </c>
      <c r="AF44">
        <f ca="1">IF(ISERROR(INDIRECT(ADDRESS(ROW(AF34),COLUMN(AF34)-3))),"n/a",IF(ISNUMBER(INDIRECT(ADDRESS(ROW(AF34),COLUMN(AF34)-3))),Calculations!$C$4*AVERAGE(AC34:AF34),"n/a"))</f>
        <v>131.85</v>
      </c>
      <c r="AG44">
        <f ca="1">IF(ISERROR(INDIRECT(ADDRESS(ROW(AG34),COLUMN(AG34)-3))),"n/a",IF(ISNUMBER(INDIRECT(ADDRESS(ROW(AG34),COLUMN(AG34)-3))),Calculations!$C$4*AVERAGE(AD34:AG34),"n/a"))</f>
        <v>133.53749999999999</v>
      </c>
      <c r="AH44">
        <f ca="1">IF(ISERROR(INDIRECT(ADDRESS(ROW(AH34),COLUMN(AH34)-3))),"n/a",IF(ISNUMBER(INDIRECT(ADDRESS(ROW(AH34),COLUMN(AH34)-3))),Calculations!$C$4*AVERAGE(AE34:AH34),"n/a"))</f>
        <v>135.27000000000001</v>
      </c>
      <c r="AI44">
        <f ca="1">IF(ISERROR(INDIRECT(ADDRESS(ROW(AI34),COLUMN(AI34)-3))),"n/a",IF(ISNUMBER(INDIRECT(ADDRESS(ROW(AI34),COLUMN(AI34)-3))),Calculations!$C$4*AVERAGE(AF34:AI34),"n/a"))</f>
        <v>137.0025</v>
      </c>
      <c r="AJ44">
        <f ca="1">IF(ISERROR(INDIRECT(ADDRESS(ROW(AJ34),COLUMN(AJ34)-3))),"n/a",IF(ISNUMBER(INDIRECT(ADDRESS(ROW(AJ34),COLUMN(AJ34)-3))),Calculations!$C$4*AVERAGE(AG34:AJ34),"n/a"))</f>
        <v>138.8475</v>
      </c>
      <c r="AK44">
        <f ca="1">IF(ISERROR(INDIRECT(ADDRESS(ROW(AK34),COLUMN(AK34)-3))),"n/a",IF(ISNUMBER(INDIRECT(ADDRESS(ROW(AK34),COLUMN(AK34)-3))),Calculations!$C$4*AVERAGE(AH34:AK34),"n/a"))</f>
        <v>141.07500000000002</v>
      </c>
      <c r="AL44">
        <f ca="1">IF(ISERROR(INDIRECT(ADDRESS(ROW(AL34),COLUMN(AL34)-3))),"n/a",IF(ISNUMBER(INDIRECT(ADDRESS(ROW(AL34),COLUMN(AL34)-3))),Calculations!$C$4*AVERAGE(AI34:AL34),"n/a"))</f>
        <v>143.1</v>
      </c>
      <c r="AM44">
        <f ca="1">IF(ISERROR(INDIRECT(ADDRESS(ROW(AM34),COLUMN(AM34)-3))),"n/a",IF(ISNUMBER(INDIRECT(ADDRESS(ROW(AM34),COLUMN(AM34)-3))),Calculations!$C$4*AVERAGE(AJ34:AM34),"n/a"))</f>
        <v>145.55250000000001</v>
      </c>
      <c r="AN44">
        <f ca="1">IF(ISERROR(INDIRECT(ADDRESS(ROW(AN34),COLUMN(AN34)-3))),"n/a",IF(ISNUMBER(INDIRECT(ADDRESS(ROW(AN34),COLUMN(AN34)-3))),Calculations!$C$4*AVERAGE(AK34:AN34),"n/a"))</f>
        <v>148.6575</v>
      </c>
      <c r="AO44">
        <f ca="1">IF(ISERROR(INDIRECT(ADDRESS(ROW(AO34),COLUMN(AO34)-3))),"n/a",IF(ISNUMBER(INDIRECT(ADDRESS(ROW(AO34),COLUMN(AO34)-3))),Calculations!$C$4*AVERAGE(AL34:AO34),"n/a"))</f>
        <v>153.315</v>
      </c>
      <c r="AP44">
        <f ca="1">IF(ISERROR(INDIRECT(ADDRESS(ROW(AP34),COLUMN(AP34)-3))),"n/a",IF(ISNUMBER(INDIRECT(ADDRESS(ROW(AP34),COLUMN(AP34)-3))),Calculations!$C$4*AVERAGE(AM34:AP34),"n/a"))</f>
        <v>158.44500000000002</v>
      </c>
      <c r="AQ44">
        <f ca="1">IF(ISERROR(INDIRECT(ADDRESS(ROW(AQ34),COLUMN(AQ34)-3))),"n/a",IF(ISNUMBER(INDIRECT(ADDRESS(ROW(AQ34),COLUMN(AQ34)-3))),Calculations!$C$4*AVERAGE(AN34:AQ34),"n/a"))</f>
        <v>164.52</v>
      </c>
      <c r="AR44">
        <f ca="1">IF(ISERROR(INDIRECT(ADDRESS(ROW(AR34),COLUMN(AR34)-3))),"n/a",IF(ISNUMBER(INDIRECT(ADDRESS(ROW(AR34),COLUMN(AR34)-3))),Calculations!$C$4*AVERAGE(AO34:AR34),"n/a"))</f>
        <v>171.09000000000003</v>
      </c>
      <c r="AS44">
        <f ca="1">IF(ISERROR(INDIRECT(ADDRESS(ROW(AS34),COLUMN(AS34)-3))),"n/a",IF(ISNUMBER(INDIRECT(ADDRESS(ROW(AS34),COLUMN(AS34)-3))),Calculations!$C$4*AVERAGE(AP34:AS34),"n/a"))</f>
        <v>180.83250000000001</v>
      </c>
      <c r="AT44">
        <f ca="1">IF(ISERROR(INDIRECT(ADDRESS(ROW(AT34),COLUMN(AT34)-3))),"n/a",IF(ISNUMBER(INDIRECT(ADDRESS(ROW(AT34),COLUMN(AT34)-3))),Calculations!$C$4*AVERAGE(AQ34:AT34),"n/a"))</f>
        <v>189.74250000000001</v>
      </c>
      <c r="AU44">
        <f ca="1">IF(ISERROR(INDIRECT(ADDRESS(ROW(AU34),COLUMN(AU34)-3))),"n/a",IF(ISNUMBER(INDIRECT(ADDRESS(ROW(AU34),COLUMN(AU34)-3))),Calculations!$C$4*AVERAGE(AR34:AU34),"n/a"))</f>
        <v>197.55</v>
      </c>
      <c r="AV44">
        <f ca="1">IF(ISERROR(INDIRECT(ADDRESS(ROW(AV34),COLUMN(AV34)-3))),"n/a",IF(ISNUMBER(INDIRECT(ADDRESS(ROW(AV34),COLUMN(AV34)-3))),Calculations!$C$4*AVERAGE(AS34:AV34),"n/a"))</f>
        <v>204.18750000000003</v>
      </c>
      <c r="AW44">
        <f ca="1">IF(ISERROR(INDIRECT(ADDRESS(ROW(AW34),COLUMN(AW34)-3))),"n/a",IF(ISNUMBER(INDIRECT(ADDRESS(ROW(AW34),COLUMN(AW34)-3))),Calculations!$C$4*AVERAGE(AT34:AW34),"n/a"))</f>
        <v>208.17000000000002</v>
      </c>
      <c r="AX44">
        <f ca="1">IF(ISERROR(INDIRECT(ADDRESS(ROW(AX34),COLUMN(AX34)-3))),"n/a",IF(ISNUMBER(INDIRECT(ADDRESS(ROW(AX34),COLUMN(AX34)-3))),Calculations!$C$4*AVERAGE(AU34:AX34),"n/a"))</f>
        <v>212.37750000000003</v>
      </c>
      <c r="AY44">
        <f ca="1">IF(ISERROR(INDIRECT(ADDRESS(ROW(AY34),COLUMN(AY34)-3))),"n/a",IF(ISNUMBER(INDIRECT(ADDRESS(ROW(AY34),COLUMN(AY34)-3))),Calculations!$C$4*AVERAGE(AV34:AY34),"n/a"))</f>
        <v>216.495</v>
      </c>
      <c r="AZ44">
        <f ca="1">IF(ISERROR(INDIRECT(ADDRESS(ROW(AZ34),COLUMN(AZ34)-3))),"n/a",IF(ISNUMBER(INDIRECT(ADDRESS(ROW(AZ34),COLUMN(AZ34)-3))),Calculations!$C$4*AVERAGE(AW34:AZ34),"n/a"))</f>
        <v>222.05250000000004</v>
      </c>
      <c r="BA44">
        <f ca="1">IF(ISERROR(INDIRECT(ADDRESS(ROW(BA34),COLUMN(BA34)-3))),"n/a",IF(ISNUMBER(INDIRECT(ADDRESS(ROW(BA34),COLUMN(BA34)-3))),Calculations!$C$4*AVERAGE(AX34:BA34),"n/a"))</f>
        <v>227.16</v>
      </c>
      <c r="BB44">
        <f ca="1">IF(ISERROR(INDIRECT(ADDRESS(ROW(BB34),COLUMN(BB34)-3))),"n/a",IF(ISNUMBER(INDIRECT(ADDRESS(ROW(BB34),COLUMN(BB34)-3))),Calculations!$C$4*AVERAGE(AY34:BB34),"n/a"))</f>
        <v>235.21500000000003</v>
      </c>
      <c r="BC44">
        <f ca="1">IF(ISERROR(INDIRECT(ADDRESS(ROW(BC34),COLUMN(BC34)-3))),"n/a",IF(ISNUMBER(INDIRECT(ADDRESS(ROW(BC34),COLUMN(BC34)-3))),Calculations!$C$4*AVERAGE(AZ34:BC34),"n/a"))</f>
        <v>242.50500000000005</v>
      </c>
      <c r="BD44">
        <f ca="1">IF(ISERROR(INDIRECT(ADDRESS(ROW(BD34),COLUMN(BD34)-3))),"n/a",IF(ISNUMBER(INDIRECT(ADDRESS(ROW(BD34),COLUMN(BD34)-3))),Calculations!$C$4*AVERAGE(BA34:BD34),"n/a"))</f>
        <v>249.39000000000001</v>
      </c>
      <c r="BE44">
        <f ca="1">IF(ISERROR(INDIRECT(ADDRESS(ROW(BE34),COLUMN(BE34)-3))),"n/a",IF(ISNUMBER(INDIRECT(ADDRESS(ROW(BE34),COLUMN(BE34)-3))),Calculations!$C$4*AVERAGE(BB34:BE34),"n/a"))</f>
        <v>251.39249999999998</v>
      </c>
      <c r="BF44">
        <f ca="1">IF(ISERROR(INDIRECT(ADDRESS(ROW(BF34),COLUMN(BF34)-3))),"n/a",IF(ISNUMBER(INDIRECT(ADDRESS(ROW(BF34),COLUMN(BF34)-3))),Calculations!$C$4*AVERAGE(BC34:BF34),"n/a"))</f>
        <v>250.44749999999999</v>
      </c>
      <c r="BG44">
        <f ca="1">IF(ISERROR(INDIRECT(ADDRESS(ROW(BG34),COLUMN(BG34)-3))),"n/a",IF(ISNUMBER(INDIRECT(ADDRESS(ROW(BG34),COLUMN(BG34)-3))),Calculations!$C$4*AVERAGE(BD34:BG34),"n/a"))</f>
        <v>250.13250000000002</v>
      </c>
      <c r="BH44">
        <f ca="1">IF(ISERROR(INDIRECT(ADDRESS(ROW(BH34),COLUMN(BH34)-3))),"n/a",IF(ISNUMBER(INDIRECT(ADDRESS(ROW(BH34),COLUMN(BH34)-3))),Calculations!$C$4*AVERAGE(BE34:BH34),"n/a"))</f>
        <v>249.07500000000002</v>
      </c>
      <c r="BI44">
        <f ca="1">IF(ISERROR(INDIRECT(ADDRESS(ROW(BI34),COLUMN(BI34)-3))),"n/a",IF(ISNUMBER(INDIRECT(ADDRESS(ROW(BI34),COLUMN(BI34)-3))),Calculations!$C$4*AVERAGE(BF34:BI34),"n/a"))</f>
        <v>249.57000000000002</v>
      </c>
      <c r="BJ44">
        <f ca="1">IF(ISERROR(INDIRECT(ADDRESS(ROW(BJ34),COLUMN(BJ34)-3))),"n/a",IF(ISNUMBER(INDIRECT(ADDRESS(ROW(BJ34),COLUMN(BJ34)-3))),Calculations!$C$4*AVERAGE(BG34:BJ34),"n/a"))</f>
        <v>251.14499999999995</v>
      </c>
      <c r="BK44">
        <f ca="1">IF(ISERROR(INDIRECT(ADDRESS(ROW(BK34),COLUMN(BK34)-3))),"n/a",IF(ISNUMBER(INDIRECT(ADDRESS(ROW(BK34),COLUMN(BK34)-3))),Calculations!$C$4*AVERAGE(BH34:BK34),"n/a"))</f>
        <v>254.22750000000002</v>
      </c>
      <c r="BL44">
        <f ca="1">IF(ISERROR(INDIRECT(ADDRESS(ROW(BL34),COLUMN(BL34)-3))),"n/a",IF(ISNUMBER(INDIRECT(ADDRESS(ROW(BL34),COLUMN(BL34)-3))),Calculations!$C$4*AVERAGE(BI34:BL34),"n/a"))</f>
        <v>257.26500000000004</v>
      </c>
      <c r="BM44">
        <f ca="1">IF(ISERROR(INDIRECT(ADDRESS(ROW(BM34),COLUMN(BM34)-3))),"n/a",IF(ISNUMBER(INDIRECT(ADDRESS(ROW(BM34),COLUMN(BM34)-3))),Calculations!$C$4*AVERAGE(BJ34:BM34),"n/a"))</f>
        <v>261.13500000000005</v>
      </c>
      <c r="BN44">
        <f ca="1">IF(ISERROR(INDIRECT(ADDRESS(ROW(BN34),COLUMN(BN34)-3))),"n/a",IF(ISNUMBER(INDIRECT(ADDRESS(ROW(BN34),COLUMN(BN34)-3))),Calculations!$C$4*AVERAGE(BK34:BN34),"n/a"))</f>
        <v>263.88000000000005</v>
      </c>
      <c r="BO44">
        <f ca="1">IF(ISERROR(INDIRECT(ADDRESS(ROW(BO34),COLUMN(BO34)-3))),"n/a",IF(ISNUMBER(INDIRECT(ADDRESS(ROW(BO34),COLUMN(BO34)-3))),Calculations!$C$4*AVERAGE(BL34:BO34),"n/a"))</f>
        <v>266.78250000000008</v>
      </c>
      <c r="BP44">
        <f ca="1">IF(ISERROR(INDIRECT(ADDRESS(ROW(BP34),COLUMN(BP34)-3))),"n/a",IF(ISNUMBER(INDIRECT(ADDRESS(ROW(BP34),COLUMN(BP34)-3))),Calculations!$C$4*AVERAGE(BM34:BP34),"n/a"))</f>
        <v>270.31500000000005</v>
      </c>
      <c r="BQ44">
        <f ca="1">IF(ISERROR(INDIRECT(ADDRESS(ROW(BQ34),COLUMN(BQ34)-3))),"n/a",IF(ISNUMBER(INDIRECT(ADDRESS(ROW(BQ34),COLUMN(BQ34)-3))),Calculations!$C$4*AVERAGE(BN34:BQ34),"n/a"))</f>
        <v>274.29750000000001</v>
      </c>
      <c r="BR44">
        <f ca="1">IF(ISERROR(INDIRECT(ADDRESS(ROW(BR34),COLUMN(BR34)-3))),"n/a",IF(ISNUMBER(INDIRECT(ADDRESS(ROW(BR34),COLUMN(BR34)-3))),Calculations!$C$4*AVERAGE(BO34:BR34),"n/a"))</f>
        <v>278.21250000000003</v>
      </c>
      <c r="BS44">
        <f ca="1">IF(ISERROR(INDIRECT(ADDRESS(ROW(BS34),COLUMN(BS34)-3))),"n/a",IF(ISNUMBER(INDIRECT(ADDRESS(ROW(BS34),COLUMN(BS34)-3))),Calculations!$C$4*AVERAGE(BP34:BS34),"n/a"))</f>
        <v>280.755</v>
      </c>
      <c r="BT44">
        <f ca="1">IF(ISERROR(INDIRECT(ADDRESS(ROW(BT34),COLUMN(BT34)-3))),"n/a",IF(ISNUMBER(INDIRECT(ADDRESS(ROW(BT34),COLUMN(BT34)-3))),Calculations!$C$4*AVERAGE(BQ34:BT34),"n/a"))</f>
        <v>283.27500000000003</v>
      </c>
      <c r="BU44">
        <f ca="1">IF(ISERROR(INDIRECT(ADDRESS(ROW(BU34),COLUMN(BU34)-3))),"n/a",IF(ISNUMBER(INDIRECT(ADDRESS(ROW(BU34),COLUMN(BU34)-3))),Calculations!$C$4*AVERAGE(BR34:BU34),"n/a"))</f>
        <v>284.58</v>
      </c>
      <c r="BV44">
        <f ca="1">IF(ISERROR(INDIRECT(ADDRESS(ROW(BV34),COLUMN(BV34)-3))),"n/a",IF(ISNUMBER(INDIRECT(ADDRESS(ROW(BV34),COLUMN(BV34)-3))),Calculations!$C$4*AVERAGE(BS34:BV34),"n/a"))</f>
        <v>286.17750000000001</v>
      </c>
      <c r="BW44">
        <f ca="1">IF(ISERROR(INDIRECT(ADDRESS(ROW(BW34),COLUMN(BW34)-3))),"n/a",IF(ISNUMBER(INDIRECT(ADDRESS(ROW(BW34),COLUMN(BW34)-3))),Calculations!$C$4*AVERAGE(BT34:BW34),"n/a"))</f>
        <v>290.56500000000005</v>
      </c>
      <c r="BX44">
        <f ca="1">IF(ISERROR(INDIRECT(ADDRESS(ROW(BX34),COLUMN(BX34)-3))),"n/a",IF(ISNUMBER(INDIRECT(ADDRESS(ROW(BX34),COLUMN(BX34)-3))),Calculations!$C$4*AVERAGE(BU34:BX34),"n/a"))</f>
        <v>294.3</v>
      </c>
      <c r="BY44">
        <f ca="1">IF(ISERROR(INDIRECT(ADDRESS(ROW(BY34),COLUMN(BY34)-3))),"n/a",IF(ISNUMBER(INDIRECT(ADDRESS(ROW(BY34),COLUMN(BY34)-3))),Calculations!$C$4*AVERAGE(BV34:BY34),"n/a"))</f>
        <v>298.55250000000001</v>
      </c>
      <c r="BZ44">
        <f ca="1">IF(ISERROR(INDIRECT(ADDRESS(ROW(BZ34),COLUMN(BZ34)-3))),"n/a",IF(ISNUMBER(INDIRECT(ADDRESS(ROW(BZ34),COLUMN(BZ34)-3))),Calculations!$C$4*AVERAGE(BW34:BZ34),"n/a"))</f>
        <v>302.8725</v>
      </c>
      <c r="CA44">
        <f ca="1">IF(ISERROR(INDIRECT(ADDRESS(ROW(CA34),COLUMN(CA34)-3))),"n/a",IF(ISNUMBER(INDIRECT(ADDRESS(ROW(CA34),COLUMN(CA34)-3))),Calculations!$C$4*AVERAGE(BX34:CA34),"n/a"))</f>
        <v>307.44</v>
      </c>
      <c r="CB44">
        <f ca="1">IF(ISERROR(INDIRECT(ADDRESS(ROW(CB34),COLUMN(CB34)-3))),"n/a",IF(ISNUMBER(INDIRECT(ADDRESS(ROW(CB34),COLUMN(CB34)-3))),Calculations!$C$4*AVERAGE(BY34:CB34),"n/a"))</f>
        <v>312.45750000000004</v>
      </c>
      <c r="CC44">
        <f ca="1">IF(ISERROR(INDIRECT(ADDRESS(ROW(CC34),COLUMN(CC34)-3))),"n/a",IF(ISNUMBER(INDIRECT(ADDRESS(ROW(CC34),COLUMN(CC34)-3))),Calculations!$C$4*AVERAGE(BZ34:CC34),"n/a"))</f>
        <v>317.92500000000001</v>
      </c>
      <c r="CD44">
        <f ca="1">IF(ISERROR(INDIRECT(ADDRESS(ROW(CD34),COLUMN(CD34)-3))),"n/a",IF(ISNUMBER(INDIRECT(ADDRESS(ROW(CD34),COLUMN(CD34)-3))),Calculations!$C$4*AVERAGE(CA34:CD34),"n/a"))</f>
        <v>324.36</v>
      </c>
      <c r="CE44">
        <f ca="1">IF(ISERROR(INDIRECT(ADDRESS(ROW(CE34),COLUMN(CE34)-3))),"n/a",IF(ISNUMBER(INDIRECT(ADDRESS(ROW(CE34),COLUMN(CE34)-3))),Calculations!$C$4*AVERAGE(CB34:CE34),"n/a"))</f>
        <v>330.68249999999995</v>
      </c>
      <c r="CF44">
        <f ca="1">IF(ISERROR(INDIRECT(ADDRESS(ROW(CF34),COLUMN(CF34)-3))),"n/a",IF(ISNUMBER(INDIRECT(ADDRESS(ROW(CF34),COLUMN(CF34)-3))),Calculations!$C$4*AVERAGE(CC34:CF34),"n/a"))</f>
        <v>337.72499999999997</v>
      </c>
      <c r="CG44">
        <f ca="1">IF(ISERROR(INDIRECT(ADDRESS(ROW(CG34),COLUMN(CG34)-3))),"n/a",IF(ISNUMBER(INDIRECT(ADDRESS(ROW(CG34),COLUMN(CG34)-3))),Calculations!$C$4*AVERAGE(CD34:CG34),"n/a"))</f>
        <v>344.74499999999995</v>
      </c>
      <c r="CH44">
        <f ca="1">IF(ISERROR(INDIRECT(ADDRESS(ROW(CH34),COLUMN(CH34)-3))),"n/a",IF(ISNUMBER(INDIRECT(ADDRESS(ROW(CH34),COLUMN(CH34)-3))),Calculations!$C$4*AVERAGE(CE34:CH34),"n/a"))</f>
        <v>352.80000000000007</v>
      </c>
      <c r="CI44">
        <f ca="1">IF(ISERROR(INDIRECT(ADDRESS(ROW(CI34),COLUMN(CI34)-3))),"n/a",IF(ISNUMBER(INDIRECT(ADDRESS(ROW(CI34),COLUMN(CI34)-3))),Calculations!$C$4*AVERAGE(CF34:CI34),"n/a"))</f>
        <v>361.84500000000008</v>
      </c>
      <c r="CJ44">
        <f ca="1">IF(ISERROR(INDIRECT(ADDRESS(ROW(CJ34),COLUMN(CJ34)-3))),"n/a",IF(ISNUMBER(INDIRECT(ADDRESS(ROW(CJ34),COLUMN(CJ34)-3))),Calculations!$C$4*AVERAGE(CG34:CJ34),"n/a"))</f>
        <v>371.65500000000003</v>
      </c>
      <c r="CK44">
        <f ca="1">IF(ISERROR(INDIRECT(ADDRESS(ROW(CK34),COLUMN(CK34)-3))),"n/a",IF(ISNUMBER(INDIRECT(ADDRESS(ROW(CK34),COLUMN(CK34)-3))),Calculations!$C$4*AVERAGE(CH34:CK34),"n/a"))</f>
        <v>381.01500000000004</v>
      </c>
      <c r="CL44">
        <f ca="1">IF(ISERROR(INDIRECT(ADDRESS(ROW(CL34),COLUMN(CL34)-3))),"n/a",IF(ISNUMBER(INDIRECT(ADDRESS(ROW(CL34),COLUMN(CL34)-3))),Calculations!$C$4*AVERAGE(CI34:CL34),"n/a"))</f>
        <v>390.42</v>
      </c>
      <c r="CM44">
        <f ca="1">IF(ISERROR(INDIRECT(ADDRESS(ROW(CM34),COLUMN(CM34)-3))),"n/a",IF(ISNUMBER(INDIRECT(ADDRESS(ROW(CM34),COLUMN(CM34)-3))),Calculations!$C$4*AVERAGE(CJ34:CM34),"n/a"))</f>
        <v>401.46749999999997</v>
      </c>
      <c r="CN44">
        <f ca="1">IF(ISERROR(INDIRECT(ADDRESS(ROW(CN34),COLUMN(CN34)-3))),"n/a",IF(ISNUMBER(INDIRECT(ADDRESS(ROW(CN34),COLUMN(CN34)-3))),Calculations!$C$4*AVERAGE(CK34:CN34),"n/a"))</f>
        <v>412.29</v>
      </c>
      <c r="CO44">
        <f ca="1">IF(ISERROR(INDIRECT(ADDRESS(ROW(CO34),COLUMN(CO34)-3))),"n/a",IF(ISNUMBER(INDIRECT(ADDRESS(ROW(CO34),COLUMN(CO34)-3))),Calculations!$C$4*AVERAGE(CL34:CO34),"n/a"))</f>
        <v>423.495</v>
      </c>
      <c r="CP44">
        <f ca="1">IF(ISERROR(INDIRECT(ADDRESS(ROW(CP34),COLUMN(CP34)-3))),"n/a",IF(ISNUMBER(INDIRECT(ADDRESS(ROW(CP34),COLUMN(CP34)-3))),Calculations!$C$4*AVERAGE(CM34:CP34),"n/a"))</f>
        <v>432.5625</v>
      </c>
      <c r="CQ44">
        <f ca="1">IF(ISERROR(INDIRECT(ADDRESS(ROW(CQ34),COLUMN(CQ34)-3))),"n/a",IF(ISNUMBER(INDIRECT(ADDRESS(ROW(CQ34),COLUMN(CQ34)-3))),Calculations!$C$4*AVERAGE(CN34:CQ34),"n/a"))</f>
        <v>437.91750000000002</v>
      </c>
      <c r="CR44">
        <f ca="1">IF(ISERROR(INDIRECT(ADDRESS(ROW(CR34),COLUMN(CR34)-3))),"n/a",IF(ISNUMBER(INDIRECT(ADDRESS(ROW(CR34),COLUMN(CR34)-3))),Calculations!$C$4*AVERAGE(CO34:CR34),"n/a"))</f>
        <v>442.30500000000001</v>
      </c>
      <c r="CS44">
        <f ca="1">IF(ISERROR(INDIRECT(ADDRESS(ROW(CS34),COLUMN(CS34)-3))),"n/a",IF(ISNUMBER(INDIRECT(ADDRESS(ROW(CS34),COLUMN(CS34)-3))),Calculations!$C$4*AVERAGE(CP34:CS34),"n/a"))</f>
        <v>446.22</v>
      </c>
      <c r="CT44">
        <f ca="1">IF(ISERROR(INDIRECT(ADDRESS(ROW(CT34),COLUMN(CT34)-3))),"n/a",IF(ISNUMBER(INDIRECT(ADDRESS(ROW(CT34),COLUMN(CT34)-3))),Calculations!$C$4*AVERAGE(CQ34:CT34),"n/a"))</f>
        <v>449.86500000000001</v>
      </c>
      <c r="CU44">
        <f ca="1">IF(ISERROR(INDIRECT(ADDRESS(ROW(CU34),COLUMN(CU34)-3))),"n/a",IF(ISNUMBER(INDIRECT(ADDRESS(ROW(CU34),COLUMN(CU34)-3))),Calculations!$C$4*AVERAGE(CR34:CU34),"n/a"))</f>
        <v>452.745</v>
      </c>
      <c r="CV44">
        <f ca="1">IF(ISERROR(INDIRECT(ADDRESS(ROW(CV34),COLUMN(CV34)-3))),"n/a",IF(ISNUMBER(INDIRECT(ADDRESS(ROW(CV34),COLUMN(CV34)-3))),Calculations!$C$4*AVERAGE(CS34:CV34),"n/a"))</f>
        <v>454.59000000000003</v>
      </c>
      <c r="CW44">
        <f ca="1">IF(ISERROR(INDIRECT(ADDRESS(ROW(CW34),COLUMN(CW34)-3))),"n/a",IF(ISNUMBER(INDIRECT(ADDRESS(ROW(CW34),COLUMN(CW34)-3))),Calculations!$C$4*AVERAGE(CT34:CW34),"n/a"))</f>
        <v>456.03000000000003</v>
      </c>
      <c r="CX44">
        <f ca="1">IF(ISERROR(INDIRECT(ADDRESS(ROW(CX34),COLUMN(CX34)-3))),"n/a",IF(ISNUMBER(INDIRECT(ADDRESS(ROW(CX34),COLUMN(CX34)-3))),Calculations!$C$4*AVERAGE(CU34:CX34),"n/a"))</f>
        <v>458.34750000000008</v>
      </c>
      <c r="CY44">
        <f ca="1">IF(ISERROR(INDIRECT(ADDRESS(ROW(CY34),COLUMN(CY34)-3))),"n/a",IF(ISNUMBER(INDIRECT(ADDRESS(ROW(CY34),COLUMN(CY34)-3))),Calculations!$C$4*AVERAGE(CV34:CY34),"n/a"))</f>
        <v>461.92500000000001</v>
      </c>
      <c r="CZ44">
        <f ca="1">IF(ISERROR(INDIRECT(ADDRESS(ROW(CZ34),COLUMN(CZ34)-3))),"n/a",IF(ISNUMBER(INDIRECT(ADDRESS(ROW(CZ34),COLUMN(CZ34)-3))),Calculations!$C$4*AVERAGE(CW34:CZ34),"n/a"))</f>
        <v>466.60500000000008</v>
      </c>
      <c r="DA44">
        <f ca="1">IF(ISERROR(INDIRECT(ADDRESS(ROW(DA34),COLUMN(DA34)-3))),"n/a",IF(ISNUMBER(INDIRECT(ADDRESS(ROW(DA34),COLUMN(DA34)-3))),Calculations!$C$4*AVERAGE(CX34:DA34),"n/a"))</f>
        <v>471.66750000000008</v>
      </c>
      <c r="DB44">
        <f ca="1">IF(ISERROR(INDIRECT(ADDRESS(ROW(DB34),COLUMN(DB34)-3))),"n/a",IF(ISNUMBER(INDIRECT(ADDRESS(ROW(DB34),COLUMN(DB34)-3))),Calculations!$C$4*AVERAGE(CY34:DB34),"n/a"))</f>
        <v>476.41500000000002</v>
      </c>
      <c r="DC44">
        <f ca="1">IF(ISERROR(INDIRECT(ADDRESS(ROW(DC34),COLUMN(DC34)-3))),"n/a",IF(ISNUMBER(INDIRECT(ADDRESS(ROW(DC34),COLUMN(DC34)-3))),Calculations!$C$4*AVERAGE(CZ34:DC34),"n/a"))</f>
        <v>481.36500000000012</v>
      </c>
      <c r="DD44">
        <f ca="1">IF(ISERROR(INDIRECT(ADDRESS(ROW(DD34),COLUMN(DD34)-3))),"n/a",IF(ISNUMBER(INDIRECT(ADDRESS(ROW(DD34),COLUMN(DD34)-3))),Calculations!$C$4*AVERAGE(DA34:DD34),"n/a"))</f>
        <v>485.86500000000012</v>
      </c>
      <c r="DE44">
        <f ca="1">IF(ISERROR(INDIRECT(ADDRESS(ROW(DE34),COLUMN(DE34)-3))),"n/a",IF(ISNUMBER(INDIRECT(ADDRESS(ROW(DE34),COLUMN(DE34)-3))),Calculations!$C$4*AVERAGE(DB34:DE34),"n/a"))</f>
        <v>489.86999999999995</v>
      </c>
      <c r="DF44">
        <f ca="1">IF(ISERROR(INDIRECT(ADDRESS(ROW(DF34),COLUMN(DF34)-3))),"n/a",IF(ISNUMBER(INDIRECT(ADDRESS(ROW(DF34),COLUMN(DF34)-3))),Calculations!$C$4*AVERAGE(DC34:DF34),"n/a"))</f>
        <v>493.3125</v>
      </c>
      <c r="DG44">
        <f ca="1">IF(ISERROR(INDIRECT(ADDRESS(ROW(DG34),COLUMN(DG34)-3))),"n/a",IF(ISNUMBER(INDIRECT(ADDRESS(ROW(DG34),COLUMN(DG34)-3))),Calculations!$C$4*AVERAGE(DD34:DG34),"n/a"))</f>
        <v>495.96750000000003</v>
      </c>
      <c r="DH44">
        <f ca="1">IF(ISERROR(INDIRECT(ADDRESS(ROW(DH34),COLUMN(DH34)-3))),"n/a",IF(ISNUMBER(INDIRECT(ADDRESS(ROW(DH34),COLUMN(DH34)-3))),Calculations!$C$4*AVERAGE(DE34:DH34),"n/a"))</f>
        <v>498.24</v>
      </c>
      <c r="DI44">
        <f ca="1">IF(ISERROR(INDIRECT(ADDRESS(ROW(DI34),COLUMN(DI34)-3))),"n/a",IF(ISNUMBER(INDIRECT(ADDRESS(ROW(DI34),COLUMN(DI34)-3))),Calculations!$C$4*AVERAGE(DF34:DI34),"n/a"))</f>
        <v>500.82750000000004</v>
      </c>
      <c r="DJ44">
        <f ca="1">IF(ISERROR(INDIRECT(ADDRESS(ROW(DJ34),COLUMN(DJ34)-3))),"n/a",IF(ISNUMBER(INDIRECT(ADDRESS(ROW(DJ34),COLUMN(DJ34)-3))),Calculations!$C$4*AVERAGE(DG34:DJ34),"n/a"))</f>
        <v>503.72999999999996</v>
      </c>
      <c r="DK44">
        <f ca="1">IF(ISERROR(INDIRECT(ADDRESS(ROW(DK34),COLUMN(DK34)-3))),"n/a",IF(ISNUMBER(INDIRECT(ADDRESS(ROW(DK34),COLUMN(DK34)-3))),Calculations!$C$4*AVERAGE(DH34:DK34),"n/a"))</f>
        <v>506.7</v>
      </c>
      <c r="DL44">
        <f ca="1">IF(ISERROR(INDIRECT(ADDRESS(ROW(DL34),COLUMN(DL34)-3))),"n/a",IF(ISNUMBER(INDIRECT(ADDRESS(ROW(DL34),COLUMN(DL34)-3))),Calculations!$C$4*AVERAGE(DI34:DL34),"n/a"))</f>
        <v>510.21000000000009</v>
      </c>
      <c r="DM44">
        <f ca="1">IF(ISERROR(INDIRECT(ADDRESS(ROW(DM34),COLUMN(DM34)-3))),"n/a",IF(ISNUMBER(INDIRECT(ADDRESS(ROW(DM34),COLUMN(DM34)-3))),Calculations!$C$4*AVERAGE(DJ34:DM34),"n/a"))</f>
        <v>514.41750000000002</v>
      </c>
      <c r="DN44">
        <f ca="1">IF(ISERROR(INDIRECT(ADDRESS(ROW(DN34),COLUMN(DN34)-3))),"n/a",IF(ISNUMBER(INDIRECT(ADDRESS(ROW(DN34),COLUMN(DN34)-3))),Calculations!$C$4*AVERAGE(DK34:DN34),"n/a"))</f>
        <v>518.58000000000004</v>
      </c>
      <c r="DO44">
        <f ca="1">IF(ISERROR(INDIRECT(ADDRESS(ROW(DO34),COLUMN(DO34)-3))),"n/a",IF(ISNUMBER(INDIRECT(ADDRESS(ROW(DO34),COLUMN(DO34)-3))),Calculations!$C$4*AVERAGE(DL34:DO34),"n/a"))</f>
        <v>522.83249999999998</v>
      </c>
      <c r="DP44">
        <f ca="1">IF(ISERROR(INDIRECT(ADDRESS(ROW(DP34),COLUMN(DP34)-3))),"n/a",IF(ISNUMBER(INDIRECT(ADDRESS(ROW(DP34),COLUMN(DP34)-3))),Calculations!$C$4*AVERAGE(DM34:DP34),"n/a"))</f>
        <v>527.04000000000008</v>
      </c>
      <c r="DQ44">
        <f ca="1">IF(ISERROR(INDIRECT(ADDRESS(ROW(DQ34),COLUMN(DQ34)-3))),"n/a",IF(ISNUMBER(INDIRECT(ADDRESS(ROW(DQ34),COLUMN(DQ34)-3))),Calculations!$C$4*AVERAGE(DN34:DQ34),"n/a"))</f>
        <v>530.88750000000005</v>
      </c>
      <c r="DR44">
        <f ca="1">IF(ISERROR(INDIRECT(ADDRESS(ROW(DR34),COLUMN(DR34)-3))),"n/a",IF(ISNUMBER(INDIRECT(ADDRESS(ROW(DR34),COLUMN(DR34)-3))),Calculations!$C$4*AVERAGE(DO34:DR34),"n/a"))</f>
        <v>534.89250000000004</v>
      </c>
      <c r="DS44">
        <f ca="1">IF(ISERROR(INDIRECT(ADDRESS(ROW(DS34),COLUMN(DS34)-3))),"n/a",IF(ISNUMBER(INDIRECT(ADDRESS(ROW(DS34),COLUMN(DS34)-3))),Calculations!$C$4*AVERAGE(DP34:DS34),"n/a"))</f>
        <v>539.0100000000001</v>
      </c>
      <c r="DT44">
        <f ca="1">IF(ISERROR(INDIRECT(ADDRESS(ROW(DT34),COLUMN(DT34)-3))),"n/a",IF(ISNUMBER(INDIRECT(ADDRESS(ROW(DT34),COLUMN(DT34)-3))),Calculations!$C$4*AVERAGE(DQ34:DT34),"n/a"))</f>
        <v>545.80500000000006</v>
      </c>
      <c r="DU44">
        <f ca="1">IF(ISERROR(INDIRECT(ADDRESS(ROW(DU34),COLUMN(DU34)-3))),"n/a",IF(ISNUMBER(INDIRECT(ADDRESS(ROW(DU34),COLUMN(DU34)-3))),Calculations!$C$4*AVERAGE(DR34:DU34),"n/a"))</f>
        <v>552.44250000000011</v>
      </c>
      <c r="DV44">
        <f ca="1">IF(ISERROR(INDIRECT(ADDRESS(ROW(DV34),COLUMN(DV34)-3))),"n/a",IF(ISNUMBER(INDIRECT(ADDRESS(ROW(DV34),COLUMN(DV34)-3))),Calculations!$C$4*AVERAGE(DS34:DV34),"n/a"))</f>
        <v>559.73249999999996</v>
      </c>
      <c r="DW44">
        <f ca="1">IF(ISERROR(INDIRECT(ADDRESS(ROW(DW34),COLUMN(DW34)-3))),"n/a",IF(ISNUMBER(INDIRECT(ADDRESS(ROW(DW34),COLUMN(DW34)-3))),Calculations!$C$4*AVERAGE(DT34:DW34),"n/a"))</f>
        <v>569.88000000000011</v>
      </c>
      <c r="DX44">
        <f ca="1">IF(ISERROR(INDIRECT(ADDRESS(ROW(DX34),COLUMN(DX34)-3))),"n/a",IF(ISNUMBER(INDIRECT(ADDRESS(ROW(DX34),COLUMN(DX34)-3))),Calculations!$C$4*AVERAGE(DU34:DX34),"n/a"))</f>
        <v>578.99250000000006</v>
      </c>
      <c r="DY44">
        <f ca="1">IF(ISERROR(INDIRECT(ADDRESS(ROW(DY34),COLUMN(DY34)-3))),"n/a",IF(ISNUMBER(INDIRECT(ADDRESS(ROW(DY34),COLUMN(DY34)-3))),Calculations!$C$4*AVERAGE(DV34:DY34),"n/a"))</f>
        <v>590.82749999999999</v>
      </c>
      <c r="DZ44">
        <f ca="1">IF(ISERROR(INDIRECT(ADDRESS(ROW(DZ34),COLUMN(DZ34)-3))),"n/a",IF(ISNUMBER(INDIRECT(ADDRESS(ROW(DZ34),COLUMN(DZ34)-3))),Calculations!$C$4*AVERAGE(DW34:DZ34),"n/a"))</f>
        <v>604.37249999999995</v>
      </c>
      <c r="EA44">
        <f ca="1">IF(ISERROR(INDIRECT(ADDRESS(ROW(EA34),COLUMN(EA34)-3))),"n/a",IF(ISNUMBER(INDIRECT(ADDRESS(ROW(EA34),COLUMN(EA34)-3))),Calculations!$C$4*AVERAGE(DX34:EA34),"n/a"))</f>
        <v>618.6149999999999</v>
      </c>
      <c r="EB44">
        <f ca="1">IF(ISERROR(INDIRECT(ADDRESS(ROW(EB34),COLUMN(EB34)-3))),"n/a",IF(ISNUMBER(INDIRECT(ADDRESS(ROW(EB34),COLUMN(EB34)-3))),Calculations!$C$4*AVERAGE(DY34:EB34),"n/a"))</f>
        <v>635.91750000000002</v>
      </c>
      <c r="EC44">
        <f ca="1">IF(ISERROR(INDIRECT(ADDRESS(ROW(EC34),COLUMN(EC34)-3))),"n/a",IF(ISNUMBER(INDIRECT(ADDRESS(ROW(EC34),COLUMN(EC34)-3))),Calculations!$C$4*AVERAGE(DZ34:EC34),"n/a"))</f>
        <v>650.65499999999997</v>
      </c>
      <c r="ED44">
        <f ca="1">IF(ISERROR(INDIRECT(ADDRESS(ROW(ED34),COLUMN(ED34)-3))),"n/a",IF(ISNUMBER(INDIRECT(ADDRESS(ROW(ED34),COLUMN(ED34)-3))),Calculations!$C$4*AVERAGE(EA34:ED34),"n/a"))</f>
        <v>663.255</v>
      </c>
      <c r="EE44">
        <f ca="1">IF(ISERROR(INDIRECT(ADDRESS(ROW(EE34),COLUMN(EE34)-3))),"n/a",IF(ISNUMBER(INDIRECT(ADDRESS(ROW(EE34),COLUMN(EE34)-3))),Calculations!$C$4*AVERAGE(EB34:EE34),"n/a"))</f>
        <v>672.79499999999996</v>
      </c>
      <c r="EF44">
        <f ca="1">IF(ISERROR(INDIRECT(ADDRESS(ROW(EF34),COLUMN(EF34)-3))),"n/a",IF(ISNUMBER(INDIRECT(ADDRESS(ROW(EF34),COLUMN(EF34)-3))),Calculations!$C$4*AVERAGE(EC34:EF34),"n/a"))</f>
        <v>680.33249999999998</v>
      </c>
      <c r="EG44">
        <f ca="1">IF(ISERROR(INDIRECT(ADDRESS(ROW(EG34),COLUMN(EG34)-3))),"n/a",IF(ISNUMBER(INDIRECT(ADDRESS(ROW(EG34),COLUMN(EG34)-3))),Calculations!$C$4*AVERAGE(ED34:EG34),"n/a"))</f>
        <v>688.86</v>
      </c>
      <c r="EH44">
        <f ca="1">IF(ISERROR(INDIRECT(ADDRESS(ROW(EH34),COLUMN(EH34)-3))),"n/a",IF(ISNUMBER(INDIRECT(ADDRESS(ROW(EH34),COLUMN(EH34)-3))),Calculations!$C$4*AVERAGE(EE34:EH34),"n/a"))</f>
        <v>697.7924999999999</v>
      </c>
      <c r="EI44">
        <f ca="1">IF(ISERROR(INDIRECT(ADDRESS(ROW(EI34),COLUMN(EI34)-3))),"n/a",IF(ISNUMBER(INDIRECT(ADDRESS(ROW(EI34),COLUMN(EI34)-3))),Calculations!$C$4*AVERAGE(EF34:EI34),"n/a"))</f>
        <v>706.74749999999995</v>
      </c>
      <c r="EJ44">
        <f ca="1">IF(ISERROR(INDIRECT(ADDRESS(ROW(EJ34),COLUMN(EJ34)-3))),"n/a",IF(ISNUMBER(INDIRECT(ADDRESS(ROW(EJ34),COLUMN(EJ34)-3))),Calculations!$C$4*AVERAGE(EG34:EJ34),"n/a"))</f>
        <v>713.09250000000009</v>
      </c>
      <c r="EK44">
        <f ca="1">IF(ISERROR(INDIRECT(ADDRESS(ROW(EK34),COLUMN(EK34)-3))),"n/a",IF(ISNUMBER(INDIRECT(ADDRESS(ROW(EK34),COLUMN(EK34)-3))),Calculations!$C$4*AVERAGE(EH34:EK34),"n/a"))</f>
        <v>719.03250000000003</v>
      </c>
      <c r="EL44">
        <f ca="1">IF(ISERROR(INDIRECT(ADDRESS(ROW(EL34),COLUMN(EL34)-3))),"n/a",IF(ISNUMBER(INDIRECT(ADDRESS(ROW(EL34),COLUMN(EL34)-3))),Calculations!$C$4*AVERAGE(EI34:EL34),"n/a"))</f>
        <v>725.10749999999996</v>
      </c>
      <c r="EM44">
        <f ca="1">IF(ISERROR(INDIRECT(ADDRESS(ROW(EM34),COLUMN(EM34)-3))),"n/a",IF(ISNUMBER(INDIRECT(ADDRESS(ROW(EM34),COLUMN(EM34)-3))),Calculations!$C$4*AVERAGE(EJ34:EM34),"n/a"))</f>
        <v>733.31999999999994</v>
      </c>
      <c r="EN44">
        <f ca="1">IF(ISERROR(INDIRECT(ADDRESS(ROW(EN34),COLUMN(EN34)-3))),"n/a",IF(ISNUMBER(INDIRECT(ADDRESS(ROW(EN34),COLUMN(EN34)-3))),Calculations!$C$4*AVERAGE(EK34:EN34),"n/a"))</f>
        <v>742.14</v>
      </c>
      <c r="EO44">
        <f ca="1">IF(ISERROR(INDIRECT(ADDRESS(ROW(EO34),COLUMN(EO34)-3))),"n/a",IF(ISNUMBER(INDIRECT(ADDRESS(ROW(EO34),COLUMN(EO34)-3))),Calculations!$C$4*AVERAGE(EL34:EO34),"n/a"))</f>
        <v>754.06500000000017</v>
      </c>
      <c r="EP44">
        <f ca="1">IF(ISERROR(INDIRECT(ADDRESS(ROW(EP34),COLUMN(EP34)-3))),"n/a",IF(ISNUMBER(INDIRECT(ADDRESS(ROW(EP34),COLUMN(EP34)-3))),Calculations!$C$4*AVERAGE(EM34:EP34),"n/a"))</f>
        <v>764.77499999999998</v>
      </c>
      <c r="EQ44">
        <f ca="1">IF(ISERROR(INDIRECT(ADDRESS(ROW(EQ34),COLUMN(EQ34)-3))),"n/a",IF(ISNUMBER(INDIRECT(ADDRESS(ROW(EQ34),COLUMN(EQ34)-3))),Calculations!$C$4*AVERAGE(EN34:EQ34),"n/a"))</f>
        <v>774.9</v>
      </c>
      <c r="ER44">
        <f ca="1">IF(ISERROR(INDIRECT(ADDRESS(ROW(ER34),COLUMN(ER34)-3))),"n/a",IF(ISNUMBER(INDIRECT(ADDRESS(ROW(ER34),COLUMN(ER34)-3))),Calculations!$C$4*AVERAGE(EO34:ER34),"n/a"))</f>
        <v>785.38499999999999</v>
      </c>
      <c r="ES44">
        <f ca="1">IF(ISERROR(INDIRECT(ADDRESS(ROW(ES34),COLUMN(ES34)-3))),"n/a",IF(ISNUMBER(INDIRECT(ADDRESS(ROW(ES34),COLUMN(ES34)-3))),Calculations!$C$4*AVERAGE(EP34:ES34),"n/a"))</f>
        <v>792.65250000000003</v>
      </c>
      <c r="ET44">
        <f ca="1">IF(ISERROR(INDIRECT(ADDRESS(ROW(ET34),COLUMN(ET34)-3))),"n/a",IF(ISNUMBER(INDIRECT(ADDRESS(ROW(ET34),COLUMN(ET34)-3))),Calculations!$C$4*AVERAGE(EQ34:ET34),"n/a"))</f>
        <v>800.91</v>
      </c>
      <c r="EU44">
        <f ca="1">IF(ISERROR(INDIRECT(ADDRESS(ROW(EU34),COLUMN(EU34)-3))),"n/a",IF(ISNUMBER(INDIRECT(ADDRESS(ROW(EU34),COLUMN(EU34)-3))),Calculations!$C$4*AVERAGE(ER34:EU34),"n/a"))</f>
        <v>810.72</v>
      </c>
      <c r="EV44">
        <f ca="1">IF(ISERROR(INDIRECT(ADDRESS(ROW(EV34),COLUMN(EV34)-3))),"n/a",IF(ISNUMBER(INDIRECT(ADDRESS(ROW(EV34),COLUMN(EV34)-3))),Calculations!$C$4*AVERAGE(ES34:EV34),"n/a"))</f>
        <v>821.04750000000001</v>
      </c>
      <c r="EW44">
        <f ca="1">IF(ISERROR(INDIRECT(ADDRESS(ROW(EW34),COLUMN(EW34)-3))),"n/a",IF(ISNUMBER(INDIRECT(ADDRESS(ROW(EW34),COLUMN(EW34)-3))),Calculations!$C$4*AVERAGE(ET34:EW34),"n/a"))</f>
        <v>832.29750000000013</v>
      </c>
      <c r="EX44">
        <f ca="1">IF(ISERROR(INDIRECT(ADDRESS(ROW(EX34),COLUMN(EX34)-3))),"n/a",IF(ISNUMBER(INDIRECT(ADDRESS(ROW(EX34),COLUMN(EX34)-3))),Calculations!$C$4*AVERAGE(EU34:EX34),"n/a"))</f>
        <v>845.0775000000001</v>
      </c>
      <c r="EY44">
        <f ca="1">IF(ISERROR(INDIRECT(ADDRESS(ROW(EY34),COLUMN(EY34)-3))),"n/a",IF(ISNUMBER(INDIRECT(ADDRESS(ROW(EY34),COLUMN(EY34)-3))),Calculations!$C$4*AVERAGE(EV34:EY34),"n/a"))</f>
        <v>857.56500000000017</v>
      </c>
      <c r="EZ44">
        <f ca="1">IF(ISERROR(INDIRECT(ADDRESS(ROW(EZ34),COLUMN(EZ34)-3))),"n/a",IF(ISNUMBER(INDIRECT(ADDRESS(ROW(EZ34),COLUMN(EZ34)-3))),Calculations!$C$4*AVERAGE(EW34:EZ34),"n/a"))</f>
        <v>896.31</v>
      </c>
      <c r="FA44">
        <f ca="1">IF(ISERROR(INDIRECT(ADDRESS(ROW(FA34),COLUMN(FA34)-3))),"n/a",IF(ISNUMBER(INDIRECT(ADDRESS(ROW(FA34),COLUMN(FA34)-3))),Calculations!$C$4*AVERAGE(EX34:FA34),"n/a"))</f>
        <v>916.98750000000007</v>
      </c>
      <c r="FB44">
        <f ca="1">IF(ISERROR(INDIRECT(ADDRESS(ROW(FB34),COLUMN(FB34)-3))),"n/a",IF(ISNUMBER(INDIRECT(ADDRESS(ROW(FB34),COLUMN(FB34)-3))),Calculations!$C$4*AVERAGE(EY34:FB34),"n/a"))</f>
        <v>941.44499999999994</v>
      </c>
      <c r="FC44">
        <f ca="1">IF(ISERROR(INDIRECT(ADDRESS(ROW(FC34),COLUMN(FC34)-3))),"n/a",IF(ISNUMBER(INDIRECT(ADDRESS(ROW(FC34),COLUMN(FC34)-3))),Calculations!$C$4*AVERAGE(EZ34:FC34),"n/a"))</f>
        <v>980.0100000000001</v>
      </c>
      <c r="FD44">
        <f ca="1">IF(ISERROR(INDIRECT(ADDRESS(ROW(FD34),COLUMN(FD34)-3))),"n/a",IF(ISNUMBER(INDIRECT(ADDRESS(ROW(FD34),COLUMN(FD34)-3))),Calculations!$C$4*AVERAGE(FA34:FD34),"n/a"))</f>
        <v>1017.0225000000002</v>
      </c>
      <c r="FE44">
        <f ca="1">IF(ISERROR(INDIRECT(ADDRESS(ROW(FE34),COLUMN(FE34)-3))),"n/a",IF(ISNUMBER(INDIRECT(ADDRESS(ROW(FE34),COLUMN(FE34)-3))),Calculations!$C$4*AVERAGE(FB34:FE34),"n/a"))</f>
        <v>1066.7475000000002</v>
      </c>
      <c r="FF44">
        <f ca="1">IF(ISERROR(INDIRECT(ADDRESS(ROW(FF34),COLUMN(FF34)-3))),"n/a",IF(ISNUMBER(INDIRECT(ADDRESS(ROW(FF34),COLUMN(FF34)-3))),Calculations!$C$4*AVERAGE(FC34:FF34),"n/a"))</f>
        <v>1113.8850000000002</v>
      </c>
      <c r="FG44">
        <f ca="1">IF(ISERROR(INDIRECT(ADDRESS(ROW(FG34),COLUMN(FG34)-3))),"n/a",IF(ISNUMBER(INDIRECT(ADDRESS(ROW(FG34),COLUMN(FG34)-3))),Calculations!$C$4*AVERAGE(FD34:FG34),"n/a"))</f>
        <v>1153.0125</v>
      </c>
      <c r="FH44">
        <f ca="1">IF(ISERROR(INDIRECT(ADDRESS(ROW(FH34),COLUMN(FH34)-3))),"n/a",IF(ISNUMBER(INDIRECT(ADDRESS(ROW(FH34),COLUMN(FH34)-3))),Calculations!$C$4*AVERAGE(FE34:FH34),"n/a"))</f>
        <v>1164.69</v>
      </c>
      <c r="FI44">
        <f ca="1">IF(ISERROR(INDIRECT(ADDRESS(ROW(FI34),COLUMN(FI34)-3))),"n/a",IF(ISNUMBER(INDIRECT(ADDRESS(ROW(FI34),COLUMN(FI34)-3))),Calculations!$C$4*AVERAGE(FF34:FI34),"n/a"))</f>
        <v>1179.9000000000001</v>
      </c>
      <c r="FJ44">
        <f ca="1">IF(ISERROR(INDIRECT(ADDRESS(ROW(FJ34),COLUMN(FJ34)-3))),"n/a",IF(ISNUMBER(INDIRECT(ADDRESS(ROW(FJ34),COLUMN(FJ34)-3))),Calculations!$C$4*AVERAGE(FG34:FJ34),"n/a"))</f>
        <v>1191.1500000000001</v>
      </c>
      <c r="FK44">
        <f ca="1">IF(ISERROR(INDIRECT(ADDRESS(ROW(FK34),COLUMN(FK34)-3))),"n/a",IF(ISNUMBER(INDIRECT(ADDRESS(ROW(FK34),COLUMN(FK34)-3))),Calculations!$C$4*AVERAGE(FH34:FK34),"n/a"))</f>
        <v>1188.6299999999999</v>
      </c>
      <c r="FL44">
        <f ca="1">IF(ISERROR(INDIRECT(ADDRESS(ROW(FL34),COLUMN(FL34)-3))),"n/a",IF(ISNUMBER(INDIRECT(ADDRESS(ROW(FL34),COLUMN(FL34)-3))),Calculations!$C$4*AVERAGE(FI34:FL34),"n/a"))</f>
        <v>1186.9649999999999</v>
      </c>
      <c r="FM44">
        <f ca="1">IF(ISERROR(INDIRECT(ADDRESS(ROW(FM34),COLUMN(FM34)-3))),"n/a",IF(ISNUMBER(INDIRECT(ADDRESS(ROW(FM34),COLUMN(FM34)-3))),Calculations!$C$4*AVERAGE(FJ34:FM34),"n/a"))</f>
        <v>1185.2099999999998</v>
      </c>
      <c r="FN44">
        <f ca="1">IF(ISERROR(INDIRECT(ADDRESS(ROW(FN34),COLUMN(FN34)-3))),"n/a",IF(ISNUMBER(INDIRECT(ADDRESS(ROW(FN34),COLUMN(FN34)-3))),Calculations!$C$4*AVERAGE(FK34:FN34),"n/a"))</f>
        <v>1184.4224999999999</v>
      </c>
      <c r="FO44">
        <f ca="1">IF(ISERROR(INDIRECT(ADDRESS(ROW(FO34),COLUMN(FO34)-3))),"n/a",IF(ISNUMBER(INDIRECT(ADDRESS(ROW(FO34),COLUMN(FO34)-3))),Calculations!$C$4*AVERAGE(FL34:FO34),"n/a"))</f>
        <v>1188.7875000000001</v>
      </c>
      <c r="FP44">
        <f ca="1">IF(ISERROR(INDIRECT(ADDRESS(ROW(FP34),COLUMN(FP34)-3))),"n/a",IF(ISNUMBER(INDIRECT(ADDRESS(ROW(FP34),COLUMN(FP34)-3))),Calculations!$C$4*AVERAGE(FM34:FP34),"n/a"))</f>
        <v>1192.5450000000001</v>
      </c>
      <c r="FQ44">
        <f ca="1">IF(ISERROR(INDIRECT(ADDRESS(ROW(FQ34),COLUMN(FQ34)-3))),"n/a",IF(ISNUMBER(INDIRECT(ADDRESS(ROW(FQ34),COLUMN(FQ34)-3))),Calculations!$C$4*AVERAGE(FN34:FQ34),"n/a"))</f>
        <v>1196.8650000000002</v>
      </c>
      <c r="FR44">
        <f ca="1">IF(ISERROR(INDIRECT(ADDRESS(ROW(FR34),COLUMN(FR34)-3))),"n/a",IF(ISNUMBER(INDIRECT(ADDRESS(ROW(FR34),COLUMN(FR34)-3))),Calculations!$C$4*AVERAGE(FO34:FR34),"n/a"))</f>
        <v>1201.6575</v>
      </c>
      <c r="FS44">
        <f ca="1">IF(ISERROR(INDIRECT(ADDRESS(ROW(FS34),COLUMN(FS34)-3))),"n/a",IF(ISNUMBER(INDIRECT(ADDRESS(ROW(FS34),COLUMN(FS34)-3))),Calculations!$C$4*AVERAGE(FP34:FS34),"n/a"))</f>
        <v>1205.9775000000002</v>
      </c>
      <c r="FT44">
        <f ca="1">IF(ISERROR(INDIRECT(ADDRESS(ROW(FT34),COLUMN(FT34)-3))),"n/a",IF(ISNUMBER(INDIRECT(ADDRESS(ROW(FT34),COLUMN(FT34)-3))),Calculations!$C$4*AVERAGE(FQ34:FT34),"n/a"))</f>
        <v>1211.5575000000001</v>
      </c>
      <c r="FU44">
        <f ca="1">IF(ISERROR(INDIRECT(ADDRESS(ROW(FU34),COLUMN(FU34)-3))),"n/a",IF(ISNUMBER(INDIRECT(ADDRESS(ROW(FU34),COLUMN(FU34)-3))),Calculations!$C$4*AVERAGE(FR34:FU34),"n/a"))</f>
        <v>1217.5200000000002</v>
      </c>
      <c r="FV44">
        <f ca="1">IF(ISERROR(INDIRECT(ADDRESS(ROW(FV34),COLUMN(FV34)-3))),"n/a",IF(ISNUMBER(INDIRECT(ADDRESS(ROW(FV34),COLUMN(FV34)-3))),Calculations!$C$4*AVERAGE(FS34:FV34),"n/a"))</f>
        <v>1222.8975</v>
      </c>
      <c r="FW44">
        <f ca="1">IF(ISERROR(INDIRECT(ADDRESS(ROW(FW34),COLUMN(FW34)-3))),"n/a",IF(ISNUMBER(INDIRECT(ADDRESS(ROW(FW34),COLUMN(FW34)-3))),Calculations!$C$4*AVERAGE(FT34:FW34),"n/a"))</f>
        <v>1228.365</v>
      </c>
      <c r="FX44">
        <f ca="1">IF(ISERROR(INDIRECT(ADDRESS(ROW(FX34),COLUMN(FX34)-3))),"n/a",IF(ISNUMBER(INDIRECT(ADDRESS(ROW(FX34),COLUMN(FX34)-3))),Calculations!$C$4*AVERAGE(FU34:FX34),"n/a"))</f>
        <v>1237.8600000000001</v>
      </c>
      <c r="FY44">
        <f ca="1">IF(ISERROR(INDIRECT(ADDRESS(ROW(FY34),COLUMN(FY34)-3))),"n/a",IF(ISNUMBER(INDIRECT(ADDRESS(ROW(FY34),COLUMN(FY34)-3))),Calculations!$C$4*AVERAGE(FV34:FY34),"n/a"))</f>
        <v>1248.48</v>
      </c>
      <c r="FZ44" t="e">
        <f ca="1">IF(ISERROR(INDIRECT(ADDRESS(ROW(FZ34),COLUMN(FZ34)-3))),"n/a",IF(ISNUMBER(INDIRECT(ADDRESS(ROW(FZ34),COLUMN(FZ34)-3))),Calculations!$C$4*AVERAGE(FW34:FZ34),"n/a"))</f>
        <v>#N/A</v>
      </c>
      <c r="GA44" t="e">
        <f ca="1">IF(ISERROR(INDIRECT(ADDRESS(ROW(GA34),COLUMN(GA34)-3))),"n/a",IF(ISNUMBER(INDIRECT(ADDRESS(ROW(GA34),COLUMN(GA34)-3))),Calculations!$C$4*AVERAGE(FX34:GA34),"n/a"))</f>
        <v>#N/A</v>
      </c>
      <c r="GB44" t="e">
        <f ca="1">IF(ISERROR(INDIRECT(ADDRESS(ROW(GB34),COLUMN(GB34)-3))),"n/a",IF(ISNUMBER(INDIRECT(ADDRESS(ROW(GB34),COLUMN(GB34)-3))),Calculations!$C$4*AVERAGE(FY34:GB34),"n/a"))</f>
        <v>#N/A</v>
      </c>
      <c r="GC44" t="str">
        <f ca="1">IF(ISERROR(INDIRECT(ADDRESS(ROW(GC34),COLUMN(GC34)-3))),"n/a",IF(ISNUMBER(INDIRECT(ADDRESS(ROW(GC34),COLUMN(GC34)-3))),Calculations!$C$4*AVERAGE(FZ34:GC34),"n/a"))</f>
        <v>n/a</v>
      </c>
      <c r="GD44" t="str">
        <f ca="1">IF(ISERROR(INDIRECT(ADDRESS(ROW(GD34),COLUMN(GD34)-3))),"n/a",IF(ISNUMBER(INDIRECT(ADDRESS(ROW(GD34),COLUMN(GD34)-3))),Calculations!$C$4*AVERAGE(GA34:GD34),"n/a"))</f>
        <v>n/a</v>
      </c>
      <c r="GE44" t="str">
        <f ca="1">IF(ISERROR(INDIRECT(ADDRESS(ROW(GE34),COLUMN(GE34)-3))),"n/a",IF(ISNUMBER(INDIRECT(ADDRESS(ROW(GE34),COLUMN(GE34)-3))),Calculations!$C$4*AVERAGE(GB34:GE34),"n/a"))</f>
        <v>n/a</v>
      </c>
      <c r="GF44" t="str">
        <f ca="1">IF(ISERROR(INDIRECT(ADDRESS(ROW(GF34),COLUMN(GF34)-3))),"n/a",IF(ISNUMBER(INDIRECT(ADDRESS(ROW(GF34),COLUMN(GF34)-3))),Calculations!$C$4*AVERAGE(GC34:GF34),"n/a"))</f>
        <v>n/a</v>
      </c>
      <c r="GG44" t="str">
        <f ca="1">IF(ISERROR(INDIRECT(ADDRESS(ROW(GG34),COLUMN(GG34)-3))),"n/a",IF(ISNUMBER(INDIRECT(ADDRESS(ROW(GG34),COLUMN(GG34)-3))),Calculations!$C$4*AVERAGE(GD34:GG34),"n/a"))</f>
        <v>n/a</v>
      </c>
      <c r="GH44" t="str">
        <f ca="1">IF(ISERROR(INDIRECT(ADDRESS(ROW(GH34),COLUMN(GH34)-3))),"n/a",IF(ISNUMBER(INDIRECT(ADDRESS(ROW(GH34),COLUMN(GH34)-3))),Calculations!$C$4*AVERAGE(GE34:GH34),"n/a"))</f>
        <v>n/a</v>
      </c>
      <c r="GI44" t="str">
        <f ca="1">IF(ISERROR(INDIRECT(ADDRESS(ROW(GI34),COLUMN(GI34)-3))),"n/a",IF(ISNUMBER(INDIRECT(ADDRESS(ROW(GI34),COLUMN(GI34)-3))),Calculations!$C$4*AVERAGE(GF34:GI34),"n/a"))</f>
        <v>n/a</v>
      </c>
      <c r="GJ44" t="str">
        <f ca="1">IF(ISERROR(INDIRECT(ADDRESS(ROW(GJ34),COLUMN(GJ34)-3))),"n/a",IF(ISNUMBER(INDIRECT(ADDRESS(ROW(GJ34),COLUMN(GJ34)-3))),Calculations!$C$4*AVERAGE(GG34:GJ34),"n/a"))</f>
        <v>n/a</v>
      </c>
      <c r="GK44" t="str">
        <f ca="1">IF(ISERROR(INDIRECT(ADDRESS(ROW(GK34),COLUMN(GK34)-3))),"n/a",IF(ISNUMBER(INDIRECT(ADDRESS(ROW(GK34),COLUMN(GK34)-3))),Calculations!$C$4*AVERAGE(GH34:GK34),"n/a"))</f>
        <v>n/a</v>
      </c>
      <c r="GL44" t="str">
        <f ca="1">IF(ISERROR(INDIRECT(ADDRESS(ROW(GL34),COLUMN(GL34)-3))),"n/a",IF(ISNUMBER(INDIRECT(ADDRESS(ROW(GL34),COLUMN(GL34)-3))),Calculations!$C$4*AVERAGE(GI34:GL34),"n/a"))</f>
        <v>n/a</v>
      </c>
      <c r="GM44" t="str">
        <f ca="1">IF(ISERROR(INDIRECT(ADDRESS(ROW(GM34),COLUMN(GM34)-3))),"n/a",IF(ISNUMBER(INDIRECT(ADDRESS(ROW(GM34),COLUMN(GM34)-3))),Calculations!$C$4*AVERAGE(GJ34:GM34),"n/a"))</f>
        <v>n/a</v>
      </c>
      <c r="GN44" t="str">
        <f ca="1">IF(ISERROR(INDIRECT(ADDRESS(ROW(GN34),COLUMN(GN34)-3))),"n/a",IF(ISNUMBER(INDIRECT(ADDRESS(ROW(GN34),COLUMN(GN34)-3))),Calculations!$C$4*AVERAGE(GK34:GN34),"n/a"))</f>
        <v>n/a</v>
      </c>
      <c r="GO44" t="str">
        <f ca="1">IF(ISERROR(INDIRECT(ADDRESS(ROW(GO34),COLUMN(GO34)-3))),"n/a",IF(ISNUMBER(INDIRECT(ADDRESS(ROW(GO34),COLUMN(GO34)-3))),Calculations!$C$4*AVERAGE(GL34:GO34),"n/a"))</f>
        <v>n/a</v>
      </c>
      <c r="GP44" t="str">
        <f ca="1">IF(ISERROR(INDIRECT(ADDRESS(ROW(GP34),COLUMN(GP34)-3))),"n/a",IF(ISNUMBER(INDIRECT(ADDRESS(ROW(GP34),COLUMN(GP34)-3))),Calculations!$C$4*AVERAGE(GM34:GP34),"n/a"))</f>
        <v>n/a</v>
      </c>
      <c r="GQ44" t="str">
        <f ca="1">IF(ISERROR(INDIRECT(ADDRESS(ROW(GQ34),COLUMN(GQ34)-3))),"n/a",IF(ISNUMBER(INDIRECT(ADDRESS(ROW(GQ34),COLUMN(GQ34)-3))),Calculations!$C$4*AVERAGE(GN34:GQ34),"n/a"))</f>
        <v>n/a</v>
      </c>
      <c r="GR44" t="str">
        <f ca="1">IF(ISERROR(INDIRECT(ADDRESS(ROW(GR34),COLUMN(GR34)-3))),"n/a",IF(ISNUMBER(INDIRECT(ADDRESS(ROW(GR34),COLUMN(GR34)-3))),Calculations!$C$4*AVERAGE(GO34:GR34),"n/a"))</f>
        <v>n/a</v>
      </c>
      <c r="GS44" t="str">
        <f ca="1">IF(ISERROR(INDIRECT(ADDRESS(ROW(GS34),COLUMN(GS34)-3))),"n/a",IF(ISNUMBER(INDIRECT(ADDRESS(ROW(GS34),COLUMN(GS34)-3))),Calculations!$C$4*AVERAGE(GP34:GS34),"n/a"))</f>
        <v>n/a</v>
      </c>
      <c r="GT44" t="str">
        <f ca="1">IF(ISERROR(INDIRECT(ADDRESS(ROW(GT34),COLUMN(GT34)-3))),"n/a",IF(ISNUMBER(INDIRECT(ADDRESS(ROW(GT34),COLUMN(GT34)-3))),Calculations!$C$4*AVERAGE(GQ34:GT34),"n/a"))</f>
        <v>n/a</v>
      </c>
      <c r="GU44" t="str">
        <f ca="1">IF(ISERROR(INDIRECT(ADDRESS(ROW(GU34),COLUMN(GU34)-3))),"n/a",IF(ISNUMBER(INDIRECT(ADDRESS(ROW(GU34),COLUMN(GU34)-3))),Calculations!$C$4*AVERAGE(GR34:GU34),"n/a"))</f>
        <v>n/a</v>
      </c>
      <c r="GV44" t="str">
        <f ca="1">IF(ISERROR(INDIRECT(ADDRESS(ROW(GV34),COLUMN(GV34)-3))),"n/a",IF(ISNUMBER(INDIRECT(ADDRESS(ROW(GV34),COLUMN(GV34)-3))),Calculations!$C$4*AVERAGE(GS34:GV34),"n/a"))</f>
        <v>n/a</v>
      </c>
    </row>
    <row r="45" spans="1:204" x14ac:dyDescent="0.25">
      <c r="A45" s="8" t="s">
        <v>259</v>
      </c>
      <c r="B45" t="s">
        <v>187</v>
      </c>
      <c r="C45" t="str">
        <f ca="1">IF(ISERROR(INDIRECT(ADDRESS(ROW(C35),COLUMN(C35)-7))),"n/a",IF(ISNUMBER(INDIRECT(ADDRESS(ROW(C35),COLUMN(C35)-7))),$C$5*($D$5*C35+$E$5*B35+$F$5*AVERAGE(#REF!)),"n/a"))</f>
        <v>n/a</v>
      </c>
      <c r="D45" t="str">
        <f ca="1">IF(ISERROR(INDIRECT(ADDRESS(ROW(D35),COLUMN(D35)-7))),"n/a",IF(ISNUMBER(INDIRECT(ADDRESS(ROW(D35),COLUMN(D35)-7))),$C$5*($D$5*D35+$E$5*C35+$F$5*AVERAGE(#REF!)),"n/a"))</f>
        <v>n/a</v>
      </c>
      <c r="E45" t="str">
        <f ca="1">IF(ISERROR(INDIRECT(ADDRESS(ROW(E35),COLUMN(E35)-7))),"n/a",IF(ISNUMBER(INDIRECT(ADDRESS(ROW(E35),COLUMN(E35)-7))),$C$5*($D$5*E35+$E$5*D35+$F$5*AVERAGE(#REF!)),"n/a"))</f>
        <v>n/a</v>
      </c>
      <c r="F45" t="str">
        <f ca="1">IF(ISERROR(INDIRECT(ADDRESS(ROW(F35),COLUMN(F35)-7))),"n/a",IF(ISNUMBER(INDIRECT(ADDRESS(ROW(F35),COLUMN(F35)-7))),$C$5*($D$5*F35+$E$5*E35+$F$5*AVERAGE(#REF!)),"n/a"))</f>
        <v>n/a</v>
      </c>
      <c r="G45" t="str">
        <f ca="1">IF(ISERROR(INDIRECT(ADDRESS(ROW(G35),COLUMN(G35)-7))),"n/a",IF(ISNUMBER(INDIRECT(ADDRESS(ROW(G35),COLUMN(G35)-7))),$C$5*($D$5*G35+$E$5*F35+$F$5*AVERAGE(#REF!)),"n/a"))</f>
        <v>n/a</v>
      </c>
      <c r="H45" t="str">
        <f t="shared" ref="H45:AM45" ca="1" si="50">IF(ISERROR(INDIRECT(ADDRESS(ROW(H35),COLUMN(H35)-7))),"n/a",IF(ISNUMBER(INDIRECT(ADDRESS(ROW(H35),COLUMN(H35)-7))),$C$5*($D$5*H35+$E$5*G35+$F$5*AVERAGE(A35:F35)),"n/a"))</f>
        <v>n/a</v>
      </c>
      <c r="I45" t="str">
        <f t="shared" ca="1" si="50"/>
        <v>n/a</v>
      </c>
      <c r="J45">
        <f t="shared" ca="1" si="50"/>
        <v>-149.76</v>
      </c>
      <c r="K45">
        <f t="shared" ca="1" si="50"/>
        <v>-154.01399999999998</v>
      </c>
      <c r="L45">
        <f t="shared" ca="1" si="50"/>
        <v>-158.50800000000004</v>
      </c>
      <c r="M45">
        <f t="shared" ca="1" si="50"/>
        <v>-162.29999999999998</v>
      </c>
      <c r="N45">
        <f t="shared" ca="1" si="50"/>
        <v>-166.32600000000002</v>
      </c>
      <c r="O45">
        <f t="shared" ca="1" si="50"/>
        <v>-171.744</v>
      </c>
      <c r="P45">
        <f t="shared" ca="1" si="50"/>
        <v>-177.20400000000001</v>
      </c>
      <c r="Q45">
        <f t="shared" ca="1" si="50"/>
        <v>-182.45400000000001</v>
      </c>
      <c r="R45">
        <f t="shared" ca="1" si="50"/>
        <v>-188.06399999999999</v>
      </c>
      <c r="S45">
        <f t="shared" ca="1" si="50"/>
        <v>-193.02</v>
      </c>
      <c r="T45">
        <f t="shared" ca="1" si="50"/>
        <v>-198.38399999999999</v>
      </c>
      <c r="U45">
        <f t="shared" ca="1" si="50"/>
        <v>-204.22799999999998</v>
      </c>
      <c r="V45">
        <f t="shared" ca="1" si="50"/>
        <v>-209.45399999999998</v>
      </c>
      <c r="W45">
        <f t="shared" ca="1" si="50"/>
        <v>-213.41400000000002</v>
      </c>
      <c r="X45">
        <f t="shared" ca="1" si="50"/>
        <v>-212.952</v>
      </c>
      <c r="Y45">
        <f t="shared" ca="1" si="50"/>
        <v>-216.46200000000002</v>
      </c>
      <c r="Z45">
        <f t="shared" ca="1" si="50"/>
        <v>-222.672</v>
      </c>
      <c r="AA45">
        <f t="shared" ca="1" si="50"/>
        <v>-227.364</v>
      </c>
      <c r="AB45">
        <f t="shared" ca="1" si="50"/>
        <v>-232.14599999999996</v>
      </c>
      <c r="AC45">
        <f t="shared" ca="1" si="50"/>
        <v>-236.96399999999994</v>
      </c>
      <c r="AD45">
        <f t="shared" ca="1" si="50"/>
        <v>-242.29199999999997</v>
      </c>
      <c r="AE45">
        <f t="shared" ca="1" si="50"/>
        <v>-248.59800000000001</v>
      </c>
      <c r="AF45">
        <f t="shared" ca="1" si="50"/>
        <v>-257.68199999999996</v>
      </c>
      <c r="AG45">
        <f t="shared" ca="1" si="50"/>
        <v>-264.58800000000002</v>
      </c>
      <c r="AH45">
        <f t="shared" ca="1" si="50"/>
        <v>-271.89</v>
      </c>
      <c r="AI45">
        <f t="shared" ca="1" si="50"/>
        <v>-279.87</v>
      </c>
      <c r="AJ45">
        <f t="shared" ca="1" si="50"/>
        <v>-288.80399999999997</v>
      </c>
      <c r="AK45">
        <f t="shared" ca="1" si="50"/>
        <v>-297.60599999999999</v>
      </c>
      <c r="AL45">
        <f t="shared" ca="1" si="50"/>
        <v>-306.642</v>
      </c>
      <c r="AM45">
        <f t="shared" ca="1" si="50"/>
        <v>-316.63200000000001</v>
      </c>
      <c r="AN45">
        <f t="shared" ref="AN45:BS45" ca="1" si="51">IF(ISERROR(INDIRECT(ADDRESS(ROW(AN35),COLUMN(AN35)-7))),"n/a",IF(ISNUMBER(INDIRECT(ADDRESS(ROW(AN35),COLUMN(AN35)-7))),$C$5*($D$5*AN35+$E$5*AM35+$F$5*AVERAGE(AG35:AL35)),"n/a"))</f>
        <v>-326.25</v>
      </c>
      <c r="AO45">
        <f t="shared" ca="1" si="51"/>
        <v>-336.26400000000001</v>
      </c>
      <c r="AP45">
        <f t="shared" ca="1" si="51"/>
        <v>-346.66799999999995</v>
      </c>
      <c r="AQ45">
        <f t="shared" ca="1" si="51"/>
        <v>-356.23200000000003</v>
      </c>
      <c r="AR45">
        <f t="shared" ca="1" si="51"/>
        <v>-365.26799999999997</v>
      </c>
      <c r="AS45">
        <f t="shared" ca="1" si="51"/>
        <v>-375.45</v>
      </c>
      <c r="AT45">
        <f t="shared" ca="1" si="51"/>
        <v>-387.03</v>
      </c>
      <c r="AU45">
        <f t="shared" ca="1" si="51"/>
        <v>-402.32399999999996</v>
      </c>
      <c r="AV45">
        <f t="shared" ca="1" si="51"/>
        <v>-417.44400000000002</v>
      </c>
      <c r="AW45">
        <f t="shared" ca="1" si="51"/>
        <v>-430.68599999999998</v>
      </c>
      <c r="AX45">
        <f t="shared" ca="1" si="51"/>
        <v>-441.61800000000005</v>
      </c>
      <c r="AY45">
        <f t="shared" ca="1" si="51"/>
        <v>-451.51800000000003</v>
      </c>
      <c r="AZ45">
        <f t="shared" ca="1" si="51"/>
        <v>-461.71799999999996</v>
      </c>
      <c r="BA45">
        <f t="shared" ca="1" si="51"/>
        <v>-469.72799999999995</v>
      </c>
      <c r="BB45">
        <f t="shared" ca="1" si="51"/>
        <v>-476.83799999999997</v>
      </c>
      <c r="BC45">
        <f t="shared" ca="1" si="51"/>
        <v>-482.17799999999988</v>
      </c>
      <c r="BD45">
        <f t="shared" ca="1" si="51"/>
        <v>-488.4</v>
      </c>
      <c r="BE45">
        <f t="shared" ca="1" si="51"/>
        <v>-492.3959999999999</v>
      </c>
      <c r="BF45">
        <f t="shared" ca="1" si="51"/>
        <v>-497.72999999999996</v>
      </c>
      <c r="BG45">
        <f t="shared" ca="1" si="51"/>
        <v>-506.76599999999991</v>
      </c>
      <c r="BH45">
        <f t="shared" ca="1" si="51"/>
        <v>-516.3599999999999</v>
      </c>
      <c r="BI45">
        <f t="shared" ca="1" si="51"/>
        <v>-526.99800000000005</v>
      </c>
      <c r="BJ45">
        <f t="shared" ca="1" si="51"/>
        <v>-538.18200000000002</v>
      </c>
      <c r="BK45">
        <f t="shared" ca="1" si="51"/>
        <v>-553.75200000000007</v>
      </c>
      <c r="BL45">
        <f t="shared" ca="1" si="51"/>
        <v>-562.49400000000003</v>
      </c>
      <c r="BM45">
        <f t="shared" ca="1" si="51"/>
        <v>-573.52800000000002</v>
      </c>
      <c r="BN45">
        <f t="shared" ca="1" si="51"/>
        <v>-587.17200000000003</v>
      </c>
      <c r="BO45">
        <f t="shared" ca="1" si="51"/>
        <v>-597.57599999999991</v>
      </c>
      <c r="BP45">
        <f t="shared" ca="1" si="51"/>
        <v>-606.822</v>
      </c>
      <c r="BQ45">
        <f t="shared" ca="1" si="51"/>
        <v>-616.63199999999995</v>
      </c>
      <c r="BR45">
        <f t="shared" ca="1" si="51"/>
        <v>-627.83399999999995</v>
      </c>
      <c r="BS45">
        <f t="shared" ca="1" si="51"/>
        <v>-635.45400000000006</v>
      </c>
      <c r="BT45">
        <f t="shared" ref="BT45:CY45" ca="1" si="52">IF(ISERROR(INDIRECT(ADDRESS(ROW(BT35),COLUMN(BT35)-7))),"n/a",IF(ISNUMBER(INDIRECT(ADDRESS(ROW(BT35),COLUMN(BT35)-7))),$C$5*($D$5*BT35+$E$5*BS35+$F$5*AVERAGE(BM35:BR35)),"n/a"))</f>
        <v>-652.43399999999986</v>
      </c>
      <c r="BU45">
        <f t="shared" ca="1" si="52"/>
        <v>-665.18399999999986</v>
      </c>
      <c r="BV45">
        <f t="shared" ca="1" si="52"/>
        <v>-676.21799999999996</v>
      </c>
      <c r="BW45">
        <f t="shared" ca="1" si="52"/>
        <v>-690.04799999999989</v>
      </c>
      <c r="BX45">
        <f t="shared" ca="1" si="52"/>
        <v>-702.84599999999989</v>
      </c>
      <c r="BY45">
        <f t="shared" ca="1" si="52"/>
        <v>-715.27800000000002</v>
      </c>
      <c r="BZ45">
        <f t="shared" ca="1" si="52"/>
        <v>-728.11199999999997</v>
      </c>
      <c r="CA45">
        <f t="shared" ca="1" si="52"/>
        <v>-745.76999999999987</v>
      </c>
      <c r="CB45">
        <f t="shared" ca="1" si="52"/>
        <v>-760.524</v>
      </c>
      <c r="CC45">
        <f t="shared" ca="1" si="52"/>
        <v>-774.49200000000008</v>
      </c>
      <c r="CD45">
        <f t="shared" ca="1" si="52"/>
        <v>-786.89400000000012</v>
      </c>
      <c r="CE45">
        <f t="shared" ca="1" si="52"/>
        <v>-800.69400000000007</v>
      </c>
      <c r="CF45">
        <f t="shared" ca="1" si="52"/>
        <v>-815.06399999999996</v>
      </c>
      <c r="CG45">
        <f t="shared" ca="1" si="52"/>
        <v>-828.76199999999994</v>
      </c>
      <c r="CH45">
        <f t="shared" ca="1" si="52"/>
        <v>-841.05600000000015</v>
      </c>
      <c r="CI45">
        <f t="shared" ca="1" si="52"/>
        <v>-849.03000000000009</v>
      </c>
      <c r="CJ45">
        <f t="shared" ca="1" si="52"/>
        <v>-857.08799999999997</v>
      </c>
      <c r="CK45">
        <f t="shared" ca="1" si="52"/>
        <v>-866.49</v>
      </c>
      <c r="CL45">
        <f t="shared" ca="1" si="52"/>
        <v>-876.76199999999994</v>
      </c>
      <c r="CM45">
        <f t="shared" ca="1" si="52"/>
        <v>-884.99400000000003</v>
      </c>
      <c r="CN45">
        <f t="shared" ca="1" si="52"/>
        <v>-894.32400000000007</v>
      </c>
      <c r="CO45">
        <f t="shared" ca="1" si="52"/>
        <v>-904.17</v>
      </c>
      <c r="CP45">
        <f t="shared" ca="1" si="52"/>
        <v>-915.40199999999993</v>
      </c>
      <c r="CQ45">
        <f t="shared" ca="1" si="52"/>
        <v>-923.74200000000008</v>
      </c>
      <c r="CR45">
        <f t="shared" ca="1" si="52"/>
        <v>-934.52399999999989</v>
      </c>
      <c r="CS45">
        <f t="shared" ca="1" si="52"/>
        <v>-948.36599999999999</v>
      </c>
      <c r="CT45">
        <f t="shared" ca="1" si="52"/>
        <v>-962.84999999999991</v>
      </c>
      <c r="CU45">
        <f t="shared" ca="1" si="52"/>
        <v>-977.82600000000002</v>
      </c>
      <c r="CV45">
        <f t="shared" ca="1" si="52"/>
        <v>-994.19399999999996</v>
      </c>
      <c r="CW45">
        <f t="shared" ca="1" si="52"/>
        <v>-1009.1220000000001</v>
      </c>
      <c r="CX45">
        <f t="shared" ca="1" si="52"/>
        <v>-1022.1959999999999</v>
      </c>
      <c r="CY45">
        <f t="shared" ca="1" si="52"/>
        <v>-1038.7859999999998</v>
      </c>
      <c r="CZ45">
        <f t="shared" ref="CZ45:EE45" ca="1" si="53">IF(ISERROR(INDIRECT(ADDRESS(ROW(CZ35),COLUMN(CZ35)-7))),"n/a",IF(ISNUMBER(INDIRECT(ADDRESS(ROW(CZ35),COLUMN(CZ35)-7))),$C$5*($D$5*CZ35+$E$5*CY35+$F$5*AVERAGE(CS35:CX35)),"n/a"))</f>
        <v>-1054.56</v>
      </c>
      <c r="DA45">
        <f t="shared" ca="1" si="53"/>
        <v>-1069.0919999999999</v>
      </c>
      <c r="DB45">
        <f t="shared" ca="1" si="53"/>
        <v>-1083.126</v>
      </c>
      <c r="DC45">
        <f t="shared" ca="1" si="53"/>
        <v>-1099.9259999999999</v>
      </c>
      <c r="DD45">
        <f t="shared" ca="1" si="53"/>
        <v>-1118.7179999999998</v>
      </c>
      <c r="DE45">
        <f t="shared" ca="1" si="53"/>
        <v>-1136.2619999999999</v>
      </c>
      <c r="DF45">
        <f t="shared" ca="1" si="53"/>
        <v>-1153.932</v>
      </c>
      <c r="DG45">
        <f t="shared" ca="1" si="53"/>
        <v>-1175.298</v>
      </c>
      <c r="DH45">
        <f t="shared" ca="1" si="53"/>
        <v>-1197.126</v>
      </c>
      <c r="DI45">
        <f t="shared" ca="1" si="53"/>
        <v>-1219.644</v>
      </c>
      <c r="DJ45">
        <f t="shared" ca="1" si="53"/>
        <v>-1243.7819999999999</v>
      </c>
      <c r="DK45">
        <f t="shared" ca="1" si="53"/>
        <v>-1268.298</v>
      </c>
      <c r="DL45">
        <f t="shared" ca="1" si="53"/>
        <v>-1291.9140000000002</v>
      </c>
      <c r="DM45">
        <f t="shared" ca="1" si="53"/>
        <v>-1316.4599999999998</v>
      </c>
      <c r="DN45">
        <f t="shared" ca="1" si="53"/>
        <v>-1341.1020000000001</v>
      </c>
      <c r="DO45">
        <f t="shared" ca="1" si="53"/>
        <v>-1364.5319999999999</v>
      </c>
      <c r="DP45">
        <f t="shared" ca="1" si="53"/>
        <v>-1387.116</v>
      </c>
      <c r="DQ45">
        <f t="shared" ca="1" si="53"/>
        <v>-1410.4979999999998</v>
      </c>
      <c r="DR45">
        <f t="shared" ca="1" si="53"/>
        <v>-1436.16</v>
      </c>
      <c r="DS45">
        <f t="shared" ca="1" si="53"/>
        <v>-1466.9699999999998</v>
      </c>
      <c r="DT45">
        <f t="shared" ca="1" si="53"/>
        <v>-1495.674</v>
      </c>
      <c r="DU45">
        <f t="shared" ca="1" si="53"/>
        <v>-1521.048</v>
      </c>
      <c r="DV45">
        <f t="shared" ca="1" si="53"/>
        <v>-1544.6759999999997</v>
      </c>
      <c r="DW45">
        <f t="shared" ca="1" si="53"/>
        <v>-1572.606</v>
      </c>
      <c r="DX45">
        <f t="shared" ca="1" si="53"/>
        <v>-1598.0459999999998</v>
      </c>
      <c r="DY45">
        <f t="shared" ca="1" si="53"/>
        <v>-1593.1679999999999</v>
      </c>
      <c r="DZ45">
        <f t="shared" ca="1" si="53"/>
        <v>-1600.1639999999998</v>
      </c>
      <c r="EA45">
        <f t="shared" ca="1" si="53"/>
        <v>-1596.816</v>
      </c>
      <c r="EB45">
        <f t="shared" ca="1" si="53"/>
        <v>-1583.5439999999999</v>
      </c>
      <c r="EC45">
        <f t="shared" ca="1" si="53"/>
        <v>-1579.14</v>
      </c>
      <c r="ED45">
        <f t="shared" ca="1" si="53"/>
        <v>-1573.5900000000004</v>
      </c>
      <c r="EE45">
        <f t="shared" ca="1" si="53"/>
        <v>-1562.2319999999995</v>
      </c>
      <c r="EF45">
        <f t="shared" ref="EF45:FK45" ca="1" si="54">IF(ISERROR(INDIRECT(ADDRESS(ROW(EF35),COLUMN(EF35)-7))),"n/a",IF(ISNUMBER(INDIRECT(ADDRESS(ROW(EF35),COLUMN(EF35)-7))),$C$5*($D$5*EF35+$E$5*EE35+$F$5*AVERAGE(DY35:ED35)),"n/a"))</f>
        <v>-1552.7820000000002</v>
      </c>
      <c r="EG45">
        <f t="shared" ca="1" si="54"/>
        <v>-1550.4359999999997</v>
      </c>
      <c r="EH45">
        <f t="shared" ca="1" si="54"/>
        <v>-1550.4660000000001</v>
      </c>
      <c r="EI45">
        <f t="shared" ca="1" si="54"/>
        <v>-1563.6899999999998</v>
      </c>
      <c r="EJ45">
        <f t="shared" ca="1" si="54"/>
        <v>-1576.2600000000002</v>
      </c>
      <c r="EK45">
        <f t="shared" ca="1" si="54"/>
        <v>-1594.5659999999998</v>
      </c>
      <c r="EL45">
        <f t="shared" ca="1" si="54"/>
        <v>-1616.5859999999996</v>
      </c>
      <c r="EM45">
        <f t="shared" ca="1" si="54"/>
        <v>-1648.5</v>
      </c>
      <c r="EN45">
        <f t="shared" ca="1" si="54"/>
        <v>-1682.64</v>
      </c>
      <c r="EO45">
        <f t="shared" ca="1" si="54"/>
        <v>-1719.0900000000004</v>
      </c>
      <c r="EP45">
        <f t="shared" ca="1" si="54"/>
        <v>-1752.48</v>
      </c>
      <c r="EQ45">
        <f t="shared" ca="1" si="54"/>
        <v>-1794.84</v>
      </c>
      <c r="ER45">
        <f t="shared" ca="1" si="54"/>
        <v>-1837.1819999999998</v>
      </c>
      <c r="ES45">
        <f t="shared" ca="1" si="54"/>
        <v>-1871.3100000000002</v>
      </c>
      <c r="ET45">
        <f t="shared" ca="1" si="54"/>
        <v>-1907.2379999999996</v>
      </c>
      <c r="EU45">
        <f t="shared" ca="1" si="54"/>
        <v>-1947.1499999999999</v>
      </c>
      <c r="EV45">
        <f t="shared" ca="1" si="54"/>
        <v>-1984.3679999999997</v>
      </c>
      <c r="EW45">
        <f t="shared" ca="1" si="54"/>
        <v>-2014.6259999999993</v>
      </c>
      <c r="EX45">
        <f t="shared" ca="1" si="54"/>
        <v>-2044.4879999999996</v>
      </c>
      <c r="EY45">
        <f t="shared" ca="1" si="54"/>
        <v>-2068.98</v>
      </c>
      <c r="EZ45">
        <f t="shared" ca="1" si="54"/>
        <v>-2066.6279999999997</v>
      </c>
      <c r="FA45">
        <f t="shared" ca="1" si="54"/>
        <v>-2074.902</v>
      </c>
      <c r="FB45">
        <f t="shared" ca="1" si="54"/>
        <v>-2086.7999999999997</v>
      </c>
      <c r="FC45">
        <f t="shared" ca="1" si="54"/>
        <v>-2052.174</v>
      </c>
      <c r="FD45">
        <f t="shared" ca="1" si="54"/>
        <v>-2009.9519999999998</v>
      </c>
      <c r="FE45">
        <f t="shared" ca="1" si="54"/>
        <v>-1984.5</v>
      </c>
      <c r="FF45">
        <f t="shared" ca="1" si="54"/>
        <v>-1962.75</v>
      </c>
      <c r="FG45">
        <f t="shared" ca="1" si="54"/>
        <v>-1941.4859999999999</v>
      </c>
      <c r="FH45">
        <f t="shared" ca="1" si="54"/>
        <v>-1935.492</v>
      </c>
      <c r="FI45">
        <f t="shared" ca="1" si="54"/>
        <v>-1928.28</v>
      </c>
      <c r="FJ45">
        <f t="shared" ca="1" si="54"/>
        <v>-1925.202</v>
      </c>
      <c r="FK45">
        <f t="shared" ca="1" si="54"/>
        <v>-1944.1380000000001</v>
      </c>
      <c r="FL45">
        <f t="shared" ref="FL45:FX45" ca="1" si="55">IF(ISERROR(INDIRECT(ADDRESS(ROW(FL35),COLUMN(FL35)-7))),"n/a",IF(ISNUMBER(INDIRECT(ADDRESS(ROW(FL35),COLUMN(FL35)-7))),$C$5*($D$5*FL35+$E$5*FK35+$F$5*AVERAGE(FE35:FJ35)),"n/a"))</f>
        <v>-1968.5219999999999</v>
      </c>
      <c r="FM45">
        <f t="shared" ca="1" si="55"/>
        <v>-1992.3839999999996</v>
      </c>
      <c r="FN45">
        <f t="shared" ca="1" si="55"/>
        <v>-2013.5939999999998</v>
      </c>
      <c r="FO45">
        <f t="shared" ca="1" si="55"/>
        <v>-2041.8119999999999</v>
      </c>
      <c r="FP45">
        <f t="shared" ca="1" si="55"/>
        <v>-2069.0279999999998</v>
      </c>
      <c r="FQ45">
        <f t="shared" ca="1" si="55"/>
        <v>-2090.6280000000002</v>
      </c>
      <c r="FR45">
        <f t="shared" ca="1" si="55"/>
        <v>-2119.806</v>
      </c>
      <c r="FS45">
        <f t="shared" ca="1" si="55"/>
        <v>-2168.5439999999999</v>
      </c>
      <c r="FT45">
        <f t="shared" ca="1" si="55"/>
        <v>-2213.37</v>
      </c>
      <c r="FU45">
        <f t="shared" ca="1" si="55"/>
        <v>-2246.0939999999996</v>
      </c>
      <c r="FV45">
        <f t="shared" ca="1" si="55"/>
        <v>-2281.8539999999998</v>
      </c>
      <c r="FW45">
        <f t="shared" ca="1" si="55"/>
        <v>-2318.598</v>
      </c>
      <c r="FX45">
        <f t="shared" ca="1" si="55"/>
        <v>-2356.2539999999999</v>
      </c>
      <c r="FY45">
        <f t="shared" ref="FY45" ca="1" si="56">IF(ISERROR(INDIRECT(ADDRESS(ROW(FY35),COLUMN(FY35)-7))),"n/a",IF(ISNUMBER(INDIRECT(ADDRESS(ROW(FY35),COLUMN(FY35)-7))),$C$5*($D$5*FY35+$E$5*FX35+$F$5*AVERAGE(FR35:FW35)),"n/a"))</f>
        <v>-2394.21</v>
      </c>
      <c r="FZ45" t="e">
        <f t="shared" ref="FZ45" ca="1" si="57">IF(ISERROR(INDIRECT(ADDRESS(ROW(FZ35),COLUMN(FZ35)-7))),"n/a",IF(ISNUMBER(INDIRECT(ADDRESS(ROW(FZ35),COLUMN(FZ35)-7))),$C$5*($D$5*FZ35+$E$5*FY35+$F$5*AVERAGE(FS35:FX35)),"n/a"))</f>
        <v>#N/A</v>
      </c>
      <c r="GA45" t="e">
        <f t="shared" ref="GA45" ca="1" si="58">IF(ISERROR(INDIRECT(ADDRESS(ROW(GA35),COLUMN(GA35)-7))),"n/a",IF(ISNUMBER(INDIRECT(ADDRESS(ROW(GA35),COLUMN(GA35)-7))),$C$5*($D$5*GA35+$E$5*FZ35+$F$5*AVERAGE(FT35:FY35)),"n/a"))</f>
        <v>#N/A</v>
      </c>
      <c r="GB45" t="e">
        <f t="shared" ref="GB45" ca="1" si="59">IF(ISERROR(INDIRECT(ADDRESS(ROW(GB35),COLUMN(GB35)-7))),"n/a",IF(ISNUMBER(INDIRECT(ADDRESS(ROW(GB35),COLUMN(GB35)-7))),$C$5*($D$5*GB35+$E$5*GA35+$F$5*AVERAGE(FU35:FZ35)),"n/a"))</f>
        <v>#N/A</v>
      </c>
      <c r="GC45" t="e">
        <f t="shared" ref="GC45" ca="1" si="60">IF(ISERROR(INDIRECT(ADDRESS(ROW(GC35),COLUMN(GC35)-7))),"n/a",IF(ISNUMBER(INDIRECT(ADDRESS(ROW(GC35),COLUMN(GC35)-7))),$C$5*($D$5*GC35+$E$5*GB35+$F$5*AVERAGE(FV35:GA35)),"n/a"))</f>
        <v>#N/A</v>
      </c>
      <c r="GD45" t="e">
        <f t="shared" ref="GD45" ca="1" si="61">IF(ISERROR(INDIRECT(ADDRESS(ROW(GD35),COLUMN(GD35)-7))),"n/a",IF(ISNUMBER(INDIRECT(ADDRESS(ROW(GD35),COLUMN(GD35)-7))),$C$5*($D$5*GD35+$E$5*GC35+$F$5*AVERAGE(FW35:GB35)),"n/a"))</f>
        <v>#N/A</v>
      </c>
      <c r="GE45" t="e">
        <f t="shared" ref="GE45" ca="1" si="62">IF(ISERROR(INDIRECT(ADDRESS(ROW(GE35),COLUMN(GE35)-7))),"n/a",IF(ISNUMBER(INDIRECT(ADDRESS(ROW(GE35),COLUMN(GE35)-7))),$C$5*($D$5*GE35+$E$5*GD35+$F$5*AVERAGE(FX35:GC35)),"n/a"))</f>
        <v>#N/A</v>
      </c>
      <c r="GF45" t="e">
        <f t="shared" ref="GF45" ca="1" si="63">IF(ISERROR(INDIRECT(ADDRESS(ROW(GF35),COLUMN(GF35)-7))),"n/a",IF(ISNUMBER(INDIRECT(ADDRESS(ROW(GF35),COLUMN(GF35)-7))),$C$5*($D$5*GF35+$E$5*GE35+$F$5*AVERAGE(FY35:GD35)),"n/a"))</f>
        <v>#N/A</v>
      </c>
      <c r="GG45" t="str">
        <f t="shared" ref="GG45" ca="1" si="64">IF(ISERROR(INDIRECT(ADDRESS(ROW(GG35),COLUMN(GG35)-7))),"n/a",IF(ISNUMBER(INDIRECT(ADDRESS(ROW(GG35),COLUMN(GG35)-7))),$C$5*($D$5*GG35+$E$5*GF35+$F$5*AVERAGE(FZ35:GE35)),"n/a"))</f>
        <v>n/a</v>
      </c>
      <c r="GH45" t="str">
        <f t="shared" ref="GH45" ca="1" si="65">IF(ISERROR(INDIRECT(ADDRESS(ROW(GH35),COLUMN(GH35)-7))),"n/a",IF(ISNUMBER(INDIRECT(ADDRESS(ROW(GH35),COLUMN(GH35)-7))),$C$5*($D$5*GH35+$E$5*GG35+$F$5*AVERAGE(GA35:GF35)),"n/a"))</f>
        <v>n/a</v>
      </c>
      <c r="GI45" t="str">
        <f t="shared" ref="GI45" ca="1" si="66">IF(ISERROR(INDIRECT(ADDRESS(ROW(GI35),COLUMN(GI35)-7))),"n/a",IF(ISNUMBER(INDIRECT(ADDRESS(ROW(GI35),COLUMN(GI35)-7))),$C$5*($D$5*GI35+$E$5*GH35+$F$5*AVERAGE(GB35:GG35)),"n/a"))</f>
        <v>n/a</v>
      </c>
      <c r="GJ45" t="str">
        <f t="shared" ref="GJ45" ca="1" si="67">IF(ISERROR(INDIRECT(ADDRESS(ROW(GJ35),COLUMN(GJ35)-7))),"n/a",IF(ISNUMBER(INDIRECT(ADDRESS(ROW(GJ35),COLUMN(GJ35)-7))),$C$5*($D$5*GJ35+$E$5*GI35+$F$5*AVERAGE(GC35:GH35)),"n/a"))</f>
        <v>n/a</v>
      </c>
      <c r="GK45" t="str">
        <f t="shared" ref="GK45" ca="1" si="68">IF(ISERROR(INDIRECT(ADDRESS(ROW(GK35),COLUMN(GK35)-7))),"n/a",IF(ISNUMBER(INDIRECT(ADDRESS(ROW(GK35),COLUMN(GK35)-7))),$C$5*($D$5*GK35+$E$5*GJ35+$F$5*AVERAGE(GD35:GI35)),"n/a"))</f>
        <v>n/a</v>
      </c>
      <c r="GL45" t="str">
        <f t="shared" ref="GL45" ca="1" si="69">IF(ISERROR(INDIRECT(ADDRESS(ROW(GL35),COLUMN(GL35)-7))),"n/a",IF(ISNUMBER(INDIRECT(ADDRESS(ROW(GL35),COLUMN(GL35)-7))),$C$5*($D$5*GL35+$E$5*GK35+$F$5*AVERAGE(GE35:GJ35)),"n/a"))</f>
        <v>n/a</v>
      </c>
      <c r="GM45" t="str">
        <f t="shared" ref="GM45" ca="1" si="70">IF(ISERROR(INDIRECT(ADDRESS(ROW(GM35),COLUMN(GM35)-7))),"n/a",IF(ISNUMBER(INDIRECT(ADDRESS(ROW(GM35),COLUMN(GM35)-7))),$C$5*($D$5*GM35+$E$5*GL35+$F$5*AVERAGE(GF35:GK35)),"n/a"))</f>
        <v>n/a</v>
      </c>
      <c r="GN45" t="str">
        <f t="shared" ref="GN45" ca="1" si="71">IF(ISERROR(INDIRECT(ADDRESS(ROW(GN35),COLUMN(GN35)-7))),"n/a",IF(ISNUMBER(INDIRECT(ADDRESS(ROW(GN35),COLUMN(GN35)-7))),$C$5*($D$5*GN35+$E$5*GM35+$F$5*AVERAGE(GG35:GL35)),"n/a"))</f>
        <v>n/a</v>
      </c>
      <c r="GO45" t="str">
        <f t="shared" ref="GO45" ca="1" si="72">IF(ISERROR(INDIRECT(ADDRESS(ROW(GO35),COLUMN(GO35)-7))),"n/a",IF(ISNUMBER(INDIRECT(ADDRESS(ROW(GO35),COLUMN(GO35)-7))),$C$5*($D$5*GO35+$E$5*GN35+$F$5*AVERAGE(GH35:GM35)),"n/a"))</f>
        <v>n/a</v>
      </c>
      <c r="GP45" t="str">
        <f t="shared" ref="GP45" ca="1" si="73">IF(ISERROR(INDIRECT(ADDRESS(ROW(GP35),COLUMN(GP35)-7))),"n/a",IF(ISNUMBER(INDIRECT(ADDRESS(ROW(GP35),COLUMN(GP35)-7))),$C$5*($D$5*GP35+$E$5*GO35+$F$5*AVERAGE(GI35:GN35)),"n/a"))</f>
        <v>n/a</v>
      </c>
      <c r="GQ45" t="str">
        <f t="shared" ref="GQ45" ca="1" si="74">IF(ISERROR(INDIRECT(ADDRESS(ROW(GQ35),COLUMN(GQ35)-7))),"n/a",IF(ISNUMBER(INDIRECT(ADDRESS(ROW(GQ35),COLUMN(GQ35)-7))),$C$5*($D$5*GQ35+$E$5*GP35+$F$5*AVERAGE(GJ35:GO35)),"n/a"))</f>
        <v>n/a</v>
      </c>
      <c r="GR45" t="str">
        <f t="shared" ref="GR45" ca="1" si="75">IF(ISERROR(INDIRECT(ADDRESS(ROW(GR35),COLUMN(GR35)-7))),"n/a",IF(ISNUMBER(INDIRECT(ADDRESS(ROW(GR35),COLUMN(GR35)-7))),$C$5*($D$5*GR35+$E$5*GQ35+$F$5*AVERAGE(GK35:GP35)),"n/a"))</f>
        <v>n/a</v>
      </c>
      <c r="GS45" t="str">
        <f t="shared" ref="GS45" ca="1" si="76">IF(ISERROR(INDIRECT(ADDRESS(ROW(GS35),COLUMN(GS35)-7))),"n/a",IF(ISNUMBER(INDIRECT(ADDRESS(ROW(GS35),COLUMN(GS35)-7))),$C$5*($D$5*GS35+$E$5*GR35+$F$5*AVERAGE(GL35:GQ35)),"n/a"))</f>
        <v>n/a</v>
      </c>
      <c r="GT45" t="str">
        <f t="shared" ref="GT45" ca="1" si="77">IF(ISERROR(INDIRECT(ADDRESS(ROW(GT35),COLUMN(GT35)-7))),"n/a",IF(ISNUMBER(INDIRECT(ADDRESS(ROW(GT35),COLUMN(GT35)-7))),$C$5*($D$5*GT35+$E$5*GS35+$F$5*AVERAGE(GM35:GR35)),"n/a"))</f>
        <v>n/a</v>
      </c>
      <c r="GU45" t="str">
        <f t="shared" ref="GU45" ca="1" si="78">IF(ISERROR(INDIRECT(ADDRESS(ROW(GU35),COLUMN(GU35)-7))),"n/a",IF(ISNUMBER(INDIRECT(ADDRESS(ROW(GU35),COLUMN(GU35)-7))),$C$5*($D$5*GU35+$E$5*GT35+$F$5*AVERAGE(GN35:GS35)),"n/a"))</f>
        <v>n/a</v>
      </c>
      <c r="GV45" t="str">
        <f t="shared" ref="GV45" ca="1" si="79">IF(ISERROR(INDIRECT(ADDRESS(ROW(GV35),COLUMN(GV35)-7))),"n/a",IF(ISNUMBER(INDIRECT(ADDRESS(ROW(GV35),COLUMN(GV35)-7))),$C$5*($D$5*GV35+$E$5*GU35+$F$5*AVERAGE(GO35:GT35)),"n/a"))</f>
        <v>n/a</v>
      </c>
    </row>
    <row r="46" spans="1:204" x14ac:dyDescent="0.25">
      <c r="A46" s="8" t="s">
        <v>260</v>
      </c>
      <c r="B46" t="s">
        <v>262</v>
      </c>
      <c r="C46" t="str">
        <f ca="1">IF(ISERROR(INDIRECT(ADDRESS(ROW(C36),COLUMN(C36)-11))),"n/a",IF(ISNUMBER(INDIRECT(ADDRESS(ROW(C36),COLUMN(C36)-11))),Calculations!$C$6*AVERAGE(#REF!),"n/a"))</f>
        <v>n/a</v>
      </c>
      <c r="D46" t="str">
        <f ca="1">IF(ISERROR(INDIRECT(ADDRESS(ROW(D36),COLUMN(D36)-11))),"n/a",IF(ISNUMBER(INDIRECT(ADDRESS(ROW(D36),COLUMN(D36)-11))),Calculations!$C$6*AVERAGE(#REF!),"n/a"))</f>
        <v>n/a</v>
      </c>
      <c r="E46" t="str">
        <f ca="1">IF(ISERROR(INDIRECT(ADDRESS(ROW(E36),COLUMN(E36)-11))),"n/a",IF(ISNUMBER(INDIRECT(ADDRESS(ROW(E36),COLUMN(E36)-11))),Calculations!$C$6*AVERAGE(#REF!),"n/a"))</f>
        <v>n/a</v>
      </c>
      <c r="F46" t="str">
        <f ca="1">IF(ISERROR(INDIRECT(ADDRESS(ROW(F36),COLUMN(F36)-11))),"n/a",IF(ISNUMBER(INDIRECT(ADDRESS(ROW(F36),COLUMN(F36)-11))),Calculations!$C$6*AVERAGE(#REF!),"n/a"))</f>
        <v>n/a</v>
      </c>
      <c r="G46" t="str">
        <f ca="1">IF(ISERROR(INDIRECT(ADDRESS(ROW(G36),COLUMN(G36)-11))),"n/a",IF(ISNUMBER(INDIRECT(ADDRESS(ROW(G36),COLUMN(G36)-11))),Calculations!$C$6*AVERAGE(#REF!),"n/a"))</f>
        <v>n/a</v>
      </c>
      <c r="H46" t="str">
        <f ca="1">IF(ISERROR(INDIRECT(ADDRESS(ROW(H36),COLUMN(H36)-11))),"n/a",IF(ISNUMBER(INDIRECT(ADDRESS(ROW(H36),COLUMN(H36)-11))),Calculations!$C$6*AVERAGE(#REF!),"n/a"))</f>
        <v>n/a</v>
      </c>
      <c r="I46" t="str">
        <f ca="1">IF(ISERROR(INDIRECT(ADDRESS(ROW(I36),COLUMN(I36)-11))),"n/a",IF(ISNUMBER(INDIRECT(ADDRESS(ROW(I36),COLUMN(I36)-11))),Calculations!$C$6*AVERAGE(#REF!),"n/a"))</f>
        <v>n/a</v>
      </c>
      <c r="J46" t="str">
        <f ca="1">IF(ISERROR(INDIRECT(ADDRESS(ROW(J36),COLUMN(J36)-11))),"n/a",IF(ISNUMBER(INDIRECT(ADDRESS(ROW(J36),COLUMN(J36)-11))),Calculations!$C$6*AVERAGE(#REF!),"n/a"))</f>
        <v>n/a</v>
      </c>
      <c r="K46" t="str">
        <f ca="1">IF(ISERROR(INDIRECT(ADDRESS(ROW(K36),COLUMN(K36)-11))),"n/a",IF(ISNUMBER(INDIRECT(ADDRESS(ROW(K36),COLUMN(K36)-11))),Calculations!$C$6*AVERAGE(#REF!),"n/a"))</f>
        <v>n/a</v>
      </c>
      <c r="L46" t="str">
        <f ca="1">IF(ISERROR(INDIRECT(ADDRESS(ROW(L36),COLUMN(L36)-11))),"n/a",IF(ISNUMBER(INDIRECT(ADDRESS(ROW(L36),COLUMN(L36)-11))),Calculations!$C$6*AVERAGE(A36:L36),"n/a"))</f>
        <v>n/a</v>
      </c>
      <c r="M46" t="str">
        <f ca="1">IF(ISERROR(INDIRECT(ADDRESS(ROW(M36),COLUMN(M36)-11))),"n/a",IF(ISNUMBER(INDIRECT(ADDRESS(ROW(M36),COLUMN(M36)-11))),Calculations!$C$6*AVERAGE(B36:M36),"n/a"))</f>
        <v>n/a</v>
      </c>
      <c r="N46">
        <f ca="1">IF(ISERROR(INDIRECT(ADDRESS(ROW(N36),COLUMN(N36)-11))),"n/a",IF(ISNUMBER(INDIRECT(ADDRESS(ROW(N36),COLUMN(N36)-11))),Calculations!$C$6*AVERAGE(C36:N36),"n/a"))</f>
        <v>-13.850000000000001</v>
      </c>
      <c r="O46">
        <f ca="1">IF(ISERROR(INDIRECT(ADDRESS(ROW(O36),COLUMN(O36)-11))),"n/a",IF(ISNUMBER(INDIRECT(ADDRESS(ROW(O36),COLUMN(O36)-11))),Calculations!$C$6*AVERAGE(D36:O36),"n/a"))</f>
        <v>-14.336666666666671</v>
      </c>
      <c r="P46">
        <f ca="1">IF(ISERROR(INDIRECT(ADDRESS(ROW(P36),COLUMN(P36)-11))),"n/a",IF(ISNUMBER(INDIRECT(ADDRESS(ROW(P36),COLUMN(P36)-11))),Calculations!$C$6*AVERAGE(E36:P36),"n/a"))</f>
        <v>-14.823333333333332</v>
      </c>
      <c r="Q46">
        <f ca="1">IF(ISERROR(INDIRECT(ADDRESS(ROW(Q36),COLUMN(Q36)-11))),"n/a",IF(ISNUMBER(INDIRECT(ADDRESS(ROW(Q36),COLUMN(Q36)-11))),Calculations!$C$6*AVERAGE(F36:Q36),"n/a"))</f>
        <v>-15.216666666666667</v>
      </c>
      <c r="R46">
        <f ca="1">IF(ISERROR(INDIRECT(ADDRESS(ROW(R36),COLUMN(R36)-11))),"n/a",IF(ISNUMBER(INDIRECT(ADDRESS(ROW(R36),COLUMN(R36)-11))),Calculations!$C$6*AVERAGE(G36:R36),"n/a"))</f>
        <v>-15.726666666666668</v>
      </c>
      <c r="S46">
        <f ca="1">IF(ISERROR(INDIRECT(ADDRESS(ROW(S36),COLUMN(S36)-11))),"n/a",IF(ISNUMBER(INDIRECT(ADDRESS(ROW(S36),COLUMN(S36)-11))),Calculations!$C$6*AVERAGE(H36:S36),"n/a"))</f>
        <v>-16.05</v>
      </c>
      <c r="T46">
        <f ca="1">IF(ISERROR(INDIRECT(ADDRESS(ROW(T36),COLUMN(T36)-11))),"n/a",IF(ISNUMBER(INDIRECT(ADDRESS(ROW(T36),COLUMN(T36)-11))),Calculations!$C$6*AVERAGE(I36:T36),"n/a"))</f>
        <v>-16.419999999999998</v>
      </c>
      <c r="U46">
        <f ca="1">IF(ISERROR(INDIRECT(ADDRESS(ROW(U36),COLUMN(U36)-11))),"n/a",IF(ISNUMBER(INDIRECT(ADDRESS(ROW(U36),COLUMN(U36)-11))),Calculations!$C$6*AVERAGE(J36:U36),"n/a"))</f>
        <v>-16.976666666666667</v>
      </c>
      <c r="V46">
        <f ca="1">IF(ISERROR(INDIRECT(ADDRESS(ROW(V36),COLUMN(V36)-11))),"n/a",IF(ISNUMBER(INDIRECT(ADDRESS(ROW(V36),COLUMN(V36)-11))),Calculations!$C$6*AVERAGE(K36:V36),"n/a"))</f>
        <v>-17.309999999999999</v>
      </c>
      <c r="W46">
        <f ca="1">IF(ISERROR(INDIRECT(ADDRESS(ROW(W36),COLUMN(W36)-11))),"n/a",IF(ISNUMBER(INDIRECT(ADDRESS(ROW(W36),COLUMN(W36)-11))),Calculations!$C$6*AVERAGE(L36:W36),"n/a"))</f>
        <v>-17.33666666666667</v>
      </c>
      <c r="X46">
        <f ca="1">IF(ISERROR(INDIRECT(ADDRESS(ROW(X36),COLUMN(X36)-11))),"n/a",IF(ISNUMBER(INDIRECT(ADDRESS(ROW(X36),COLUMN(X36)-11))),Calculations!$C$6*AVERAGE(M36:X36),"n/a"))</f>
        <v>-17.46</v>
      </c>
      <c r="Y46">
        <f ca="1">IF(ISERROR(INDIRECT(ADDRESS(ROW(Y36),COLUMN(Y36)-11))),"n/a",IF(ISNUMBER(INDIRECT(ADDRESS(ROW(Y36),COLUMN(Y36)-11))),Calculations!$C$6*AVERAGE(N36:Y36),"n/a"))</f>
        <v>-17.893333333333331</v>
      </c>
      <c r="Z46">
        <f ca="1">IF(ISERROR(INDIRECT(ADDRESS(ROW(Z36),COLUMN(Z36)-11))),"n/a",IF(ISNUMBER(INDIRECT(ADDRESS(ROW(Z36),COLUMN(Z36)-11))),Calculations!$C$6*AVERAGE(O36:Z36),"n/a"))</f>
        <v>-18.223333333333336</v>
      </c>
      <c r="AA46">
        <f ca="1">IF(ISERROR(INDIRECT(ADDRESS(ROW(AA36),COLUMN(AA36)-11))),"n/a",IF(ISNUMBER(INDIRECT(ADDRESS(ROW(AA36),COLUMN(AA36)-11))),Calculations!$C$6*AVERAGE(P36:AA36),"n/a"))</f>
        <v>-18.696666666666669</v>
      </c>
      <c r="AB46">
        <f ca="1">IF(ISERROR(INDIRECT(ADDRESS(ROW(AB36),COLUMN(AB36)-11))),"n/a",IF(ISNUMBER(INDIRECT(ADDRESS(ROW(AB36),COLUMN(AB36)-11))),Calculations!$C$6*AVERAGE(Q36:AB36),"n/a"))</f>
        <v>-19.136666666666667</v>
      </c>
      <c r="AC46">
        <f ca="1">IF(ISERROR(INDIRECT(ADDRESS(ROW(AC36),COLUMN(AC36)-11))),"n/a",IF(ISNUMBER(INDIRECT(ADDRESS(ROW(AC36),COLUMN(AC36)-11))),Calculations!$C$6*AVERAGE(R36:AC36),"n/a"))</f>
        <v>-19.626666666666669</v>
      </c>
      <c r="AD46">
        <f ca="1">IF(ISERROR(INDIRECT(ADDRESS(ROW(AD36),COLUMN(AD36)-11))),"n/a",IF(ISNUMBER(INDIRECT(ADDRESS(ROW(AD36),COLUMN(AD36)-11))),Calculations!$C$6*AVERAGE(S36:AD36),"n/a"))</f>
        <v>-20.010000000000005</v>
      </c>
      <c r="AE46">
        <f ca="1">IF(ISERROR(INDIRECT(ADDRESS(ROW(AE36),COLUMN(AE36)-11))),"n/a",IF(ISNUMBER(INDIRECT(ADDRESS(ROW(AE36),COLUMN(AE36)-11))),Calculations!$C$6*AVERAGE(T36:AE36),"n/a"))</f>
        <v>-20.603333333333335</v>
      </c>
      <c r="AF46">
        <f ca="1">IF(ISERROR(INDIRECT(ADDRESS(ROW(AF36),COLUMN(AF36)-11))),"n/a",IF(ISNUMBER(INDIRECT(ADDRESS(ROW(AF36),COLUMN(AF36)-11))),Calculations!$C$6*AVERAGE(U36:AF36),"n/a"))</f>
        <v>-21.310000000000002</v>
      </c>
      <c r="AG46">
        <f ca="1">IF(ISERROR(INDIRECT(ADDRESS(ROW(AG36),COLUMN(AG36)-11))),"n/a",IF(ISNUMBER(INDIRECT(ADDRESS(ROW(AG36),COLUMN(AG36)-11))),Calculations!$C$6*AVERAGE(V36:AG36),"n/a"))</f>
        <v>-21.94</v>
      </c>
      <c r="AH46">
        <f ca="1">IF(ISERROR(INDIRECT(ADDRESS(ROW(AH36),COLUMN(AH36)-11))),"n/a",IF(ISNUMBER(INDIRECT(ADDRESS(ROW(AH36),COLUMN(AH36)-11))),Calculations!$C$6*AVERAGE(W36:AH36),"n/a"))</f>
        <v>-22.793333333333337</v>
      </c>
      <c r="AI46">
        <f ca="1">IF(ISERROR(INDIRECT(ADDRESS(ROW(AI36),COLUMN(AI36)-11))),"n/a",IF(ISNUMBER(INDIRECT(ADDRESS(ROW(AI36),COLUMN(AI36)-11))),Calculations!$C$6*AVERAGE(X36:AI36),"n/a"))</f>
        <v>-23.706666666666663</v>
      </c>
      <c r="AJ46">
        <f ca="1">IF(ISERROR(INDIRECT(ADDRESS(ROW(AJ36),COLUMN(AJ36)-11))),"n/a",IF(ISNUMBER(INDIRECT(ADDRESS(ROW(AJ36),COLUMN(AJ36)-11))),Calculations!$C$6*AVERAGE(Y36:AJ36),"n/a"))</f>
        <v>-24.966666666666669</v>
      </c>
      <c r="AK46">
        <f ca="1">IF(ISERROR(INDIRECT(ADDRESS(ROW(AK36),COLUMN(AK36)-11))),"n/a",IF(ISNUMBER(INDIRECT(ADDRESS(ROW(AK36),COLUMN(AK36)-11))),Calculations!$C$6*AVERAGE(Z36:AK36),"n/a"))</f>
        <v>-25.893333333333334</v>
      </c>
      <c r="AL46">
        <f ca="1">IF(ISERROR(INDIRECT(ADDRESS(ROW(AL36),COLUMN(AL36)-11))),"n/a",IF(ISNUMBER(INDIRECT(ADDRESS(ROW(AL36),COLUMN(AL36)-11))),Calculations!$C$6*AVERAGE(AA36:AL36),"n/a"))</f>
        <v>-26.926666666666666</v>
      </c>
      <c r="AM46">
        <f ca="1">IF(ISERROR(INDIRECT(ADDRESS(ROW(AM36),COLUMN(AM36)-11))),"n/a",IF(ISNUMBER(INDIRECT(ADDRESS(ROW(AM36),COLUMN(AM36)-11))),Calculations!$C$6*AVERAGE(AB36:AM36),"n/a"))</f>
        <v>-27.62</v>
      </c>
      <c r="AN46">
        <f ca="1">IF(ISERROR(INDIRECT(ADDRESS(ROW(AN36),COLUMN(AN36)-11))),"n/a",IF(ISNUMBER(INDIRECT(ADDRESS(ROW(AN36),COLUMN(AN36)-11))),Calculations!$C$6*AVERAGE(AC36:AN36),"n/a"))</f>
        <v>-28.343333333333334</v>
      </c>
      <c r="AO46">
        <f ca="1">IF(ISERROR(INDIRECT(ADDRESS(ROW(AO36),COLUMN(AO36)-11))),"n/a",IF(ISNUMBER(INDIRECT(ADDRESS(ROW(AO36),COLUMN(AO36)-11))),Calculations!$C$6*AVERAGE(AD36:AO36),"n/a"))</f>
        <v>-29.033333333333331</v>
      </c>
      <c r="AP46">
        <f ca="1">IF(ISERROR(INDIRECT(ADDRESS(ROW(AP36),COLUMN(AP36)-11))),"n/a",IF(ISNUMBER(INDIRECT(ADDRESS(ROW(AP36),COLUMN(AP36)-11))),Calculations!$C$6*AVERAGE(AE36:AP36),"n/a"))</f>
        <v>-29.639999999999993</v>
      </c>
      <c r="AQ46">
        <f ca="1">IF(ISERROR(INDIRECT(ADDRESS(ROW(AQ36),COLUMN(AQ36)-11))),"n/a",IF(ISNUMBER(INDIRECT(ADDRESS(ROW(AQ36),COLUMN(AQ36)-11))),Calculations!$C$6*AVERAGE(AF36:AQ36),"n/a"))</f>
        <v>-30.36</v>
      </c>
      <c r="AR46">
        <f ca="1">IF(ISERROR(INDIRECT(ADDRESS(ROW(AR36),COLUMN(AR36)-11))),"n/a",IF(ISNUMBER(INDIRECT(ADDRESS(ROW(AR36),COLUMN(AR36)-11))),Calculations!$C$6*AVERAGE(AG36:AR36),"n/a"))</f>
        <v>-30.209999999999997</v>
      </c>
      <c r="AS46">
        <f ca="1">IF(ISERROR(INDIRECT(ADDRESS(ROW(AS36),COLUMN(AS36)-11))),"n/a",IF(ISNUMBER(INDIRECT(ADDRESS(ROW(AS36),COLUMN(AS36)-11))),Calculations!$C$6*AVERAGE(AH36:AS36),"n/a"))</f>
        <v>-30.216666666666665</v>
      </c>
      <c r="AT46">
        <f ca="1">IF(ISERROR(INDIRECT(ADDRESS(ROW(AT36),COLUMN(AT36)-11))),"n/a",IF(ISNUMBER(INDIRECT(ADDRESS(ROW(AT36),COLUMN(AT36)-11))),Calculations!$C$6*AVERAGE(AI36:AT36),"n/a"))</f>
        <v>-30.436666666666664</v>
      </c>
      <c r="AU46">
        <f ca="1">IF(ISERROR(INDIRECT(ADDRESS(ROW(AU36),COLUMN(AU36)-11))),"n/a",IF(ISNUMBER(INDIRECT(ADDRESS(ROW(AU36),COLUMN(AU36)-11))),Calculations!$C$6*AVERAGE(AJ36:AU36),"n/a"))</f>
        <v>-30.779999999999998</v>
      </c>
      <c r="AV46">
        <f ca="1">IF(ISERROR(INDIRECT(ADDRESS(ROW(AV36),COLUMN(AV36)-11))),"n/a",IF(ISNUMBER(INDIRECT(ADDRESS(ROW(AV36),COLUMN(AV36)-11))),Calculations!$C$6*AVERAGE(AK36:AV36),"n/a"))</f>
        <v>-30.353333333333332</v>
      </c>
      <c r="AW46">
        <f ca="1">IF(ISERROR(INDIRECT(ADDRESS(ROW(AW36),COLUMN(AW36)-11))),"n/a",IF(ISNUMBER(INDIRECT(ADDRESS(ROW(AW36),COLUMN(AW36)-11))),Calculations!$C$6*AVERAGE(AL36:AW36),"n/a"))</f>
        <v>-29.996666666666659</v>
      </c>
      <c r="AX46">
        <f ca="1">IF(ISERROR(INDIRECT(ADDRESS(ROW(AX36),COLUMN(AX36)-11))),"n/a",IF(ISNUMBER(INDIRECT(ADDRESS(ROW(AX36),COLUMN(AX36)-11))),Calculations!$C$6*AVERAGE(AM36:AX36),"n/a"))</f>
        <v>-29.183333333333334</v>
      </c>
      <c r="AY46">
        <f ca="1">IF(ISERROR(INDIRECT(ADDRESS(ROW(AY36),COLUMN(AY36)-11))),"n/a",IF(ISNUMBER(INDIRECT(ADDRESS(ROW(AY36),COLUMN(AY36)-11))),Calculations!$C$6*AVERAGE(AN36:AY36),"n/a"))</f>
        <v>-28.09333333333333</v>
      </c>
      <c r="AZ46">
        <f ca="1">IF(ISERROR(INDIRECT(ADDRESS(ROW(AZ36),COLUMN(AZ36)-11))),"n/a",IF(ISNUMBER(INDIRECT(ADDRESS(ROW(AZ36),COLUMN(AZ36)-11))),Calculations!$C$6*AVERAGE(AO36:AZ36),"n/a"))</f>
        <v>-27.050000000000008</v>
      </c>
      <c r="BA46">
        <f ca="1">IF(ISERROR(INDIRECT(ADDRESS(ROW(BA36),COLUMN(BA36)-11))),"n/a",IF(ISNUMBER(INDIRECT(ADDRESS(ROW(BA36),COLUMN(BA36)-11))),Calculations!$C$6*AVERAGE(AP36:BA36),"n/a"))</f>
        <v>-26.080000000000002</v>
      </c>
      <c r="BB46">
        <f ca="1">IF(ISERROR(INDIRECT(ADDRESS(ROW(BB36),COLUMN(BB36)-11))),"n/a",IF(ISNUMBER(INDIRECT(ADDRESS(ROW(BB36),COLUMN(BB36)-11))),Calculations!$C$6*AVERAGE(AQ36:BB36),"n/a"))</f>
        <v>-25.073333333333338</v>
      </c>
      <c r="BC46">
        <f ca="1">IF(ISERROR(INDIRECT(ADDRESS(ROW(BC36),COLUMN(BC36)-11))),"n/a",IF(ISNUMBER(INDIRECT(ADDRESS(ROW(BC36),COLUMN(BC36)-11))),Calculations!$C$6*AVERAGE(AR36:BC36),"n/a"))</f>
        <v>-23.873333333333335</v>
      </c>
      <c r="BD46">
        <f ca="1">IF(ISERROR(INDIRECT(ADDRESS(ROW(BD36),COLUMN(BD36)-11))),"n/a",IF(ISNUMBER(INDIRECT(ADDRESS(ROW(BD36),COLUMN(BD36)-11))),Calculations!$C$6*AVERAGE(AS36:BD36),"n/a"))</f>
        <v>-23.85</v>
      </c>
      <c r="BE46">
        <f ca="1">IF(ISERROR(INDIRECT(ADDRESS(ROW(BE36),COLUMN(BE36)-11))),"n/a",IF(ISNUMBER(INDIRECT(ADDRESS(ROW(BE36),COLUMN(BE36)-11))),Calculations!$C$6*AVERAGE(AT36:BE36),"n/a"))</f>
        <v>-23.876666666666669</v>
      </c>
      <c r="BF46">
        <f ca="1">IF(ISERROR(INDIRECT(ADDRESS(ROW(BF36),COLUMN(BF36)-11))),"n/a",IF(ISNUMBER(INDIRECT(ADDRESS(ROW(BF36),COLUMN(BF36)-11))),Calculations!$C$6*AVERAGE(AU36:BF36),"n/a"))</f>
        <v>-23.733333333333338</v>
      </c>
      <c r="BG46">
        <f ca="1">IF(ISERROR(INDIRECT(ADDRESS(ROW(BG36),COLUMN(BG36)-11))),"n/a",IF(ISNUMBER(INDIRECT(ADDRESS(ROW(BG36),COLUMN(BG36)-11))),Calculations!$C$6*AVERAGE(AV36:BG36),"n/a"))</f>
        <v>-24.053333333333335</v>
      </c>
      <c r="BH46">
        <f ca="1">IF(ISERROR(INDIRECT(ADDRESS(ROW(BH36),COLUMN(BH36)-11))),"n/a",IF(ISNUMBER(INDIRECT(ADDRESS(ROW(BH36),COLUMN(BH36)-11))),Calculations!$C$6*AVERAGE(AW36:BH36),"n/a"))</f>
        <v>-24.650000000000002</v>
      </c>
      <c r="BI46">
        <f ca="1">IF(ISERROR(INDIRECT(ADDRESS(ROW(BI36),COLUMN(BI36)-11))),"n/a",IF(ISNUMBER(INDIRECT(ADDRESS(ROW(BI36),COLUMN(BI36)-11))),Calculations!$C$6*AVERAGE(AX36:BI36),"n/a"))</f>
        <v>-24.74666666666667</v>
      </c>
      <c r="BJ46">
        <f ca="1">IF(ISERROR(INDIRECT(ADDRESS(ROW(BJ36),COLUMN(BJ36)-11))),"n/a",IF(ISNUMBER(INDIRECT(ADDRESS(ROW(BJ36),COLUMN(BJ36)-11))),Calculations!$C$6*AVERAGE(AY36:BJ36),"n/a"))</f>
        <v>-25.186666666666667</v>
      </c>
      <c r="BK46">
        <f ca="1">IF(ISERROR(INDIRECT(ADDRESS(ROW(BK36),COLUMN(BK36)-11))),"n/a",IF(ISNUMBER(INDIRECT(ADDRESS(ROW(BK36),COLUMN(BK36)-11))),Calculations!$C$6*AVERAGE(AZ36:BK36),"n/a"))</f>
        <v>-26.190000000000005</v>
      </c>
      <c r="BL46">
        <f ca="1">IF(ISERROR(INDIRECT(ADDRESS(ROW(BL36),COLUMN(BL36)-11))),"n/a",IF(ISNUMBER(INDIRECT(ADDRESS(ROW(BL36),COLUMN(BL36)-11))),Calculations!$C$6*AVERAGE(BA36:BL36),"n/a"))</f>
        <v>-27.08666666666667</v>
      </c>
      <c r="BM46">
        <f ca="1">IF(ISERROR(INDIRECT(ADDRESS(ROW(BM36),COLUMN(BM36)-11))),"n/a",IF(ISNUMBER(INDIRECT(ADDRESS(ROW(BM36),COLUMN(BM36)-11))),Calculations!$C$6*AVERAGE(BB36:BM36),"n/a"))</f>
        <v>-28.153333333333336</v>
      </c>
      <c r="BN46">
        <f ca="1">IF(ISERROR(INDIRECT(ADDRESS(ROW(BN36),COLUMN(BN36)-11))),"n/a",IF(ISNUMBER(INDIRECT(ADDRESS(ROW(BN36),COLUMN(BN36)-11))),Calculations!$C$6*AVERAGE(BC36:BN36),"n/a"))</f>
        <v>-29.3</v>
      </c>
      <c r="BO46">
        <f ca="1">IF(ISERROR(INDIRECT(ADDRESS(ROW(BO36),COLUMN(BO36)-11))),"n/a",IF(ISNUMBER(INDIRECT(ADDRESS(ROW(BO36),COLUMN(BO36)-11))),Calculations!$C$6*AVERAGE(BD36:BO36),"n/a"))</f>
        <v>-30.543333333333337</v>
      </c>
      <c r="BP46">
        <f ca="1">IF(ISERROR(INDIRECT(ADDRESS(ROW(BP36),COLUMN(BP36)-11))),"n/a",IF(ISNUMBER(INDIRECT(ADDRESS(ROW(BP36),COLUMN(BP36)-11))),Calculations!$C$6*AVERAGE(BE36:BP36),"n/a"))</f>
        <v>-31.330000000000002</v>
      </c>
      <c r="BQ46">
        <f ca="1">IF(ISERROR(INDIRECT(ADDRESS(ROW(BQ36),COLUMN(BQ36)-11))),"n/a",IF(ISNUMBER(INDIRECT(ADDRESS(ROW(BQ36),COLUMN(BQ36)-11))),Calculations!$C$6*AVERAGE(BF36:BQ36),"n/a"))</f>
        <v>-31.87</v>
      </c>
      <c r="BR46">
        <f ca="1">IF(ISERROR(INDIRECT(ADDRESS(ROW(BR36),COLUMN(BR36)-11))),"n/a",IF(ISNUMBER(INDIRECT(ADDRESS(ROW(BR36),COLUMN(BR36)-11))),Calculations!$C$6*AVERAGE(BG36:BR36),"n/a"))</f>
        <v>-32.723333333333329</v>
      </c>
      <c r="BS46">
        <f ca="1">IF(ISERROR(INDIRECT(ADDRESS(ROW(BS36),COLUMN(BS36)-11))),"n/a",IF(ISNUMBER(INDIRECT(ADDRESS(ROW(BS36),COLUMN(BS36)-11))),Calculations!$C$6*AVERAGE(BH36:BS36),"n/a"))</f>
        <v>-33.18333333333333</v>
      </c>
      <c r="BT46">
        <f ca="1">IF(ISERROR(INDIRECT(ADDRESS(ROW(BT36),COLUMN(BT36)-11))),"n/a",IF(ISNUMBER(INDIRECT(ADDRESS(ROW(BT36),COLUMN(BT36)-11))),Calculations!$C$6*AVERAGE(BI36:BT36),"n/a"))</f>
        <v>-34.119999999999997</v>
      </c>
      <c r="BU46">
        <f ca="1">IF(ISERROR(INDIRECT(ADDRESS(ROW(BU36),COLUMN(BU36)-11))),"n/a",IF(ISNUMBER(INDIRECT(ADDRESS(ROW(BU36),COLUMN(BU36)-11))),Calculations!$C$6*AVERAGE(BJ36:BU36),"n/a"))</f>
        <v>-35.616666666666667</v>
      </c>
      <c r="BV46">
        <f ca="1">IF(ISERROR(INDIRECT(ADDRESS(ROW(BV36),COLUMN(BV36)-11))),"n/a",IF(ISNUMBER(INDIRECT(ADDRESS(ROW(BV36),COLUMN(BV36)-11))),Calculations!$C$6*AVERAGE(BK36:BV36),"n/a"))</f>
        <v>-36.903333333333329</v>
      </c>
      <c r="BW46">
        <f ca="1">IF(ISERROR(INDIRECT(ADDRESS(ROW(BW36),COLUMN(BW36)-11))),"n/a",IF(ISNUMBER(INDIRECT(ADDRESS(ROW(BW36),COLUMN(BW36)-11))),Calculations!$C$6*AVERAGE(BL36:BW36),"n/a"))</f>
        <v>-37.913333333333341</v>
      </c>
      <c r="BX46">
        <f ca="1">IF(ISERROR(INDIRECT(ADDRESS(ROW(BX36),COLUMN(BX36)-11))),"n/a",IF(ISNUMBER(INDIRECT(ADDRESS(ROW(BX36),COLUMN(BX36)-11))),Calculations!$C$6*AVERAGE(BM36:BX36),"n/a"))</f>
        <v>-39.226666666666667</v>
      </c>
      <c r="BY46">
        <f ca="1">IF(ISERROR(INDIRECT(ADDRESS(ROW(BY36),COLUMN(BY36)-11))),"n/a",IF(ISNUMBER(INDIRECT(ADDRESS(ROW(BY36),COLUMN(BY36)-11))),Calculations!$C$6*AVERAGE(BN36:BY36),"n/a"))</f>
        <v>-40.67</v>
      </c>
      <c r="BZ46">
        <f ca="1">IF(ISERROR(INDIRECT(ADDRESS(ROW(BZ36),COLUMN(BZ36)-11))),"n/a",IF(ISNUMBER(INDIRECT(ADDRESS(ROW(BZ36),COLUMN(BZ36)-11))),Calculations!$C$6*AVERAGE(BO36:BZ36),"n/a"))</f>
        <v>-42.379999999999995</v>
      </c>
      <c r="CA46">
        <f ca="1">IF(ISERROR(INDIRECT(ADDRESS(ROW(CA36),COLUMN(CA36)-11))),"n/a",IF(ISNUMBER(INDIRECT(ADDRESS(ROW(CA36),COLUMN(CA36)-11))),Calculations!$C$6*AVERAGE(BP36:CA36),"n/a"))</f>
        <v>-43.989999999999995</v>
      </c>
      <c r="CB46">
        <f ca="1">IF(ISERROR(INDIRECT(ADDRESS(ROW(CB36),COLUMN(CB36)-11))),"n/a",IF(ISNUMBER(INDIRECT(ADDRESS(ROW(CB36),COLUMN(CB36)-11))),Calculations!$C$6*AVERAGE(BQ36:CB36),"n/a"))</f>
        <v>-45.093333333333341</v>
      </c>
      <c r="CC46">
        <f ca="1">IF(ISERROR(INDIRECT(ADDRESS(ROW(CC36),COLUMN(CC36)-11))),"n/a",IF(ISNUMBER(INDIRECT(ADDRESS(ROW(CC36),COLUMN(CC36)-11))),Calculations!$C$6*AVERAGE(BR36:CC36),"n/a"))</f>
        <v>-46.010000000000012</v>
      </c>
      <c r="CD46">
        <f ca="1">IF(ISERROR(INDIRECT(ADDRESS(ROW(CD36),COLUMN(CD36)-11))),"n/a",IF(ISNUMBER(INDIRECT(ADDRESS(ROW(CD36),COLUMN(CD36)-11))),Calculations!$C$6*AVERAGE(BS36:CD36),"n/a"))</f>
        <v>-46.526666666666671</v>
      </c>
      <c r="CE46">
        <f ca="1">IF(ISERROR(INDIRECT(ADDRESS(ROW(CE36),COLUMN(CE36)-11))),"n/a",IF(ISNUMBER(INDIRECT(ADDRESS(ROW(CE36),COLUMN(CE36)-11))),Calculations!$C$6*AVERAGE(BT36:CE36),"n/a"))</f>
        <v>-46.983333333333348</v>
      </c>
      <c r="CF46">
        <f ca="1">IF(ISERROR(INDIRECT(ADDRESS(ROW(CF36),COLUMN(CF36)-11))),"n/a",IF(ISNUMBER(INDIRECT(ADDRESS(ROW(CF36),COLUMN(CF36)-11))),Calculations!$C$6*AVERAGE(BU36:CF36),"n/a"))</f>
        <v>-47.150000000000006</v>
      </c>
      <c r="CG46">
        <f ca="1">IF(ISERROR(INDIRECT(ADDRESS(ROW(CG36),COLUMN(CG36)-11))),"n/a",IF(ISNUMBER(INDIRECT(ADDRESS(ROW(CG36),COLUMN(CG36)-11))),Calculations!$C$6*AVERAGE(BV36:CG36),"n/a"))</f>
        <v>-47.273333333333341</v>
      </c>
      <c r="CH46">
        <f ca="1">IF(ISERROR(INDIRECT(ADDRESS(ROW(CH36),COLUMN(CH36)-11))),"n/a",IF(ISNUMBER(INDIRECT(ADDRESS(ROW(CH36),COLUMN(CH36)-11))),Calculations!$C$6*AVERAGE(BW36:CH36),"n/a"))</f>
        <v>-47.543333333333337</v>
      </c>
      <c r="CI46">
        <f ca="1">IF(ISERROR(INDIRECT(ADDRESS(ROW(CI36),COLUMN(CI36)-11))),"n/a",IF(ISNUMBER(INDIRECT(ADDRESS(ROW(CI36),COLUMN(CI36)-11))),Calculations!$C$6*AVERAGE(BX36:CI36),"n/a"))</f>
        <v>-47.786666666666676</v>
      </c>
      <c r="CJ46">
        <f ca="1">IF(ISERROR(INDIRECT(ADDRESS(ROW(CJ36),COLUMN(CJ36)-11))),"n/a",IF(ISNUMBER(INDIRECT(ADDRESS(ROW(CJ36),COLUMN(CJ36)-11))),Calculations!$C$6*AVERAGE(BY36:CJ36),"n/a"))</f>
        <v>-47.640000000000008</v>
      </c>
      <c r="CK46">
        <f ca="1">IF(ISERROR(INDIRECT(ADDRESS(ROW(CK36),COLUMN(CK36)-11))),"n/a",IF(ISNUMBER(INDIRECT(ADDRESS(ROW(CK36),COLUMN(CK36)-11))),Calculations!$C$6*AVERAGE(BZ36:CK36),"n/a"))</f>
        <v>-47.2</v>
      </c>
      <c r="CL46">
        <f ca="1">IF(ISERROR(INDIRECT(ADDRESS(ROW(CL36),COLUMN(CL36)-11))),"n/a",IF(ISNUMBER(INDIRECT(ADDRESS(ROW(CL36),COLUMN(CL36)-11))),Calculations!$C$6*AVERAGE(CA36:CL36),"n/a"))</f>
        <v>-46.613333333333344</v>
      </c>
      <c r="CM46">
        <f ca="1">IF(ISERROR(INDIRECT(ADDRESS(ROW(CM36),COLUMN(CM36)-11))),"n/a",IF(ISNUMBER(INDIRECT(ADDRESS(ROW(CM36),COLUMN(CM36)-11))),Calculations!$C$6*AVERAGE(CB36:CM36),"n/a"))</f>
        <v>-46.356666666666669</v>
      </c>
      <c r="CN46">
        <f ca="1">IF(ISERROR(INDIRECT(ADDRESS(ROW(CN36),COLUMN(CN36)-11))),"n/a",IF(ISNUMBER(INDIRECT(ADDRESS(ROW(CN36),COLUMN(CN36)-11))),Calculations!$C$6*AVERAGE(CC36:CN36),"n/a"))</f>
        <v>-46.626666666666672</v>
      </c>
      <c r="CO46">
        <f ca="1">IF(ISERROR(INDIRECT(ADDRESS(ROW(CO36),COLUMN(CO36)-11))),"n/a",IF(ISNUMBER(INDIRECT(ADDRESS(ROW(CO36),COLUMN(CO36)-11))),Calculations!$C$6*AVERAGE(CD36:CO36),"n/a"))</f>
        <v>-46.883333333333333</v>
      </c>
      <c r="CP46">
        <f ca="1">IF(ISERROR(INDIRECT(ADDRESS(ROW(CP36),COLUMN(CP36)-11))),"n/a",IF(ISNUMBER(INDIRECT(ADDRESS(ROW(CP36),COLUMN(CP36)-11))),Calculations!$C$6*AVERAGE(CE36:CP36),"n/a"))</f>
        <v>-47.486666666666665</v>
      </c>
      <c r="CQ46">
        <f ca="1">IF(ISERROR(INDIRECT(ADDRESS(ROW(CQ36),COLUMN(CQ36)-11))),"n/a",IF(ISNUMBER(INDIRECT(ADDRESS(ROW(CQ36),COLUMN(CQ36)-11))),Calculations!$C$6*AVERAGE(CF36:CQ36),"n/a"))</f>
        <v>-48.286666666666662</v>
      </c>
      <c r="CR46">
        <f ca="1">IF(ISERROR(INDIRECT(ADDRESS(ROW(CR36),COLUMN(CR36)-11))),"n/a",IF(ISNUMBER(INDIRECT(ADDRESS(ROW(CR36),COLUMN(CR36)-11))),Calculations!$C$6*AVERAGE(CG36:CR36),"n/a"))</f>
        <v>-49.346666666666671</v>
      </c>
      <c r="CS46">
        <f ca="1">IF(ISERROR(INDIRECT(ADDRESS(ROW(CS36),COLUMN(CS36)-11))),"n/a",IF(ISNUMBER(INDIRECT(ADDRESS(ROW(CS36),COLUMN(CS36)-11))),Calculations!$C$6*AVERAGE(CH36:CS36),"n/a"))</f>
        <v>-50.040000000000006</v>
      </c>
      <c r="CT46">
        <f ca="1">IF(ISERROR(INDIRECT(ADDRESS(ROW(CT36),COLUMN(CT36)-11))),"n/a",IF(ISNUMBER(INDIRECT(ADDRESS(ROW(CT36),COLUMN(CT36)-11))),Calculations!$C$6*AVERAGE(CI36:CT36),"n/a"))</f>
        <v>-51.81</v>
      </c>
      <c r="CU46">
        <f ca="1">IF(ISERROR(INDIRECT(ADDRESS(ROW(CU36),COLUMN(CU36)-11))),"n/a",IF(ISNUMBER(INDIRECT(ADDRESS(ROW(CU36),COLUMN(CU36)-11))),Calculations!$C$6*AVERAGE(CJ36:CU36),"n/a"))</f>
        <v>-52.95</v>
      </c>
      <c r="CV46">
        <f ca="1">IF(ISERROR(INDIRECT(ADDRESS(ROW(CV36),COLUMN(CV36)-11))),"n/a",IF(ISNUMBER(INDIRECT(ADDRESS(ROW(CV36),COLUMN(CV36)-11))),Calculations!$C$6*AVERAGE(CK36:CV36),"n/a"))</f>
        <v>-54.519999999999996</v>
      </c>
      <c r="CW46">
        <f ca="1">IF(ISERROR(INDIRECT(ADDRESS(ROW(CW36),COLUMN(CW36)-11))),"n/a",IF(ISNUMBER(INDIRECT(ADDRESS(ROW(CW36),COLUMN(CW36)-11))),Calculations!$C$6*AVERAGE(CL36:CW36),"n/a"))</f>
        <v>-56.583333333333329</v>
      </c>
      <c r="CX46">
        <f ca="1">IF(ISERROR(INDIRECT(ADDRESS(ROW(CX36),COLUMN(CX36)-11))),"n/a",IF(ISNUMBER(INDIRECT(ADDRESS(ROW(CX36),COLUMN(CX36)-11))),Calculations!$C$6*AVERAGE(CM36:CX36),"n/a"))</f>
        <v>-58.93</v>
      </c>
      <c r="CY46">
        <f ca="1">IF(ISERROR(INDIRECT(ADDRESS(ROW(CY36),COLUMN(CY36)-11))),"n/a",IF(ISNUMBER(INDIRECT(ADDRESS(ROW(CY36),COLUMN(CY36)-11))),Calculations!$C$6*AVERAGE(CN36:CY36),"n/a"))</f>
        <v>-61.023333333333326</v>
      </c>
      <c r="CZ46">
        <f ca="1">IF(ISERROR(INDIRECT(ADDRESS(ROW(CZ36),COLUMN(CZ36)-11))),"n/a",IF(ISNUMBER(INDIRECT(ADDRESS(ROW(CZ36),COLUMN(CZ36)-11))),Calculations!$C$6*AVERAGE(CO36:CZ36),"n/a"))</f>
        <v>-62.946666666666673</v>
      </c>
      <c r="DA46">
        <f ca="1">IF(ISERROR(INDIRECT(ADDRESS(ROW(DA36),COLUMN(DA36)-11))),"n/a",IF(ISNUMBER(INDIRECT(ADDRESS(ROW(DA36),COLUMN(DA36)-11))),Calculations!$C$6*AVERAGE(CP36:DA36),"n/a"))</f>
        <v>-65.243333333333325</v>
      </c>
      <c r="DB46">
        <f ca="1">IF(ISERROR(INDIRECT(ADDRESS(ROW(DB36),COLUMN(DB36)-11))),"n/a",IF(ISNUMBER(INDIRECT(ADDRESS(ROW(DB36),COLUMN(DB36)-11))),Calculations!$C$6*AVERAGE(CQ36:DB36),"n/a"))</f>
        <v>-67.096666666666664</v>
      </c>
      <c r="DC46">
        <f ca="1">IF(ISERROR(INDIRECT(ADDRESS(ROW(DC36),COLUMN(DC36)-11))),"n/a",IF(ISNUMBER(INDIRECT(ADDRESS(ROW(DC36),COLUMN(DC36)-11))),Calculations!$C$6*AVERAGE(CR36:DC36),"n/a"))</f>
        <v>-69.026666666666657</v>
      </c>
      <c r="DD46">
        <f ca="1">IF(ISERROR(INDIRECT(ADDRESS(ROW(DD36),COLUMN(DD36)-11))),"n/a",IF(ISNUMBER(INDIRECT(ADDRESS(ROW(DD36),COLUMN(DD36)-11))),Calculations!$C$6*AVERAGE(CS36:DD36),"n/a"))</f>
        <v>-70.92</v>
      </c>
      <c r="DE46">
        <f ca="1">IF(ISERROR(INDIRECT(ADDRESS(ROW(DE36),COLUMN(DE36)-11))),"n/a",IF(ISNUMBER(INDIRECT(ADDRESS(ROW(DE36),COLUMN(DE36)-11))),Calculations!$C$6*AVERAGE(CT36:DE36),"n/a"))</f>
        <v>-73.090000000000018</v>
      </c>
      <c r="DF46">
        <f ca="1">IF(ISERROR(INDIRECT(ADDRESS(ROW(DF36),COLUMN(DF36)-11))),"n/a",IF(ISNUMBER(INDIRECT(ADDRESS(ROW(DF36),COLUMN(DF36)-11))),Calculations!$C$6*AVERAGE(CU36:DF36),"n/a"))</f>
        <v>-74.316666666666663</v>
      </c>
      <c r="DG46">
        <f ca="1">IF(ISERROR(INDIRECT(ADDRESS(ROW(DG36),COLUMN(DG36)-11))),"n/a",IF(ISNUMBER(INDIRECT(ADDRESS(ROW(DG36),COLUMN(DG36)-11))),Calculations!$C$6*AVERAGE(CV36:DG36),"n/a"))</f>
        <v>-76.333333333333343</v>
      </c>
      <c r="DH46">
        <f ca="1">IF(ISERROR(INDIRECT(ADDRESS(ROW(DH36),COLUMN(DH36)-11))),"n/a",IF(ISNUMBER(INDIRECT(ADDRESS(ROW(DH36),COLUMN(DH36)-11))),Calculations!$C$6*AVERAGE(CW36:DH36),"n/a"))</f>
        <v>-78.2</v>
      </c>
      <c r="DI46">
        <f ca="1">IF(ISERROR(INDIRECT(ADDRESS(ROW(DI36),COLUMN(DI36)-11))),"n/a",IF(ISNUMBER(INDIRECT(ADDRESS(ROW(DI36),COLUMN(DI36)-11))),Calculations!$C$6*AVERAGE(CX36:DI36),"n/a"))</f>
        <v>-79.94</v>
      </c>
      <c r="DJ46">
        <f ca="1">IF(ISERROR(INDIRECT(ADDRESS(ROW(DJ36),COLUMN(DJ36)-11))),"n/a",IF(ISNUMBER(INDIRECT(ADDRESS(ROW(DJ36),COLUMN(DJ36)-11))),Calculations!$C$6*AVERAGE(CY36:DJ36),"n/a"))</f>
        <v>-81.016666666666666</v>
      </c>
      <c r="DK46">
        <f ca="1">IF(ISERROR(INDIRECT(ADDRESS(ROW(DK36),COLUMN(DK36)-11))),"n/a",IF(ISNUMBER(INDIRECT(ADDRESS(ROW(DK36),COLUMN(DK36)-11))),Calculations!$C$6*AVERAGE(CZ36:DK36),"n/a"))</f>
        <v>-81.87</v>
      </c>
      <c r="DL46">
        <f ca="1">IF(ISERROR(INDIRECT(ADDRESS(ROW(DL36),COLUMN(DL36)-11))),"n/a",IF(ISNUMBER(INDIRECT(ADDRESS(ROW(DL36),COLUMN(DL36)-11))),Calculations!$C$6*AVERAGE(DA36:DL36),"n/a"))</f>
        <v>-82.720000000000027</v>
      </c>
      <c r="DM46">
        <f ca="1">IF(ISERROR(INDIRECT(ADDRESS(ROW(DM36),COLUMN(DM36)-11))),"n/a",IF(ISNUMBER(INDIRECT(ADDRESS(ROW(DM36),COLUMN(DM36)-11))),Calculations!$C$6*AVERAGE(DB36:DM36),"n/a"))</f>
        <v>-83.546666666666681</v>
      </c>
      <c r="DN46">
        <f ca="1">IF(ISERROR(INDIRECT(ADDRESS(ROW(DN36),COLUMN(DN36)-11))),"n/a",IF(ISNUMBER(INDIRECT(ADDRESS(ROW(DN36),COLUMN(DN36)-11))),Calculations!$C$6*AVERAGE(DC36:DN36),"n/a"))</f>
        <v>-84.346666666666678</v>
      </c>
      <c r="DO46">
        <f ca="1">IF(ISERROR(INDIRECT(ADDRESS(ROW(DO36),COLUMN(DO36)-11))),"n/a",IF(ISNUMBER(INDIRECT(ADDRESS(ROW(DO36),COLUMN(DO36)-11))),Calculations!$C$6*AVERAGE(DD36:DO36),"n/a"))</f>
        <v>-85.28000000000003</v>
      </c>
      <c r="DP46">
        <f ca="1">IF(ISERROR(INDIRECT(ADDRESS(ROW(DP36),COLUMN(DP36)-11))),"n/a",IF(ISNUMBER(INDIRECT(ADDRESS(ROW(DP36),COLUMN(DP36)-11))),Calculations!$C$6*AVERAGE(DE36:DP36),"n/a"))</f>
        <v>-85.763333333333364</v>
      </c>
      <c r="DQ46">
        <f ca="1">IF(ISERROR(INDIRECT(ADDRESS(ROW(DQ36),COLUMN(DQ36)-11))),"n/a",IF(ISNUMBER(INDIRECT(ADDRESS(ROW(DQ36),COLUMN(DQ36)-11))),Calculations!$C$6*AVERAGE(DF36:DQ36),"n/a"))</f>
        <v>-86.346666666666692</v>
      </c>
      <c r="DR46">
        <f ca="1">IF(ISERROR(INDIRECT(ADDRESS(ROW(DR36),COLUMN(DR36)-11))),"n/a",IF(ISNUMBER(INDIRECT(ADDRESS(ROW(DR36),COLUMN(DR36)-11))),Calculations!$C$6*AVERAGE(DG36:DR36),"n/a"))</f>
        <v>-86.990000000000009</v>
      </c>
      <c r="DS46">
        <f ca="1">IF(ISERROR(INDIRECT(ADDRESS(ROW(DS36),COLUMN(DS36)-11))),"n/a",IF(ISNUMBER(INDIRECT(ADDRESS(ROW(DS36),COLUMN(DS36)-11))),Calculations!$C$6*AVERAGE(DH36:DS36),"n/a"))</f>
        <v>-87.970000000000027</v>
      </c>
      <c r="DT46">
        <f ca="1">IF(ISERROR(INDIRECT(ADDRESS(ROW(DT36),COLUMN(DT36)-11))),"n/a",IF(ISNUMBER(INDIRECT(ADDRESS(ROW(DT36),COLUMN(DT36)-11))),Calculations!$C$6*AVERAGE(DI36:DT36),"n/a"))</f>
        <v>-88.756666666666661</v>
      </c>
      <c r="DU46">
        <f ca="1">IF(ISERROR(INDIRECT(ADDRESS(ROW(DU36),COLUMN(DU36)-11))),"n/a",IF(ISNUMBER(INDIRECT(ADDRESS(ROW(DU36),COLUMN(DU36)-11))),Calculations!$C$6*AVERAGE(DJ36:DU36),"n/a"))</f>
        <v>-88.526666666666657</v>
      </c>
      <c r="DV46">
        <f ca="1">IF(ISERROR(INDIRECT(ADDRESS(ROW(DV36),COLUMN(DV36)-11))),"n/a",IF(ISNUMBER(INDIRECT(ADDRESS(ROW(DV36),COLUMN(DV36)-11))),Calculations!$C$6*AVERAGE(DK36:DV36),"n/a"))</f>
        <v>-88.706666666666678</v>
      </c>
      <c r="DW46">
        <f ca="1">IF(ISERROR(INDIRECT(ADDRESS(ROW(DW36),COLUMN(DW36)-11))),"n/a",IF(ISNUMBER(INDIRECT(ADDRESS(ROW(DW36),COLUMN(DW36)-11))),Calculations!$C$6*AVERAGE(DL36:DW36),"n/a"))</f>
        <v>-87.76</v>
      </c>
      <c r="DX46">
        <f ca="1">IF(ISERROR(INDIRECT(ADDRESS(ROW(DX36),COLUMN(DX36)-11))),"n/a",IF(ISNUMBER(INDIRECT(ADDRESS(ROW(DX36),COLUMN(DX36)-11))),Calculations!$C$6*AVERAGE(DM36:DX36),"n/a"))</f>
        <v>-86.730000000000018</v>
      </c>
      <c r="DY46">
        <f ca="1">IF(ISERROR(INDIRECT(ADDRESS(ROW(DY36),COLUMN(DY36)-11))),"n/a",IF(ISNUMBER(INDIRECT(ADDRESS(ROW(DY36),COLUMN(DY36)-11))),Calculations!$C$6*AVERAGE(DN36:DY36),"n/a"))</f>
        <v>-84.846666666666664</v>
      </c>
      <c r="DZ46">
        <f ca="1">IF(ISERROR(INDIRECT(ADDRESS(ROW(DZ36),COLUMN(DZ36)-11))),"n/a",IF(ISNUMBER(INDIRECT(ADDRESS(ROW(DZ36),COLUMN(DZ36)-11))),Calculations!$C$6*AVERAGE(DO36:DZ36),"n/a"))</f>
        <v>-82.553333333333342</v>
      </c>
      <c r="EA46">
        <f ca="1">IF(ISERROR(INDIRECT(ADDRESS(ROW(EA36),COLUMN(EA36)-11))),"n/a",IF(ISNUMBER(INDIRECT(ADDRESS(ROW(EA36),COLUMN(EA36)-11))),Calculations!$C$6*AVERAGE(DP36:EA36),"n/a"))</f>
        <v>-79.936666666666682</v>
      </c>
      <c r="EB46">
        <f ca="1">IF(ISERROR(INDIRECT(ADDRESS(ROW(EB36),COLUMN(EB36)-11))),"n/a",IF(ISNUMBER(INDIRECT(ADDRESS(ROW(EB36),COLUMN(EB36)-11))),Calculations!$C$6*AVERAGE(DQ36:EB36),"n/a"))</f>
        <v>-77.606666666666683</v>
      </c>
      <c r="EC46">
        <f ca="1">IF(ISERROR(INDIRECT(ADDRESS(ROW(EC36),COLUMN(EC36)-11))),"n/a",IF(ISNUMBER(INDIRECT(ADDRESS(ROW(EC36),COLUMN(EC36)-11))),Calculations!$C$6*AVERAGE(DR36:EC36),"n/a"))</f>
        <v>-75.430000000000007</v>
      </c>
      <c r="ED46">
        <f ca="1">IF(ISERROR(INDIRECT(ADDRESS(ROW(ED36),COLUMN(ED36)-11))),"n/a",IF(ISNUMBER(INDIRECT(ADDRESS(ROW(ED36),COLUMN(ED36)-11))),Calculations!$C$6*AVERAGE(DS36:ED36),"n/a"))</f>
        <v>-73.680000000000007</v>
      </c>
      <c r="EE46">
        <f ca="1">IF(ISERROR(INDIRECT(ADDRESS(ROW(EE36),COLUMN(EE36)-11))),"n/a",IF(ISNUMBER(INDIRECT(ADDRESS(ROW(EE36),COLUMN(EE36)-11))),Calculations!$C$6*AVERAGE(DT36:EE36),"n/a"))</f>
        <v>-72.233333333333334</v>
      </c>
      <c r="EF46">
        <f ca="1">IF(ISERROR(INDIRECT(ADDRESS(ROW(EF36),COLUMN(EF36)-11))),"n/a",IF(ISNUMBER(INDIRECT(ADDRESS(ROW(EF36),COLUMN(EF36)-11))),Calculations!$C$6*AVERAGE(DU36:EF36),"n/a"))</f>
        <v>-70.733333333333334</v>
      </c>
      <c r="EG46">
        <f ca="1">IF(ISERROR(INDIRECT(ADDRESS(ROW(EG36),COLUMN(EG36)-11))),"n/a",IF(ISNUMBER(INDIRECT(ADDRESS(ROW(EG36),COLUMN(EG36)-11))),Calculations!$C$6*AVERAGE(DV36:EG36),"n/a"))</f>
        <v>-70.559999999999988</v>
      </c>
      <c r="EH46">
        <f ca="1">IF(ISERROR(INDIRECT(ADDRESS(ROW(EH36),COLUMN(EH36)-11))),"n/a",IF(ISNUMBER(INDIRECT(ADDRESS(ROW(EH36),COLUMN(EH36)-11))),Calculations!$C$6*AVERAGE(DW36:EH36),"n/a"))</f>
        <v>-71.066666666666663</v>
      </c>
      <c r="EI46">
        <f ca="1">IF(ISERROR(INDIRECT(ADDRESS(ROW(EI36),COLUMN(EI36)-11))),"n/a",IF(ISNUMBER(INDIRECT(ADDRESS(ROW(EI36),COLUMN(EI36)-11))),Calculations!$C$6*AVERAGE(DX36:EI36),"n/a"))</f>
        <v>-73.13333333333334</v>
      </c>
      <c r="EJ46">
        <f ca="1">IF(ISERROR(INDIRECT(ADDRESS(ROW(EJ36),COLUMN(EJ36)-11))),"n/a",IF(ISNUMBER(INDIRECT(ADDRESS(ROW(EJ36),COLUMN(EJ36)-11))),Calculations!$C$6*AVERAGE(DY36:EJ36),"n/a"))</f>
        <v>-76.06</v>
      </c>
      <c r="EK46">
        <f ca="1">IF(ISERROR(INDIRECT(ADDRESS(ROW(EK36),COLUMN(EK36)-11))),"n/a",IF(ISNUMBER(INDIRECT(ADDRESS(ROW(EK36),COLUMN(EK36)-11))),Calculations!$C$6*AVERAGE(DZ36:EK36),"n/a"))</f>
        <v>-80.363333333333344</v>
      </c>
      <c r="EL46">
        <f ca="1">IF(ISERROR(INDIRECT(ADDRESS(ROW(EL36),COLUMN(EL36)-11))),"n/a",IF(ISNUMBER(INDIRECT(ADDRESS(ROW(EL36),COLUMN(EL36)-11))),Calculations!$C$6*AVERAGE(EA36:EL36),"n/a"))</f>
        <v>-85.4</v>
      </c>
      <c r="EM46">
        <f ca="1">IF(ISERROR(INDIRECT(ADDRESS(ROW(EM36),COLUMN(EM36)-11))),"n/a",IF(ISNUMBER(INDIRECT(ADDRESS(ROW(EM36),COLUMN(EM36)-11))),Calculations!$C$6*AVERAGE(EB36:EM36),"n/a"))</f>
        <v>-92.96</v>
      </c>
      <c r="EN46">
        <f ca="1">IF(ISERROR(INDIRECT(ADDRESS(ROW(EN36),COLUMN(EN36)-11))),"n/a",IF(ISNUMBER(INDIRECT(ADDRESS(ROW(EN36),COLUMN(EN36)-11))),Calculations!$C$6*AVERAGE(EC36:EN36),"n/a"))</f>
        <v>-99.929999999999993</v>
      </c>
      <c r="EO46">
        <f ca="1">IF(ISERROR(INDIRECT(ADDRESS(ROW(EO36),COLUMN(EO36)-11))),"n/a",IF(ISNUMBER(INDIRECT(ADDRESS(ROW(EO36),COLUMN(EO36)-11))),Calculations!$C$6*AVERAGE(ED36:EO36),"n/a"))</f>
        <v>-106.83999999999999</v>
      </c>
      <c r="EP46">
        <f ca="1">IF(ISERROR(INDIRECT(ADDRESS(ROW(EP36),COLUMN(EP36)-11))),"n/a",IF(ISNUMBER(INDIRECT(ADDRESS(ROW(EP36),COLUMN(EP36)-11))),Calculations!$C$6*AVERAGE(EE36:EP36),"n/a"))</f>
        <v>-114.41666666666669</v>
      </c>
      <c r="EQ46">
        <f ca="1">IF(ISERROR(INDIRECT(ADDRESS(ROW(EQ36),COLUMN(EQ36)-11))),"n/a",IF(ISNUMBER(INDIRECT(ADDRESS(ROW(EQ36),COLUMN(EQ36)-11))),Calculations!$C$6*AVERAGE(EF36:EQ36),"n/a"))</f>
        <v>-121.78</v>
      </c>
      <c r="ER46">
        <f ca="1">IF(ISERROR(INDIRECT(ADDRESS(ROW(ER36),COLUMN(ER36)-11))),"n/a",IF(ISNUMBER(INDIRECT(ADDRESS(ROW(ER36),COLUMN(ER36)-11))),Calculations!$C$6*AVERAGE(EG36:ER36),"n/a"))</f>
        <v>-129.60999999999999</v>
      </c>
      <c r="ES46">
        <f ca="1">IF(ISERROR(INDIRECT(ADDRESS(ROW(ES36),COLUMN(ES36)-11))),"n/a",IF(ISNUMBER(INDIRECT(ADDRESS(ROW(ES36),COLUMN(ES36)-11))),Calculations!$C$6*AVERAGE(EH36:ES36),"n/a"))</f>
        <v>-137.36666666666667</v>
      </c>
      <c r="ET46">
        <f ca="1">IF(ISERROR(INDIRECT(ADDRESS(ROW(ET36),COLUMN(ET36)-11))),"n/a",IF(ISNUMBER(INDIRECT(ADDRESS(ROW(ET36),COLUMN(ET36)-11))),Calculations!$C$6*AVERAGE(EI36:ET36),"n/a"))</f>
        <v>-143.14333333333335</v>
      </c>
      <c r="EU46">
        <f ca="1">IF(ISERROR(INDIRECT(ADDRESS(ROW(EU36),COLUMN(EU36)-11))),"n/a",IF(ISNUMBER(INDIRECT(ADDRESS(ROW(EU36),COLUMN(EU36)-11))),Calculations!$C$6*AVERAGE(EJ36:EU36),"n/a"))</f>
        <v>-148.69666666666669</v>
      </c>
      <c r="EV46">
        <f ca="1">IF(ISERROR(INDIRECT(ADDRESS(ROW(EV36),COLUMN(EV36)-11))),"n/a",IF(ISNUMBER(INDIRECT(ADDRESS(ROW(EV36),COLUMN(EV36)-11))),Calculations!$C$6*AVERAGE(EK36:EV36),"n/a"))</f>
        <v>-153.37666666666667</v>
      </c>
      <c r="EW46">
        <f ca="1">IF(ISERROR(INDIRECT(ADDRESS(ROW(EW36),COLUMN(EW36)-11))),"n/a",IF(ISNUMBER(INDIRECT(ADDRESS(ROW(EW36),COLUMN(EW36)-11))),Calculations!$C$6*AVERAGE(EL36:EW36),"n/a"))</f>
        <v>-156.12666666666667</v>
      </c>
      <c r="EX46">
        <f ca="1">IF(ISERROR(INDIRECT(ADDRESS(ROW(EX36),COLUMN(EX36)-11))),"n/a",IF(ISNUMBER(INDIRECT(ADDRESS(ROW(EX36),COLUMN(EX36)-11))),Calculations!$C$6*AVERAGE(EM36:EX36),"n/a"))</f>
        <v>-158.1</v>
      </c>
      <c r="EY46">
        <f ca="1">IF(ISERROR(INDIRECT(ADDRESS(ROW(EY36),COLUMN(EY36)-11))),"n/a",IF(ISNUMBER(INDIRECT(ADDRESS(ROW(EY36),COLUMN(EY36)-11))),Calculations!$C$6*AVERAGE(EN36:EY36),"n/a"))</f>
        <v>-155.47666666666666</v>
      </c>
      <c r="EZ46">
        <f ca="1">IF(ISERROR(INDIRECT(ADDRESS(ROW(EZ36),COLUMN(EZ36)-11))),"n/a",IF(ISNUMBER(INDIRECT(ADDRESS(ROW(EZ36),COLUMN(EZ36)-11))),Calculations!$C$6*AVERAGE(EO36:EZ36),"n/a"))</f>
        <v>-152.79666666666665</v>
      </c>
      <c r="FA46">
        <f ca="1">IF(ISERROR(INDIRECT(ADDRESS(ROW(FA36),COLUMN(FA36)-11))),"n/a",IF(ISNUMBER(INDIRECT(ADDRESS(ROW(FA36),COLUMN(FA36)-11))),Calculations!$C$6*AVERAGE(EP36:FA36),"n/a"))</f>
        <v>-149.43333333333331</v>
      </c>
      <c r="FB46">
        <f ca="1">IF(ISERROR(INDIRECT(ADDRESS(ROW(FB36),COLUMN(FB36)-11))),"n/a",IF(ISNUMBER(INDIRECT(ADDRESS(ROW(FB36),COLUMN(FB36)-11))),Calculations!$C$6*AVERAGE(EQ36:FB36),"n/a"))</f>
        <v>-141.42333333333335</v>
      </c>
      <c r="FC46">
        <f ca="1">IF(ISERROR(INDIRECT(ADDRESS(ROW(FC36),COLUMN(FC36)-11))),"n/a",IF(ISNUMBER(INDIRECT(ADDRESS(ROW(FC36),COLUMN(FC36)-11))),Calculations!$C$6*AVERAGE(ER36:FC36),"n/a"))</f>
        <v>-133.19</v>
      </c>
      <c r="FD46">
        <f ca="1">IF(ISERROR(INDIRECT(ADDRESS(ROW(FD36),COLUMN(FD36)-11))),"n/a",IF(ISNUMBER(INDIRECT(ADDRESS(ROW(FD36),COLUMN(FD36)-11))),Calculations!$C$6*AVERAGE(ES36:FD36),"n/a"))</f>
        <v>-125</v>
      </c>
      <c r="FE46">
        <f ca="1">IF(ISERROR(INDIRECT(ADDRESS(ROW(FE36),COLUMN(FE36)-11))),"n/a",IF(ISNUMBER(INDIRECT(ADDRESS(ROW(FE36),COLUMN(FE36)-11))),Calculations!$C$6*AVERAGE(ET36:FE36),"n/a"))</f>
        <v>-116.94666666666667</v>
      </c>
      <c r="FF46">
        <f ca="1">IF(ISERROR(INDIRECT(ADDRESS(ROW(FF36),COLUMN(FF36)-11))),"n/a",IF(ISNUMBER(INDIRECT(ADDRESS(ROW(FF36),COLUMN(FF36)-11))),Calculations!$C$6*AVERAGE(EU36:FF36),"n/a"))</f>
        <v>-111.20333333333336</v>
      </c>
      <c r="FG46">
        <f ca="1">IF(ISERROR(INDIRECT(ADDRESS(ROW(FG36),COLUMN(FG36)-11))),"n/a",IF(ISNUMBER(INDIRECT(ADDRESS(ROW(FG36),COLUMN(FG36)-11))),Calculations!$C$6*AVERAGE(EV36:FG36),"n/a"))</f>
        <v>-105.72333333333334</v>
      </c>
      <c r="FH46">
        <f ca="1">IF(ISERROR(INDIRECT(ADDRESS(ROW(FH36),COLUMN(FH36)-11))),"n/a",IF(ISNUMBER(INDIRECT(ADDRESS(ROW(FH36),COLUMN(FH36)-11))),Calculations!$C$6*AVERAGE(EW36:FH36),"n/a"))</f>
        <v>-100.74333333333334</v>
      </c>
      <c r="FI46">
        <f ca="1">IF(ISERROR(INDIRECT(ADDRESS(ROW(FI36),COLUMN(FI36)-11))),"n/a",IF(ISNUMBER(INDIRECT(ADDRESS(ROW(FI36),COLUMN(FI36)-11))),Calculations!$C$6*AVERAGE(EX36:FI36),"n/a"))</f>
        <v>-97.63666666666667</v>
      </c>
      <c r="FJ46">
        <f ca="1">IF(ISERROR(INDIRECT(ADDRESS(ROW(FJ36),COLUMN(FJ36)-11))),"n/a",IF(ISNUMBER(INDIRECT(ADDRESS(ROW(FJ36),COLUMN(FJ36)-11))),Calculations!$C$6*AVERAGE(EY36:FJ36),"n/a"))</f>
        <v>-95.330000000000013</v>
      </c>
      <c r="FK46">
        <f ca="1">IF(ISERROR(INDIRECT(ADDRESS(ROW(FK36),COLUMN(FK36)-11))),"n/a",IF(ISNUMBER(INDIRECT(ADDRESS(ROW(FK36),COLUMN(FK36)-11))),Calculations!$C$6*AVERAGE(EZ36:FK36),"n/a"))</f>
        <v>-94.95</v>
      </c>
      <c r="FL46">
        <f ca="1">IF(ISERROR(INDIRECT(ADDRESS(ROW(FL36),COLUMN(FL36)-11))),"n/a",IF(ISNUMBER(INDIRECT(ADDRESS(ROW(FL36),COLUMN(FL36)-11))),Calculations!$C$6*AVERAGE(FA36:FL36),"n/a"))</f>
        <v>-94.836666666666687</v>
      </c>
      <c r="FM46">
        <f ca="1">IF(ISERROR(INDIRECT(ADDRESS(ROW(FM36),COLUMN(FM36)-11))),"n/a",IF(ISNUMBER(INDIRECT(ADDRESS(ROW(FM36),COLUMN(FM36)-11))),Calculations!$C$6*AVERAGE(FB36:FM36),"n/a"))</f>
        <v>-94.426666666666677</v>
      </c>
      <c r="FN46">
        <f ca="1">IF(ISERROR(INDIRECT(ADDRESS(ROW(FN36),COLUMN(FN36)-11))),"n/a",IF(ISNUMBER(INDIRECT(ADDRESS(ROW(FN36),COLUMN(FN36)-11))),Calculations!$C$6*AVERAGE(FC36:FN36),"n/a"))</f>
        <v>-98.63333333333334</v>
      </c>
      <c r="FO46">
        <f ca="1">IF(ISERROR(INDIRECT(ADDRESS(ROW(FO36),COLUMN(FO36)-11))),"n/a",IF(ISNUMBER(INDIRECT(ADDRESS(ROW(FO36),COLUMN(FO36)-11))),Calculations!$C$6*AVERAGE(FD36:FO36),"n/a"))</f>
        <v>-103.66000000000003</v>
      </c>
      <c r="FP46">
        <f ca="1">IF(ISERROR(INDIRECT(ADDRESS(ROW(FP36),COLUMN(FP36)-11))),"n/a",IF(ISNUMBER(INDIRECT(ADDRESS(ROW(FP36),COLUMN(FP36)-11))),Calculations!$C$6*AVERAGE(FE36:FP36),"n/a"))</f>
        <v>-109.26333333333335</v>
      </c>
      <c r="FQ46">
        <f ca="1">IF(ISERROR(INDIRECT(ADDRESS(ROW(FQ36),COLUMN(FQ36)-11))),"n/a",IF(ISNUMBER(INDIRECT(ADDRESS(ROW(FQ36),COLUMN(FQ36)-11))),Calculations!$C$6*AVERAGE(FF36:FQ36),"n/a"))</f>
        <v>-113.23333333333333</v>
      </c>
      <c r="FR46">
        <f ca="1">IF(ISERROR(INDIRECT(ADDRESS(ROW(FR36),COLUMN(FR36)-11))),"n/a",IF(ISNUMBER(INDIRECT(ADDRESS(ROW(FR36),COLUMN(FR36)-11))),Calculations!$C$6*AVERAGE(FG36:FR36),"n/a"))</f>
        <v>-116.72333333333334</v>
      </c>
      <c r="FS46">
        <f ca="1">IF(ISERROR(INDIRECT(ADDRESS(ROW(FS36),COLUMN(FS36)-11))),"n/a",IF(ISNUMBER(INDIRECT(ADDRESS(ROW(FS36),COLUMN(FS36)-11))),Calculations!$C$6*AVERAGE(FH36:FS36),"n/a"))</f>
        <v>-120.95</v>
      </c>
      <c r="FT46">
        <f ca="1">IF(ISERROR(INDIRECT(ADDRESS(ROW(FT36),COLUMN(FT36)-11))),"n/a",IF(ISNUMBER(INDIRECT(ADDRESS(ROW(FT36),COLUMN(FT36)-11))),Calculations!$C$6*AVERAGE(FI36:FT36),"n/a"))</f>
        <v>-123.94333333333333</v>
      </c>
      <c r="FU46">
        <f ca="1">IF(ISERROR(INDIRECT(ADDRESS(ROW(FU36),COLUMN(FU36)-11))),"n/a",IF(ISNUMBER(INDIRECT(ADDRESS(ROW(FU36),COLUMN(FU36)-11))),Calculations!$C$6*AVERAGE(FJ36:FU36),"n/a"))</f>
        <v>-126.32000000000001</v>
      </c>
      <c r="FV46">
        <f ca="1">IF(ISERROR(INDIRECT(ADDRESS(ROW(FV36),COLUMN(FV36)-11))),"n/a",IF(ISNUMBER(INDIRECT(ADDRESS(ROW(FV36),COLUMN(FV36)-11))),Calculations!$C$6*AVERAGE(FK36:FV36),"n/a"))</f>
        <v>-129.19</v>
      </c>
      <c r="FW46">
        <f ca="1">IF(ISERROR(INDIRECT(ADDRESS(ROW(FW36),COLUMN(FW36)-11))),"n/a",IF(ISNUMBER(INDIRECT(ADDRESS(ROW(FW36),COLUMN(FW36)-11))),Calculations!$C$6*AVERAGE(FL36:FW36),"n/a"))</f>
        <v>-133.97333333333333</v>
      </c>
      <c r="FX46">
        <f ca="1">IF(ISERROR(INDIRECT(ADDRESS(ROW(FX36),COLUMN(FX36)-11))),"n/a",IF(ISNUMBER(INDIRECT(ADDRESS(ROW(FX36),COLUMN(FX36)-11))),Calculations!$C$6*AVERAGE(FM36:FX36),"n/a"))</f>
        <v>-140.24666666666664</v>
      </c>
      <c r="FY46">
        <f ca="1">IF(ISERROR(INDIRECT(ADDRESS(ROW(FY36),COLUMN(FY36)-11))),"n/a",IF(ISNUMBER(INDIRECT(ADDRESS(ROW(FY36),COLUMN(FY36)-11))),Calculations!$C$6*AVERAGE(FN36:FY36),"n/a"))</f>
        <v>-147.29333333333335</v>
      </c>
      <c r="FZ46" t="e">
        <f ca="1">IF(ISERROR(INDIRECT(ADDRESS(ROW(FZ36),COLUMN(FZ36)-11))),"n/a",IF(ISNUMBER(INDIRECT(ADDRESS(ROW(FZ36),COLUMN(FZ36)-11))),Calculations!$C$6*AVERAGE(FO36:FZ36),"n/a"))</f>
        <v>#N/A</v>
      </c>
      <c r="GA46" t="e">
        <f ca="1">IF(ISERROR(INDIRECT(ADDRESS(ROW(GA36),COLUMN(GA36)-11))),"n/a",IF(ISNUMBER(INDIRECT(ADDRESS(ROW(GA36),COLUMN(GA36)-11))),Calculations!$C$6*AVERAGE(FP36:GA36),"n/a"))</f>
        <v>#N/A</v>
      </c>
      <c r="GB46" t="e">
        <f ca="1">IF(ISERROR(INDIRECT(ADDRESS(ROW(GB36),COLUMN(GB36)-11))),"n/a",IF(ISNUMBER(INDIRECT(ADDRESS(ROW(GB36),COLUMN(GB36)-11))),Calculations!$C$6*AVERAGE(FQ36:GB36),"n/a"))</f>
        <v>#N/A</v>
      </c>
      <c r="GC46" t="e">
        <f ca="1">IF(ISERROR(INDIRECT(ADDRESS(ROW(GC36),COLUMN(GC36)-11))),"n/a",IF(ISNUMBER(INDIRECT(ADDRESS(ROW(GC36),COLUMN(GC36)-11))),Calculations!$C$6*AVERAGE(FR36:GC36),"n/a"))</f>
        <v>#N/A</v>
      </c>
      <c r="GD46" t="e">
        <f ca="1">IF(ISERROR(INDIRECT(ADDRESS(ROW(GD36),COLUMN(GD36)-11))),"n/a",IF(ISNUMBER(INDIRECT(ADDRESS(ROW(GD36),COLUMN(GD36)-11))),Calculations!$C$6*AVERAGE(FS36:GD36),"n/a"))</f>
        <v>#N/A</v>
      </c>
      <c r="GE46" t="e">
        <f ca="1">IF(ISERROR(INDIRECT(ADDRESS(ROW(GE36),COLUMN(GE36)-11))),"n/a",IF(ISNUMBER(INDIRECT(ADDRESS(ROW(GE36),COLUMN(GE36)-11))),Calculations!$C$6*AVERAGE(FT36:GE36),"n/a"))</f>
        <v>#N/A</v>
      </c>
      <c r="GF46" t="e">
        <f ca="1">IF(ISERROR(INDIRECT(ADDRESS(ROW(GF36),COLUMN(GF36)-11))),"n/a",IF(ISNUMBER(INDIRECT(ADDRESS(ROW(GF36),COLUMN(GF36)-11))),Calculations!$C$6*AVERAGE(FU36:GF36),"n/a"))</f>
        <v>#N/A</v>
      </c>
      <c r="GG46" t="e">
        <f ca="1">IF(ISERROR(INDIRECT(ADDRESS(ROW(GG36),COLUMN(GG36)-11))),"n/a",IF(ISNUMBER(INDIRECT(ADDRESS(ROW(GG36),COLUMN(GG36)-11))),Calculations!$C$6*AVERAGE(FV36:GG36),"n/a"))</f>
        <v>#N/A</v>
      </c>
      <c r="GH46" t="e">
        <f ca="1">IF(ISERROR(INDIRECT(ADDRESS(ROW(GH36),COLUMN(GH36)-11))),"n/a",IF(ISNUMBER(INDIRECT(ADDRESS(ROW(GH36),COLUMN(GH36)-11))),Calculations!$C$6*AVERAGE(FW36:GH36),"n/a"))</f>
        <v>#N/A</v>
      </c>
      <c r="GI46" t="e">
        <f ca="1">IF(ISERROR(INDIRECT(ADDRESS(ROW(GI36),COLUMN(GI36)-11))),"n/a",IF(ISNUMBER(INDIRECT(ADDRESS(ROW(GI36),COLUMN(GI36)-11))),Calculations!$C$6*AVERAGE(FX36:GI36),"n/a"))</f>
        <v>#N/A</v>
      </c>
      <c r="GJ46" t="e">
        <f ca="1">IF(ISERROR(INDIRECT(ADDRESS(ROW(GJ36),COLUMN(GJ36)-11))),"n/a",IF(ISNUMBER(INDIRECT(ADDRESS(ROW(GJ36),COLUMN(GJ36)-11))),Calculations!$C$6*AVERAGE(FY36:GJ36),"n/a"))</f>
        <v>#N/A</v>
      </c>
      <c r="GK46" t="str">
        <f ca="1">IF(ISERROR(INDIRECT(ADDRESS(ROW(GK36),COLUMN(GK36)-11))),"n/a",IF(ISNUMBER(INDIRECT(ADDRESS(ROW(GK36),COLUMN(GK36)-11))),Calculations!$C$6*AVERAGE(FZ36:GK36),"n/a"))</f>
        <v>n/a</v>
      </c>
      <c r="GL46" t="str">
        <f ca="1">IF(ISERROR(INDIRECT(ADDRESS(ROW(GL36),COLUMN(GL36)-11))),"n/a",IF(ISNUMBER(INDIRECT(ADDRESS(ROW(GL36),COLUMN(GL36)-11))),Calculations!$C$6*AVERAGE(GA36:GL36),"n/a"))</f>
        <v>n/a</v>
      </c>
      <c r="GM46" t="str">
        <f ca="1">IF(ISERROR(INDIRECT(ADDRESS(ROW(GM36),COLUMN(GM36)-11))),"n/a",IF(ISNUMBER(INDIRECT(ADDRESS(ROW(GM36),COLUMN(GM36)-11))),Calculations!$C$6*AVERAGE(GB36:GM36),"n/a"))</f>
        <v>n/a</v>
      </c>
      <c r="GN46" t="str">
        <f ca="1">IF(ISERROR(INDIRECT(ADDRESS(ROW(GN36),COLUMN(GN36)-11))),"n/a",IF(ISNUMBER(INDIRECT(ADDRESS(ROW(GN36),COLUMN(GN36)-11))),Calculations!$C$6*AVERAGE(GC36:GN36),"n/a"))</f>
        <v>n/a</v>
      </c>
      <c r="GO46" t="str">
        <f ca="1">IF(ISERROR(INDIRECT(ADDRESS(ROW(GO36),COLUMN(GO36)-11))),"n/a",IF(ISNUMBER(INDIRECT(ADDRESS(ROW(GO36),COLUMN(GO36)-11))),Calculations!$C$6*AVERAGE(GD36:GO36),"n/a"))</f>
        <v>n/a</v>
      </c>
      <c r="GP46" t="str">
        <f ca="1">IF(ISERROR(INDIRECT(ADDRESS(ROW(GP36),COLUMN(GP36)-11))),"n/a",IF(ISNUMBER(INDIRECT(ADDRESS(ROW(GP36),COLUMN(GP36)-11))),Calculations!$C$6*AVERAGE(GE36:GP36),"n/a"))</f>
        <v>n/a</v>
      </c>
      <c r="GQ46" t="str">
        <f ca="1">IF(ISERROR(INDIRECT(ADDRESS(ROW(GQ36),COLUMN(GQ36)-11))),"n/a",IF(ISNUMBER(INDIRECT(ADDRESS(ROW(GQ36),COLUMN(GQ36)-11))),Calculations!$C$6*AVERAGE(GF36:GQ36),"n/a"))</f>
        <v>n/a</v>
      </c>
      <c r="GR46" t="str">
        <f ca="1">IF(ISERROR(INDIRECT(ADDRESS(ROW(GR36),COLUMN(GR36)-11))),"n/a",IF(ISNUMBER(INDIRECT(ADDRESS(ROW(GR36),COLUMN(GR36)-11))),Calculations!$C$6*AVERAGE(GG36:GR36),"n/a"))</f>
        <v>n/a</v>
      </c>
      <c r="GS46" t="str">
        <f ca="1">IF(ISERROR(INDIRECT(ADDRESS(ROW(GS36),COLUMN(GS36)-11))),"n/a",IF(ISNUMBER(INDIRECT(ADDRESS(ROW(GS36),COLUMN(GS36)-11))),Calculations!$C$6*AVERAGE(GH36:GS36),"n/a"))</f>
        <v>n/a</v>
      </c>
      <c r="GT46" t="str">
        <f ca="1">IF(ISERROR(INDIRECT(ADDRESS(ROW(GT36),COLUMN(GT36)-11))),"n/a",IF(ISNUMBER(INDIRECT(ADDRESS(ROW(GT36),COLUMN(GT36)-11))),Calculations!$C$6*AVERAGE(GI36:GT36),"n/a"))</f>
        <v>n/a</v>
      </c>
      <c r="GU46" t="str">
        <f ca="1">IF(ISERROR(INDIRECT(ADDRESS(ROW(GU36),COLUMN(GU36)-11))),"n/a",IF(ISNUMBER(INDIRECT(ADDRESS(ROW(GU36),COLUMN(GU36)-11))),Calculations!$C$6*AVERAGE(GJ36:GU36),"n/a"))</f>
        <v>n/a</v>
      </c>
      <c r="GV46" t="str">
        <f ca="1">IF(ISERROR(INDIRECT(ADDRESS(ROW(GV36),COLUMN(GV36)-11))),"n/a",IF(ISNUMBER(INDIRECT(ADDRESS(ROW(GV36),COLUMN(GV36)-11))),Calculations!$C$6*AVERAGE(GK36:GV36),"n/a"))</f>
        <v>n/a</v>
      </c>
    </row>
    <row r="47" spans="1:204" x14ac:dyDescent="0.25">
      <c r="FX47">
        <f>SUM(FX33:FX34)-SUM(FX35:FX36)</f>
        <v>-2083.0999999999995</v>
      </c>
      <c r="FY47">
        <f>SUM(FY33:FY34)-SUM(FY35:FY36)</f>
        <v>-2083.7000000000007</v>
      </c>
    </row>
    <row r="48" spans="1:204" x14ac:dyDescent="0.25">
      <c r="FX48">
        <f ca="1">SUM(FX43:FX46)</f>
        <v>-320.86316666666676</v>
      </c>
      <c r="FY48">
        <f ca="1">SUM(FY43:FY46)</f>
        <v>-336.95333333333321</v>
      </c>
    </row>
    <row r="49" spans="1:204" x14ac:dyDescent="0.25">
      <c r="A49" s="70" t="s">
        <v>400</v>
      </c>
      <c r="B49" s="71" t="str">
        <f>B43</f>
        <v>Health Outlays * MPCs</v>
      </c>
      <c r="C49" s="71" t="e">
        <f t="shared" ref="C49:BN49" ca="1" si="80">(C43/B43)^4-1</f>
        <v>#VALUE!</v>
      </c>
      <c r="D49" s="71" t="e">
        <f t="shared" ca="1" si="80"/>
        <v>#VALUE!</v>
      </c>
      <c r="E49" s="71" t="e">
        <f t="shared" ca="1" si="80"/>
        <v>#VALUE!</v>
      </c>
      <c r="F49" s="71" t="e">
        <f t="shared" ca="1" si="80"/>
        <v>#VALUE!</v>
      </c>
      <c r="G49" s="71">
        <f t="shared" ca="1" si="80"/>
        <v>0.16702683104665583</v>
      </c>
      <c r="H49" s="71">
        <f t="shared" ca="1" si="80"/>
        <v>0.16883629152141522</v>
      </c>
      <c r="I49" s="71">
        <f t="shared" ca="1" si="80"/>
        <v>0.16201047994694084</v>
      </c>
      <c r="J49" s="71">
        <f t="shared" ca="1" si="80"/>
        <v>0.16355630599125526</v>
      </c>
      <c r="K49" s="71">
        <f t="shared" ca="1" si="80"/>
        <v>0.16469882198059671</v>
      </c>
      <c r="L49" s="71">
        <f t="shared" ca="1" si="80"/>
        <v>0.14374181595683444</v>
      </c>
      <c r="M49" s="71">
        <f t="shared" ca="1" si="80"/>
        <v>0.16674883348214498</v>
      </c>
      <c r="N49" s="71">
        <f t="shared" ca="1" si="80"/>
        <v>0.13326548157937346</v>
      </c>
      <c r="O49" s="71">
        <f t="shared" ca="1" si="80"/>
        <v>0.13541110597376749</v>
      </c>
      <c r="P49" s="71">
        <f t="shared" ca="1" si="80"/>
        <v>0.17523647529181163</v>
      </c>
      <c r="Q49" s="71">
        <f t="shared" ca="1" si="80"/>
        <v>0.15568232321325715</v>
      </c>
      <c r="R49" s="71">
        <f t="shared" ca="1" si="80"/>
        <v>0.19131782679882758</v>
      </c>
      <c r="S49" s="71">
        <f t="shared" ca="1" si="80"/>
        <v>0.18260398317841786</v>
      </c>
      <c r="T49" s="71">
        <f t="shared" ca="1" si="80"/>
        <v>0.20213998521939547</v>
      </c>
      <c r="U49" s="71">
        <f t="shared" ca="1" si="80"/>
        <v>0.21363803708857243</v>
      </c>
      <c r="V49" s="71">
        <f t="shared" ca="1" si="80"/>
        <v>0.2231569344982931</v>
      </c>
      <c r="W49" s="71">
        <f t="shared" ca="1" si="80"/>
        <v>0.27036079000276891</v>
      </c>
      <c r="X49" s="71">
        <f t="shared" ca="1" si="80"/>
        <v>0.23476142000699274</v>
      </c>
      <c r="Y49" s="71">
        <f t="shared" ca="1" si="80"/>
        <v>0.21313005277612462</v>
      </c>
      <c r="Z49" s="71">
        <f t="shared" ca="1" si="80"/>
        <v>0.21468252703083524</v>
      </c>
      <c r="AA49" s="71">
        <f t="shared" ca="1" si="80"/>
        <v>0.18057183098696128</v>
      </c>
      <c r="AB49" s="71">
        <f t="shared" ca="1" si="80"/>
        <v>0.1473427319163636</v>
      </c>
      <c r="AC49" s="71">
        <f t="shared" ca="1" si="80"/>
        <v>0.17722772500680706</v>
      </c>
      <c r="AD49" s="71">
        <f t="shared" ca="1" si="80"/>
        <v>0.14281444953060629</v>
      </c>
      <c r="AE49" s="71">
        <f t="shared" ca="1" si="80"/>
        <v>0.1314824409369304</v>
      </c>
      <c r="AF49" s="71">
        <f t="shared" ca="1" si="80"/>
        <v>0.17764217182635722</v>
      </c>
      <c r="AG49" s="71">
        <f t="shared" ca="1" si="80"/>
        <v>0.11607277246938996</v>
      </c>
      <c r="AH49" s="71">
        <f t="shared" ca="1" si="80"/>
        <v>0.10708845602058825</v>
      </c>
      <c r="AI49" s="71">
        <f t="shared" ca="1" si="80"/>
        <v>0.12384917749086366</v>
      </c>
      <c r="AJ49" s="71">
        <f t="shared" ca="1" si="80"/>
        <v>0.11469588721026081</v>
      </c>
      <c r="AK49" s="71">
        <f t="shared" ca="1" si="80"/>
        <v>0.14616048531310422</v>
      </c>
      <c r="AL49" s="71">
        <f t="shared" ca="1" si="80"/>
        <v>0.16721406586619003</v>
      </c>
      <c r="AM49" s="71">
        <f t="shared" ca="1" si="80"/>
        <v>0.15042460280771008</v>
      </c>
      <c r="AN49" s="71">
        <f t="shared" ca="1" si="80"/>
        <v>0.1474018340705614</v>
      </c>
      <c r="AO49" s="71">
        <f t="shared" ca="1" si="80"/>
        <v>0.14918639548122203</v>
      </c>
      <c r="AP49" s="71">
        <f t="shared" ca="1" si="80"/>
        <v>0.17114399261422553</v>
      </c>
      <c r="AQ49" s="71">
        <f t="shared" ca="1" si="80"/>
        <v>0.18849605376192868</v>
      </c>
      <c r="AR49" s="71">
        <f t="shared" ca="1" si="80"/>
        <v>0.1484602322254871</v>
      </c>
      <c r="AS49" s="71">
        <f t="shared" ca="1" si="80"/>
        <v>0.18585639363294693</v>
      </c>
      <c r="AT49" s="71">
        <f t="shared" ca="1" si="80"/>
        <v>0.18550165759123605</v>
      </c>
      <c r="AU49" s="71">
        <f t="shared" ca="1" si="80"/>
        <v>0.18106760665832722</v>
      </c>
      <c r="AV49" s="71">
        <f t="shared" ca="1" si="80"/>
        <v>0.22822824310501466</v>
      </c>
      <c r="AW49" s="71">
        <f t="shared" ca="1" si="80"/>
        <v>0.18633760518579434</v>
      </c>
      <c r="AX49" s="71">
        <f t="shared" ca="1" si="80"/>
        <v>0.15196430361600011</v>
      </c>
      <c r="AY49" s="71">
        <f t="shared" ca="1" si="80"/>
        <v>0.14485568866110299</v>
      </c>
      <c r="AZ49" s="71">
        <f t="shared" ca="1" si="80"/>
        <v>0.13680837919764488</v>
      </c>
      <c r="BA49" s="71">
        <f t="shared" ca="1" si="80"/>
        <v>0.13662423915534827</v>
      </c>
      <c r="BB49" s="71">
        <f t="shared" ca="1" si="80"/>
        <v>0.13491430963807449</v>
      </c>
      <c r="BC49" s="71">
        <f t="shared" ca="1" si="80"/>
        <v>0.14820007341529928</v>
      </c>
      <c r="BD49" s="71">
        <f t="shared" ca="1" si="80"/>
        <v>0.12458465481443137</v>
      </c>
      <c r="BE49" s="71">
        <f t="shared" ca="1" si="80"/>
        <v>0.12208629198043353</v>
      </c>
      <c r="BF49" s="71">
        <f t="shared" ca="1" si="80"/>
        <v>0.12828772892406271</v>
      </c>
      <c r="BG49" s="71">
        <f t="shared" ca="1" si="80"/>
        <v>0.11126153572909225</v>
      </c>
      <c r="BH49" s="71">
        <f t="shared" ca="1" si="80"/>
        <v>0.11054988344526584</v>
      </c>
      <c r="BI49" s="71">
        <f t="shared" ca="1" si="80"/>
        <v>0.10423088941128289</v>
      </c>
      <c r="BJ49" s="71">
        <f t="shared" ca="1" si="80"/>
        <v>9.6167931558927888E-2</v>
      </c>
      <c r="BK49" s="71">
        <f t="shared" ca="1" si="80"/>
        <v>8.2348396629174037E-2</v>
      </c>
      <c r="BL49" s="71">
        <f t="shared" ca="1" si="80"/>
        <v>7.966310419531375E-2</v>
      </c>
      <c r="BM49" s="71">
        <f t="shared" ca="1" si="80"/>
        <v>7.8108218782928063E-2</v>
      </c>
      <c r="BN49" s="71">
        <f t="shared" ca="1" si="80"/>
        <v>7.8582858128881883E-2</v>
      </c>
      <c r="BO49" s="71">
        <f t="shared" ref="BO49:DZ49" ca="1" si="81">(BO43/BN43)^4-1</f>
        <v>8.2878338780194127E-2</v>
      </c>
      <c r="BP49" s="71">
        <f t="shared" ca="1" si="81"/>
        <v>8.5954002866779566E-2</v>
      </c>
      <c r="BQ49" s="71">
        <f t="shared" ca="1" si="81"/>
        <v>8.7881165543171269E-2</v>
      </c>
      <c r="BR49" s="71">
        <f t="shared" ca="1" si="81"/>
        <v>8.9654062918337774E-2</v>
      </c>
      <c r="BS49" s="71">
        <f t="shared" ca="1" si="81"/>
        <v>9.3074327814772317E-2</v>
      </c>
      <c r="BT49" s="71">
        <f t="shared" ca="1" si="81"/>
        <v>9.1837419245385687E-2</v>
      </c>
      <c r="BU49" s="71">
        <f t="shared" ca="1" si="81"/>
        <v>8.8061894791611861E-2</v>
      </c>
      <c r="BV49" s="71">
        <f t="shared" ca="1" si="81"/>
        <v>8.0310051798112347E-2</v>
      </c>
      <c r="BW49" s="71">
        <f t="shared" ca="1" si="81"/>
        <v>6.7323659381497869E-2</v>
      </c>
      <c r="BX49" s="71">
        <f t="shared" ca="1" si="81"/>
        <v>6.8604956883827173E-2</v>
      </c>
      <c r="BY49" s="71">
        <f t="shared" ca="1" si="81"/>
        <v>7.6903627925732021E-2</v>
      </c>
      <c r="BZ49" s="71">
        <f t="shared" ca="1" si="81"/>
        <v>9.4180424169163723E-2</v>
      </c>
      <c r="CA49" s="71">
        <f t="shared" ca="1" si="81"/>
        <v>0.12692906590897279</v>
      </c>
      <c r="CB49" s="71">
        <f t="shared" ca="1" si="81"/>
        <v>0.1413796904863982</v>
      </c>
      <c r="CC49" s="71">
        <f t="shared" ca="1" si="81"/>
        <v>0.14847602874431765</v>
      </c>
      <c r="CD49" s="71">
        <f t="shared" ca="1" si="81"/>
        <v>0.14821610623039305</v>
      </c>
      <c r="CE49" s="71">
        <f t="shared" ca="1" si="81"/>
        <v>0.12977581102490854</v>
      </c>
      <c r="CF49" s="71">
        <f t="shared" ca="1" si="81"/>
        <v>0.12970759651561825</v>
      </c>
      <c r="CG49" s="71">
        <f t="shared" ca="1" si="81"/>
        <v>0.13667133184076863</v>
      </c>
      <c r="CH49" s="71">
        <f t="shared" ca="1" si="81"/>
        <v>0.15114888899957091</v>
      </c>
      <c r="CI49" s="71">
        <f t="shared" ca="1" si="81"/>
        <v>0.14994784400954431</v>
      </c>
      <c r="CJ49" s="71">
        <f t="shared" ca="1" si="81"/>
        <v>0.18223928060744221</v>
      </c>
      <c r="CK49" s="71">
        <f t="shared" ca="1" si="81"/>
        <v>0.18417078563066425</v>
      </c>
      <c r="CL49" s="71">
        <f t="shared" ca="1" si="81"/>
        <v>0.23024208710237493</v>
      </c>
      <c r="CM49" s="71">
        <f t="shared" ca="1" si="81"/>
        <v>0.19413464294677674</v>
      </c>
      <c r="CN49" s="71">
        <f t="shared" ca="1" si="81"/>
        <v>0.17859478112950122</v>
      </c>
      <c r="CO49" s="71">
        <f t="shared" ca="1" si="81"/>
        <v>0.17194062143850664</v>
      </c>
      <c r="CP49" s="71">
        <f t="shared" ca="1" si="81"/>
        <v>0.10027183959192065</v>
      </c>
      <c r="CQ49" s="71">
        <f t="shared" ca="1" si="81"/>
        <v>0.13623822590440193</v>
      </c>
      <c r="CR49" s="71">
        <f t="shared" ca="1" si="81"/>
        <v>9.2977230925961774E-2</v>
      </c>
      <c r="CS49" s="71">
        <f t="shared" ca="1" si="81"/>
        <v>0.10926428340921701</v>
      </c>
      <c r="CT49" s="71">
        <f t="shared" ca="1" si="81"/>
        <v>0.11237492510990466</v>
      </c>
      <c r="CU49" s="71">
        <f t="shared" ca="1" si="81"/>
        <v>9.6093915049355605E-2</v>
      </c>
      <c r="CV49" s="71">
        <f t="shared" ca="1" si="81"/>
        <v>0.10940129332303616</v>
      </c>
      <c r="CW49" s="71">
        <f t="shared" ca="1" si="81"/>
        <v>7.2749615494202891E-2</v>
      </c>
      <c r="CX49" s="71">
        <f t="shared" ca="1" si="81"/>
        <v>0.11186807943063126</v>
      </c>
      <c r="CY49" s="71">
        <f t="shared" ca="1" si="81"/>
        <v>0.11917532258022567</v>
      </c>
      <c r="CZ49" s="71">
        <f t="shared" ca="1" si="81"/>
        <v>0.10914582102081805</v>
      </c>
      <c r="DA49" s="71">
        <f t="shared" ca="1" si="81"/>
        <v>0.10557658890892996</v>
      </c>
      <c r="DB49" s="71">
        <f t="shared" ca="1" si="81"/>
        <v>2.3927157724292325E-2</v>
      </c>
      <c r="DC49" s="71">
        <f t="shared" ca="1" si="81"/>
        <v>3.8942075235262053E-2</v>
      </c>
      <c r="DD49" s="71">
        <f t="shared" ca="1" si="81"/>
        <v>8.2044614181173481E-2</v>
      </c>
      <c r="DE49" s="71">
        <f t="shared" ca="1" si="81"/>
        <v>5.817340980927499E-2</v>
      </c>
      <c r="DF49" s="71">
        <f t="shared" ca="1" si="81"/>
        <v>9.0001161556949372E-2</v>
      </c>
      <c r="DG49" s="71">
        <f t="shared" ca="1" si="81"/>
        <v>7.2415614914151716E-2</v>
      </c>
      <c r="DH49" s="71">
        <f t="shared" ca="1" si="81"/>
        <v>2.1887782278976697E-2</v>
      </c>
      <c r="DI49" s="71">
        <f t="shared" ca="1" si="81"/>
        <v>4.7039276186513268E-2</v>
      </c>
      <c r="DJ49" s="71">
        <f t="shared" ca="1" si="81"/>
        <v>5.1883062479574749E-2</v>
      </c>
      <c r="DK49" s="71">
        <f t="shared" ca="1" si="81"/>
        <v>2.124542820753339E-2</v>
      </c>
      <c r="DL49" s="71">
        <f t="shared" ca="1" si="81"/>
        <v>2.386659342050601E-2</v>
      </c>
      <c r="DM49" s="71">
        <f t="shared" ca="1" si="81"/>
        <v>2.9428465554492966E-3</v>
      </c>
      <c r="DN49" s="71">
        <f t="shared" ca="1" si="81"/>
        <v>1.341902879230461E-2</v>
      </c>
      <c r="DO49" s="71">
        <f t="shared" ca="1" si="81"/>
        <v>3.8058873801620097E-2</v>
      </c>
      <c r="DP49" s="71">
        <f t="shared" ca="1" si="81"/>
        <v>3.1209105526904146E-2</v>
      </c>
      <c r="DQ49" s="71">
        <f t="shared" ca="1" si="81"/>
        <v>6.1553724053475589E-2</v>
      </c>
      <c r="DR49" s="71">
        <f t="shared" ca="1" si="81"/>
        <v>5.6317035202710919E-2</v>
      </c>
      <c r="DS49" s="71">
        <f t="shared" ca="1" si="81"/>
        <v>3.9998968662680934E-2</v>
      </c>
      <c r="DT49" s="71">
        <f t="shared" ca="1" si="81"/>
        <v>7.0797116193827891E-2</v>
      </c>
      <c r="DU49" s="71">
        <f t="shared" ca="1" si="81"/>
        <v>7.4782400139284499E-2</v>
      </c>
      <c r="DV49" s="71">
        <f t="shared" ca="1" si="81"/>
        <v>7.2897851499990285E-2</v>
      </c>
      <c r="DW49" s="71">
        <f t="shared" ca="1" si="81"/>
        <v>0.11345181062556575</v>
      </c>
      <c r="DX49" s="71">
        <f t="shared" ca="1" si="81"/>
        <v>0.13697126790168856</v>
      </c>
      <c r="DY49" s="71">
        <f t="shared" ca="1" si="81"/>
        <v>8.7636735507605756E-2</v>
      </c>
      <c r="DZ49" s="71">
        <f t="shared" ca="1" si="81"/>
        <v>0.15195449606489908</v>
      </c>
      <c r="EA49" s="71">
        <f t="shared" ref="EA49:FX49" ca="1" si="82">(EA43/DZ43)^4-1</f>
        <v>0.11051532964403332</v>
      </c>
      <c r="EB49" s="71">
        <f t="shared" ca="1" si="82"/>
        <v>6.497153598290395E-2</v>
      </c>
      <c r="EC49" s="71">
        <f t="shared" ca="1" si="82"/>
        <v>0.10338435078064445</v>
      </c>
      <c r="ED49" s="71">
        <f t="shared" ca="1" si="82"/>
        <v>5.7352293891335338E-2</v>
      </c>
      <c r="EE49" s="71">
        <f t="shared" ca="1" si="82"/>
        <v>6.1667511777875772E-2</v>
      </c>
      <c r="EF49" s="71">
        <f t="shared" ca="1" si="82"/>
        <v>6.4173356329299214E-2</v>
      </c>
      <c r="EG49" s="71">
        <f t="shared" ca="1" si="82"/>
        <v>7.5982043116048947E-2</v>
      </c>
      <c r="EH49" s="71">
        <f t="shared" ca="1" si="82"/>
        <v>5.0297573990438993E-2</v>
      </c>
      <c r="EI49" s="71">
        <f t="shared" ca="1" si="82"/>
        <v>8.9897639250968941E-2</v>
      </c>
      <c r="EJ49" s="71">
        <f t="shared" ca="1" si="82"/>
        <v>0.11298335674225513</v>
      </c>
      <c r="EK49" s="71">
        <f t="shared" ca="1" si="82"/>
        <v>8.3658193040377915E-2</v>
      </c>
      <c r="EL49" s="71">
        <f t="shared" ca="1" si="82"/>
        <v>0.10500718453900437</v>
      </c>
      <c r="EM49" s="71">
        <f t="shared" ca="1" si="82"/>
        <v>8.3257467340857483E-2</v>
      </c>
      <c r="EN49" s="71">
        <f t="shared" ca="1" si="82"/>
        <v>7.8938859952048634E-2</v>
      </c>
      <c r="EO49" s="71">
        <f t="shared" ca="1" si="82"/>
        <v>6.3614600815720124E-2</v>
      </c>
      <c r="EP49" s="71">
        <f t="shared" ca="1" si="82"/>
        <v>5.9286885083895013E-2</v>
      </c>
      <c r="EQ49" s="71">
        <f t="shared" ca="1" si="82"/>
        <v>9.142248708399503E-2</v>
      </c>
      <c r="ER49" s="71">
        <f t="shared" ca="1" si="82"/>
        <v>7.9906231405861616E-2</v>
      </c>
      <c r="ES49" s="71">
        <f t="shared" ca="1" si="82"/>
        <v>0.11894953270991526</v>
      </c>
      <c r="ET49" s="71">
        <f t="shared" ca="1" si="82"/>
        <v>9.7802571195477972E-2</v>
      </c>
      <c r="EU49" s="71">
        <f t="shared" ca="1" si="82"/>
        <v>0.10254106706631494</v>
      </c>
      <c r="EV49" s="71">
        <f t="shared" ca="1" si="82"/>
        <v>6.9527354781543149E-2</v>
      </c>
      <c r="EW49" s="71">
        <f t="shared" ca="1" si="82"/>
        <v>5.8840079902092057E-2</v>
      </c>
      <c r="EX49" s="71">
        <f t="shared" ca="1" si="82"/>
        <v>8.4377316091793109E-2</v>
      </c>
      <c r="EY49" s="71">
        <f t="shared" ca="1" si="82"/>
        <v>4.3167079595383795E-2</v>
      </c>
      <c r="EZ49" s="71">
        <f t="shared" ca="1" si="82"/>
        <v>7.8539447066883428E-2</v>
      </c>
      <c r="FA49" s="71">
        <f t="shared" ca="1" si="82"/>
        <v>7.3488524789129928E-2</v>
      </c>
      <c r="FB49" s="71">
        <f t="shared" ca="1" si="82"/>
        <v>6.0468597453322337E-2</v>
      </c>
      <c r="FC49" s="71">
        <f t="shared" ca="1" si="82"/>
        <v>7.8065614813117579E-2</v>
      </c>
      <c r="FD49" s="71">
        <f t="shared" ca="1" si="82"/>
        <v>8.0460497714533785E-2</v>
      </c>
      <c r="FE49" s="71">
        <f t="shared" ca="1" si="82"/>
        <v>8.4481004392595649E-2</v>
      </c>
      <c r="FF49" s="71">
        <f t="shared" ca="1" si="82"/>
        <v>6.9426500636334598E-2</v>
      </c>
      <c r="FG49" s="71">
        <f t="shared" ca="1" si="82"/>
        <v>5.2156435246022426E-2</v>
      </c>
      <c r="FH49" s="71">
        <f t="shared" ca="1" si="82"/>
        <v>4.0726488035471187E-2</v>
      </c>
      <c r="FI49" s="71">
        <f t="shared" ca="1" si="82"/>
        <v>5.2492266311162439E-2</v>
      </c>
      <c r="FJ49" s="71">
        <f t="shared" ca="1" si="82"/>
        <v>7.0619658098156179E-2</v>
      </c>
      <c r="FK49" s="71">
        <f t="shared" ca="1" si="82"/>
        <v>6.8240361078946377E-2</v>
      </c>
      <c r="FL49" s="71">
        <f t="shared" ca="1" si="82"/>
        <v>5.1304231855366478E-2</v>
      </c>
      <c r="FM49" s="71">
        <f t="shared" ca="1" si="82"/>
        <v>1.3727076893748968E-2</v>
      </c>
      <c r="FN49" s="71">
        <f t="shared" ca="1" si="82"/>
        <v>5.1137167407513395E-3</v>
      </c>
      <c r="FO49" s="71">
        <f t="shared" ca="1" si="82"/>
        <v>6.3733168437707377E-4</v>
      </c>
      <c r="FP49" s="71">
        <f t="shared" ca="1" si="82"/>
        <v>3.2888996592919328E-2</v>
      </c>
      <c r="FQ49" s="71">
        <f t="shared" ca="1" si="82"/>
        <v>4.6391238622548014E-2</v>
      </c>
      <c r="FR49" s="71">
        <f t="shared" ca="1" si="82"/>
        <v>5.1687307653195846E-2</v>
      </c>
      <c r="FS49" s="71">
        <f t="shared" ca="1" si="82"/>
        <v>5.4127057608934548E-2</v>
      </c>
      <c r="FT49" s="71">
        <f t="shared" ca="1" si="82"/>
        <v>3.2769443577788104E-2</v>
      </c>
      <c r="FU49" s="71">
        <f t="shared" ca="1" si="82"/>
        <v>4.5973708405304237E-2</v>
      </c>
      <c r="FV49" s="71">
        <f t="shared" ca="1" si="82"/>
        <v>3.5810293380285962E-2</v>
      </c>
      <c r="FW49" s="71">
        <f t="shared" ca="1" si="82"/>
        <v>5.0872363100636253E-2</v>
      </c>
      <c r="FX49" s="71">
        <f t="shared" ca="1" si="82"/>
        <v>6.3439460131828884E-2</v>
      </c>
      <c r="FY49" s="71">
        <f ca="1">(FY43/FX43)^4-1</f>
        <v>8.0337694475413945E-2</v>
      </c>
    </row>
    <row r="50" spans="1:204" x14ac:dyDescent="0.25">
      <c r="A50" s="70" t="s">
        <v>400</v>
      </c>
      <c r="B50" s="71" t="str">
        <f t="shared" ref="B50:B52" si="83">B44</f>
        <v>Social Benefits * MPCs</v>
      </c>
      <c r="C50" s="71" t="e">
        <f t="shared" ref="C50:BN50" ca="1" si="84">(C44/B44)^4-1</f>
        <v>#VALUE!</v>
      </c>
      <c r="D50" s="71" t="e">
        <f t="shared" ca="1" si="84"/>
        <v>#VALUE!</v>
      </c>
      <c r="E50" s="71" t="e">
        <f t="shared" ca="1" si="84"/>
        <v>#VALUE!</v>
      </c>
      <c r="F50" s="71" t="e">
        <f t="shared" ca="1" si="84"/>
        <v>#VALUE!</v>
      </c>
      <c r="G50" s="71">
        <f t="shared" ca="1" si="84"/>
        <v>0.26506065171089865</v>
      </c>
      <c r="H50" s="71">
        <f t="shared" ca="1" si="84"/>
        <v>0.20032770044639925</v>
      </c>
      <c r="I50" s="71">
        <f t="shared" ca="1" si="84"/>
        <v>0.18385516501015786</v>
      </c>
      <c r="J50" s="71">
        <f t="shared" ca="1" si="84"/>
        <v>0.13665704186976035</v>
      </c>
      <c r="K50" s="71">
        <f t="shared" ca="1" si="84"/>
        <v>0.14620441477494617</v>
      </c>
      <c r="L50" s="71">
        <f t="shared" ca="1" si="84"/>
        <v>4.0293755549815513E-2</v>
      </c>
      <c r="M50" s="71">
        <f t="shared" ca="1" si="84"/>
        <v>4.8292251150602095E-2</v>
      </c>
      <c r="N50" s="71">
        <f t="shared" ca="1" si="84"/>
        <v>0.17825917668540092</v>
      </c>
      <c r="O50" s="71">
        <f t="shared" ca="1" si="84"/>
        <v>0.16057212581942504</v>
      </c>
      <c r="P50" s="71">
        <f t="shared" ca="1" si="84"/>
        <v>0.16824299319471692</v>
      </c>
      <c r="Q50" s="71">
        <f t="shared" ca="1" si="84"/>
        <v>0.17216561547904452</v>
      </c>
      <c r="R50" s="71">
        <f t="shared" ca="1" si="84"/>
        <v>6.8091223919251043E-2</v>
      </c>
      <c r="S50" s="71">
        <f t="shared" ca="1" si="84"/>
        <v>0.1016612904411085</v>
      </c>
      <c r="T50" s="71">
        <f t="shared" ca="1" si="84"/>
        <v>0.16181548452858241</v>
      </c>
      <c r="U50" s="71">
        <f t="shared" ca="1" si="84"/>
        <v>0.21323978647560482</v>
      </c>
      <c r="V50" s="71">
        <f t="shared" ca="1" si="84"/>
        <v>0.24235944505145879</v>
      </c>
      <c r="W50" s="71">
        <f t="shared" ca="1" si="84"/>
        <v>0.27722606749829226</v>
      </c>
      <c r="X50" s="71">
        <f t="shared" ca="1" si="84"/>
        <v>0.3391867820220007</v>
      </c>
      <c r="Y50" s="71">
        <f t="shared" ca="1" si="84"/>
        <v>0.27731388578255256</v>
      </c>
      <c r="Z50" s="71">
        <f t="shared" ca="1" si="84"/>
        <v>0.21787419254108364</v>
      </c>
      <c r="AA50" s="71">
        <f t="shared" ca="1" si="84"/>
        <v>0.15494622174824491</v>
      </c>
      <c r="AB50" s="71">
        <f t="shared" ca="1" si="84"/>
        <v>2.7715354223830424E-2</v>
      </c>
      <c r="AC50" s="71">
        <f t="shared" ca="1" si="84"/>
        <v>4.8909574283535928E-2</v>
      </c>
      <c r="AD50" s="71">
        <f t="shared" ca="1" si="84"/>
        <v>5.4203116621886371E-2</v>
      </c>
      <c r="AE50" s="71">
        <f t="shared" ca="1" si="84"/>
        <v>4.5503911798304264E-2</v>
      </c>
      <c r="AF50" s="71">
        <f t="shared" ca="1" si="84"/>
        <v>5.2875478131424458E-2</v>
      </c>
      <c r="AG50" s="71">
        <f t="shared" ca="1" si="84"/>
        <v>5.218578232380966E-2</v>
      </c>
      <c r="AH50" s="71">
        <f t="shared" ca="1" si="84"/>
        <v>5.2914228392702212E-2</v>
      </c>
      <c r="AI50" s="71">
        <f t="shared" ca="1" si="84"/>
        <v>5.2223528116111861E-2</v>
      </c>
      <c r="AJ50" s="71">
        <f t="shared" ca="1" si="84"/>
        <v>5.4965577939214416E-2</v>
      </c>
      <c r="AK50" s="71">
        <f t="shared" ca="1" si="84"/>
        <v>6.5731929893456886E-2</v>
      </c>
      <c r="AL50" s="71">
        <f t="shared" ca="1" si="84"/>
        <v>5.8664375833075821E-2</v>
      </c>
      <c r="AM50" s="71">
        <f t="shared" ca="1" si="84"/>
        <v>7.0336022442182067E-2</v>
      </c>
      <c r="AN50" s="71">
        <f t="shared" ca="1" si="84"/>
        <v>8.8099529906921159E-2</v>
      </c>
      <c r="AO50" s="71">
        <f t="shared" ca="1" si="84"/>
        <v>0.13133517358446012</v>
      </c>
      <c r="AP50" s="71">
        <f t="shared" ca="1" si="84"/>
        <v>0.14071083319336575</v>
      </c>
      <c r="AQ50" s="71">
        <f t="shared" ca="1" si="84"/>
        <v>0.16241350763378559</v>
      </c>
      <c r="AR50" s="71">
        <f t="shared" ca="1" si="84"/>
        <v>0.16956321886182968</v>
      </c>
      <c r="AS50" s="71">
        <f t="shared" ca="1" si="84"/>
        <v>0.24797946865989351</v>
      </c>
      <c r="AT50" s="71">
        <f t="shared" ca="1" si="84"/>
        <v>0.21213928837749396</v>
      </c>
      <c r="AU50" s="71">
        <f t="shared" ca="1" si="84"/>
        <v>0.17503191416420627</v>
      </c>
      <c r="AV50" s="71">
        <f t="shared" ca="1" si="84"/>
        <v>0.1413227422704344</v>
      </c>
      <c r="AW50" s="71">
        <f t="shared" ca="1" si="84"/>
        <v>8.0328819042249533E-2</v>
      </c>
      <c r="AX50" s="71">
        <f t="shared" ca="1" si="84"/>
        <v>8.3331691240577266E-2</v>
      </c>
      <c r="AY50" s="71">
        <f t="shared" ca="1" si="84"/>
        <v>7.9835164190199315E-2</v>
      </c>
      <c r="AZ50" s="71">
        <f t="shared" ca="1" si="84"/>
        <v>0.10670325078311271</v>
      </c>
      <c r="BA50" s="71">
        <f t="shared" ca="1" si="84"/>
        <v>9.5228588864832764E-2</v>
      </c>
      <c r="BB50" s="71">
        <f t="shared" ca="1" si="84"/>
        <v>0.14956257214494895</v>
      </c>
      <c r="BC50" s="71">
        <f t="shared" ca="1" si="84"/>
        <v>0.12985505759509963</v>
      </c>
      <c r="BD50" s="71">
        <f t="shared" ca="1" si="84"/>
        <v>0.11849320849942369</v>
      </c>
      <c r="BE50" s="71">
        <f t="shared" ca="1" si="84"/>
        <v>3.2507289893715985E-2</v>
      </c>
      <c r="BF50" s="71">
        <f t="shared" ca="1" si="84"/>
        <v>-1.4951677085010773E-2</v>
      </c>
      <c r="BG50" s="71">
        <f t="shared" ca="1" si="84"/>
        <v>-5.0215108862992075E-3</v>
      </c>
      <c r="BH50" s="71">
        <f t="shared" ca="1" si="84"/>
        <v>-1.6804095406278807E-2</v>
      </c>
      <c r="BI50" s="71">
        <f t="shared" ca="1" si="84"/>
        <v>7.9731416764585727E-3</v>
      </c>
      <c r="BJ50" s="71">
        <f t="shared" ca="1" si="84"/>
        <v>2.5483386953081943E-2</v>
      </c>
      <c r="BK50" s="71">
        <f t="shared" ca="1" si="84"/>
        <v>5.0006437857476049E-2</v>
      </c>
      <c r="BL50" s="71">
        <f t="shared" ca="1" si="84"/>
        <v>4.8655205317220007E-2</v>
      </c>
      <c r="BM50" s="71">
        <f t="shared" ca="1" si="84"/>
        <v>6.1542810675677018E-2</v>
      </c>
      <c r="BN50" s="71">
        <f t="shared" ca="1" si="84"/>
        <v>4.2714863471311038E-2</v>
      </c>
      <c r="BO50" s="71">
        <f t="shared" ref="BO50:DZ50" ca="1" si="85">(BO44/BN44)^4-1</f>
        <v>4.4728519095884156E-2</v>
      </c>
      <c r="BP50" s="71">
        <f t="shared" ca="1" si="85"/>
        <v>5.4025774503317914E-2</v>
      </c>
      <c r="BQ50" s="71">
        <f t="shared" ca="1" si="85"/>
        <v>6.0246419804306894E-2</v>
      </c>
      <c r="BR50" s="71">
        <f t="shared" ca="1" si="85"/>
        <v>5.8325249692429804E-2</v>
      </c>
      <c r="BS50" s="71">
        <f t="shared" ca="1" si="85"/>
        <v>3.7058946428456752E-2</v>
      </c>
      <c r="BT50" s="71">
        <f t="shared" ca="1" si="85"/>
        <v>3.6389478276876552E-2</v>
      </c>
      <c r="BU50" s="71">
        <f t="shared" ca="1" si="85"/>
        <v>1.8555052145027284E-2</v>
      </c>
      <c r="BV50" s="71">
        <f t="shared" ca="1" si="85"/>
        <v>2.2643922211399881E-2</v>
      </c>
      <c r="BW50" s="71">
        <f t="shared" ca="1" si="85"/>
        <v>6.2750355684364045E-2</v>
      </c>
      <c r="BX50" s="71">
        <f t="shared" ca="1" si="85"/>
        <v>5.2416982836966719E-2</v>
      </c>
      <c r="BY50" s="71">
        <f t="shared" ca="1" si="85"/>
        <v>5.9063011825706058E-2</v>
      </c>
      <c r="BZ50" s="71">
        <f t="shared" ca="1" si="85"/>
        <v>5.9147683410903928E-2</v>
      </c>
      <c r="CA50" s="71">
        <f t="shared" ca="1" si="85"/>
        <v>6.1700730980321028E-2</v>
      </c>
      <c r="CB50" s="71">
        <f t="shared" ca="1" si="85"/>
        <v>6.6896593893940759E-2</v>
      </c>
      <c r="CC50" s="71">
        <f t="shared" ca="1" si="85"/>
        <v>7.1852204188652458E-2</v>
      </c>
      <c r="CD50" s="71">
        <f t="shared" ca="1" si="85"/>
        <v>8.3453924799701928E-2</v>
      </c>
      <c r="CE50" s="71">
        <f t="shared" ca="1" si="85"/>
        <v>8.0278374223841098E-2</v>
      </c>
      <c r="CF50" s="71">
        <f t="shared" ca="1" si="85"/>
        <v>8.7947634568515287E-2</v>
      </c>
      <c r="CG50" s="71">
        <f t="shared" ca="1" si="85"/>
        <v>8.5773063056168386E-2</v>
      </c>
      <c r="CH50" s="71">
        <f t="shared" ca="1" si="85"/>
        <v>9.6787270661946145E-2</v>
      </c>
      <c r="CI50" s="71">
        <f t="shared" ca="1" si="85"/>
        <v>0.10656262558455576</v>
      </c>
      <c r="CJ50" s="71">
        <f t="shared" ca="1" si="85"/>
        <v>0.11293452720420016</v>
      </c>
      <c r="CK50" s="71">
        <f t="shared" ca="1" si="85"/>
        <v>0.10460848428987313</v>
      </c>
      <c r="CL50" s="71">
        <f t="shared" ca="1" si="85"/>
        <v>0.10245262094726071</v>
      </c>
      <c r="CM50" s="71">
        <f t="shared" ca="1" si="85"/>
        <v>0.11808120213272777</v>
      </c>
      <c r="CN50" s="71">
        <f t="shared" ca="1" si="85"/>
        <v>0.11226848085107788</v>
      </c>
      <c r="CO50" s="71">
        <f t="shared" ca="1" si="85"/>
        <v>0.11322241893695018</v>
      </c>
      <c r="CP50" s="71">
        <f t="shared" ca="1" si="85"/>
        <v>8.8434546248320922E-2</v>
      </c>
      <c r="CQ50" s="71">
        <f t="shared" ca="1" si="85"/>
        <v>5.0446012171022181E-2</v>
      </c>
      <c r="CR50" s="71">
        <f t="shared" ca="1" si="85"/>
        <v>4.068235807234144E-2</v>
      </c>
      <c r="CS50" s="71">
        <f t="shared" ca="1" si="85"/>
        <v>3.5878292188701311E-2</v>
      </c>
      <c r="CT50" s="71">
        <f t="shared" ca="1" si="85"/>
        <v>3.3077007969804617E-2</v>
      </c>
      <c r="CU50" s="71">
        <f t="shared" ca="1" si="85"/>
        <v>2.5854641027095004E-2</v>
      </c>
      <c r="CV50" s="71">
        <f t="shared" ca="1" si="85"/>
        <v>1.6400478195900181E-2</v>
      </c>
      <c r="CW50" s="71">
        <f t="shared" ca="1" si="85"/>
        <v>1.2731091051158883E-2</v>
      </c>
      <c r="CX50" s="71">
        <f t="shared" ca="1" si="85"/>
        <v>2.0483090066564236E-2</v>
      </c>
      <c r="CY50" s="71">
        <f t="shared" ca="1" si="85"/>
        <v>3.1588287029039375E-2</v>
      </c>
      <c r="CZ50" s="71">
        <f t="shared" ca="1" si="85"/>
        <v>4.1146115423926766E-2</v>
      </c>
      <c r="DA50" s="71">
        <f t="shared" ca="1" si="85"/>
        <v>4.4110003641761208E-2</v>
      </c>
      <c r="DB50" s="71">
        <f t="shared" ca="1" si="85"/>
        <v>4.0873370182467506E-2</v>
      </c>
      <c r="DC50" s="71">
        <f t="shared" ca="1" si="85"/>
        <v>4.2212627744838027E-2</v>
      </c>
      <c r="DD50" s="71">
        <f t="shared" ca="1" si="85"/>
        <v>3.7921294579149389E-2</v>
      </c>
      <c r="DE50" s="71">
        <f t="shared" ca="1" si="85"/>
        <v>3.3382052185640054E-2</v>
      </c>
      <c r="DF50" s="71">
        <f t="shared" ca="1" si="85"/>
        <v>2.8407192999860831E-2</v>
      </c>
      <c r="DG50" s="71">
        <f t="shared" ca="1" si="85"/>
        <v>2.1702355070844614E-2</v>
      </c>
      <c r="DH50" s="71">
        <f t="shared" ca="1" si="85"/>
        <v>1.8454164823542785E-2</v>
      </c>
      <c r="DI50" s="71">
        <f t="shared" ca="1" si="85"/>
        <v>2.0935503333660455E-2</v>
      </c>
      <c r="DJ50" s="71">
        <f t="shared" ca="1" si="85"/>
        <v>2.3383934684116037E-2</v>
      </c>
      <c r="DK50" s="71">
        <f t="shared" ca="1" si="85"/>
        <v>2.3793461960526452E-2</v>
      </c>
      <c r="DL50" s="71">
        <f t="shared" ca="1" si="85"/>
        <v>2.7997949891762186E-2</v>
      </c>
      <c r="DM50" s="71">
        <f t="shared" ca="1" si="85"/>
        <v>3.3396704171458458E-2</v>
      </c>
      <c r="DN50" s="71">
        <f t="shared" ca="1" si="85"/>
        <v>3.2761680908315549E-2</v>
      </c>
      <c r="DO50" s="71">
        <f t="shared" ca="1" si="85"/>
        <v>3.3206788267644116E-2</v>
      </c>
      <c r="DP50" s="71">
        <f t="shared" ca="1" si="85"/>
        <v>3.258070518838152E-2</v>
      </c>
      <c r="DQ50" s="71">
        <f t="shared" ca="1" si="85"/>
        <v>2.9522136662389897E-2</v>
      </c>
      <c r="DR50" s="71">
        <f t="shared" ca="1" si="85"/>
        <v>3.0519074322175488E-2</v>
      </c>
      <c r="DS50" s="71">
        <f t="shared" ca="1" si="85"/>
        <v>3.1148599365574237E-2</v>
      </c>
      <c r="DT50" s="71">
        <f t="shared" ca="1" si="85"/>
        <v>5.1387354399010432E-2</v>
      </c>
      <c r="DU50" s="71">
        <f t="shared" ca="1" si="85"/>
        <v>4.9538292382393712E-2</v>
      </c>
      <c r="DV50" s="71">
        <f t="shared" ca="1" si="85"/>
        <v>5.3837793136338741E-2</v>
      </c>
      <c r="DW50" s="71">
        <f t="shared" ca="1" si="85"/>
        <v>7.4512730927255966E-2</v>
      </c>
      <c r="DX50" s="71">
        <f t="shared" ca="1" si="85"/>
        <v>6.5511373774804316E-2</v>
      </c>
      <c r="DY50" s="71">
        <f t="shared" ca="1" si="85"/>
        <v>8.4303982136193278E-2</v>
      </c>
      <c r="DZ50" s="71">
        <f t="shared" ca="1" si="85"/>
        <v>9.4903829271653084E-2</v>
      </c>
      <c r="EA50" s="71">
        <f t="shared" ref="EA50:FX50" ca="1" si="86">(EA44/DZ44)^4-1</f>
        <v>9.7647786451842578E-2</v>
      </c>
      <c r="EB50" s="71">
        <f t="shared" ca="1" si="86"/>
        <v>0.11666092877101719</v>
      </c>
      <c r="EC50" s="71">
        <f t="shared" ca="1" si="86"/>
        <v>9.5973313776343661E-2</v>
      </c>
      <c r="ED50" s="71">
        <f t="shared" ca="1" si="86"/>
        <v>7.9739637015057596E-2</v>
      </c>
      <c r="EE50" s="71">
        <f t="shared" ca="1" si="86"/>
        <v>5.8787707549334156E-2</v>
      </c>
      <c r="EF50" s="71">
        <f t="shared" ca="1" si="86"/>
        <v>4.557177510802779E-2</v>
      </c>
      <c r="EG50" s="71">
        <f t="shared" ca="1" si="86"/>
        <v>5.1087804665161718E-2</v>
      </c>
      <c r="EH50" s="71">
        <f t="shared" ca="1" si="86"/>
        <v>5.2885924192573208E-2</v>
      </c>
      <c r="EI50" s="71">
        <f t="shared" ca="1" si="86"/>
        <v>5.2329959104437052E-2</v>
      </c>
      <c r="EJ50" s="71">
        <f t="shared" ca="1" si="86"/>
        <v>3.6397487125973793E-2</v>
      </c>
      <c r="EK50" s="71">
        <f t="shared" ca="1" si="86"/>
        <v>3.3738302190710279E-2</v>
      </c>
      <c r="EL50" s="71">
        <f t="shared" ca="1" si="86"/>
        <v>3.4226128820123769E-2</v>
      </c>
      <c r="EM50" s="71">
        <f t="shared" ca="1" si="86"/>
        <v>4.6079112219197027E-2</v>
      </c>
      <c r="EN50" s="71">
        <f t="shared" ca="1" si="86"/>
        <v>4.8984909474035998E-2</v>
      </c>
      <c r="EO50" s="71">
        <f t="shared" ca="1" si="86"/>
        <v>6.5839409126090098E-2</v>
      </c>
      <c r="EP50" s="71">
        <f t="shared" ca="1" si="86"/>
        <v>5.80339342880003E-2</v>
      </c>
      <c r="EQ50" s="71">
        <f t="shared" ca="1" si="86"/>
        <v>5.4017721353317505E-2</v>
      </c>
      <c r="ER50" s="71">
        <f t="shared" ca="1" si="86"/>
        <v>5.5231546890617045E-2</v>
      </c>
      <c r="ES50" s="71">
        <f t="shared" ca="1" si="86"/>
        <v>3.7530625658084737E-2</v>
      </c>
      <c r="ET50" s="71">
        <f t="shared" ca="1" si="86"/>
        <v>4.232590148840254E-2</v>
      </c>
      <c r="EU50" s="71">
        <f t="shared" ca="1" si="86"/>
        <v>4.9901806408762406E-2</v>
      </c>
      <c r="EV50" s="71">
        <f t="shared" ca="1" si="86"/>
        <v>5.1936645187498076E-2</v>
      </c>
      <c r="EW50" s="71">
        <f t="shared" ca="1" si="86"/>
        <v>5.5944830299832438E-2</v>
      </c>
      <c r="EX50" s="71">
        <f t="shared" ca="1" si="86"/>
        <v>6.2849554753875436E-2</v>
      </c>
      <c r="EY50" s="71">
        <f t="shared" ca="1" si="86"/>
        <v>6.0430073075737001E-2</v>
      </c>
      <c r="EZ50" s="71">
        <f t="shared" ca="1" si="86"/>
        <v>0.19334158849383365</v>
      </c>
      <c r="FA50" s="71">
        <f t="shared" ca="1" si="86"/>
        <v>9.5520970102556335E-2</v>
      </c>
      <c r="FB50" s="71">
        <f t="shared" ca="1" si="86"/>
        <v>0.11103093311776502</v>
      </c>
      <c r="FC50" s="71">
        <f t="shared" ca="1" si="86"/>
        <v>0.17420037837601199</v>
      </c>
      <c r="FD50" s="71">
        <f t="shared" ca="1" si="86"/>
        <v>0.15984569650245128</v>
      </c>
      <c r="FE50" s="71">
        <f t="shared" ca="1" si="86"/>
        <v>0.21038711137993782</v>
      </c>
      <c r="FF50" s="71">
        <f t="shared" ca="1" si="86"/>
        <v>0.18881667335477093</v>
      </c>
      <c r="FG50" s="71">
        <f t="shared" ca="1" si="86"/>
        <v>0.14808657834792838</v>
      </c>
      <c r="FH50" s="71">
        <f t="shared" ca="1" si="86"/>
        <v>4.113087136834559E-2</v>
      </c>
      <c r="FI50" s="71">
        <f t="shared" ca="1" si="86"/>
        <v>5.3269280831223176E-2</v>
      </c>
      <c r="FJ50" s="71">
        <f t="shared" ca="1" si="86"/>
        <v>3.8687764562276961E-2</v>
      </c>
      <c r="FK50" s="71">
        <f t="shared" ca="1" si="86"/>
        <v>-8.43559348621159E-3</v>
      </c>
      <c r="FL50" s="71">
        <f t="shared" ca="1" si="86"/>
        <v>-5.5913272826497717E-3</v>
      </c>
      <c r="FM50" s="71">
        <f t="shared" ca="1" si="86"/>
        <v>-5.9011395408561373E-3</v>
      </c>
      <c r="FN50" s="71">
        <f t="shared" ca="1" si="86"/>
        <v>-2.6551091495568002E-3</v>
      </c>
      <c r="FO50" s="71">
        <f t="shared" ca="1" si="86"/>
        <v>1.4823052093855482E-2</v>
      </c>
      <c r="FP50" s="71">
        <f t="shared" ca="1" si="86"/>
        <v>1.2703204014411495E-2</v>
      </c>
      <c r="FQ50" s="71">
        <f t="shared" ca="1" si="86"/>
        <v>1.4568944809271844E-2</v>
      </c>
      <c r="FR50" s="71">
        <f t="shared" ca="1" si="86"/>
        <v>1.6113303305860471E-2</v>
      </c>
      <c r="FS50" s="71">
        <f t="shared" ca="1" si="86"/>
        <v>1.4457869087258324E-2</v>
      </c>
      <c r="FT50" s="71">
        <f t="shared" ca="1" si="86"/>
        <v>1.8636656776255256E-2</v>
      </c>
      <c r="FU50" s="71">
        <f t="shared" ca="1" si="86"/>
        <v>1.9831200492716139E-2</v>
      </c>
      <c r="FV50" s="71">
        <f t="shared" ca="1" si="86"/>
        <v>1.7784452827473984E-2</v>
      </c>
      <c r="FW50" s="71">
        <f t="shared" ca="1" si="86"/>
        <v>1.8004049239638276E-2</v>
      </c>
      <c r="FX50" s="71">
        <f t="shared" ca="1" si="86"/>
        <v>3.1279497258333899E-2</v>
      </c>
      <c r="FY50" s="71">
        <f ca="1">(FY44/FX44)^4-1</f>
        <v>3.4761449484618012E-2</v>
      </c>
    </row>
    <row r="51" spans="1:204" x14ac:dyDescent="0.25">
      <c r="A51" s="70" t="s">
        <v>400</v>
      </c>
      <c r="B51" s="71" t="str">
        <f t="shared" si="83"/>
        <v>Non-Corporate Taxes * MPCs</v>
      </c>
      <c r="C51" s="71" t="e">
        <f t="shared" ref="C51:BN51" ca="1" si="87">(C45/B45)^4-1</f>
        <v>#VALUE!</v>
      </c>
      <c r="D51" s="71" t="e">
        <f t="shared" ca="1" si="87"/>
        <v>#VALUE!</v>
      </c>
      <c r="E51" s="71" t="e">
        <f t="shared" ca="1" si="87"/>
        <v>#VALUE!</v>
      </c>
      <c r="F51" s="71" t="e">
        <f t="shared" ca="1" si="87"/>
        <v>#VALUE!</v>
      </c>
      <c r="G51" s="71" t="e">
        <f t="shared" ca="1" si="87"/>
        <v>#VALUE!</v>
      </c>
      <c r="H51" s="71" t="e">
        <f t="shared" ca="1" si="87"/>
        <v>#VALUE!</v>
      </c>
      <c r="I51" s="71" t="e">
        <f t="shared" ca="1" si="87"/>
        <v>#VALUE!</v>
      </c>
      <c r="J51" s="71" t="e">
        <f t="shared" ca="1" si="87"/>
        <v>#VALUE!</v>
      </c>
      <c r="K51" s="71">
        <f t="shared" ca="1" si="87"/>
        <v>0.11855534097415332</v>
      </c>
      <c r="L51" s="71">
        <f t="shared" ca="1" si="87"/>
        <v>0.12192530458268891</v>
      </c>
      <c r="M51" s="71">
        <f t="shared" ca="1" si="87"/>
        <v>9.9181307908249083E-2</v>
      </c>
      <c r="N51" s="71">
        <f t="shared" ca="1" si="87"/>
        <v>0.10297709466372829</v>
      </c>
      <c r="O51" s="71">
        <f t="shared" ca="1" si="87"/>
        <v>0.13680433625950394</v>
      </c>
      <c r="P51" s="71">
        <f t="shared" ca="1" si="87"/>
        <v>0.13335976091990598</v>
      </c>
      <c r="Q51" s="71">
        <f t="shared" ca="1" si="87"/>
        <v>0.12387878227973448</v>
      </c>
      <c r="R51" s="71">
        <f t="shared" ca="1" si="87"/>
        <v>0.1287795173614239</v>
      </c>
      <c r="S51" s="71">
        <f t="shared" ca="1" si="87"/>
        <v>0.1096514091547498</v>
      </c>
      <c r="T51" s="71">
        <f t="shared" ca="1" si="87"/>
        <v>0.11587956763900387</v>
      </c>
      <c r="U51" s="71">
        <f t="shared" ca="1" si="87"/>
        <v>0.12314173794038563</v>
      </c>
      <c r="V51" s="71">
        <f t="shared" ca="1" si="87"/>
        <v>0.1063524377923053</v>
      </c>
      <c r="W51" s="71">
        <f t="shared" ca="1" si="87"/>
        <v>7.7797045701211598E-2</v>
      </c>
      <c r="X51" s="71">
        <f t="shared" ca="1" si="87"/>
        <v>-8.6311479674480163E-3</v>
      </c>
      <c r="Y51" s="71">
        <f t="shared" ca="1" si="87"/>
        <v>6.757839015195799E-2</v>
      </c>
      <c r="Z51" s="71">
        <f t="shared" ca="1" si="87"/>
        <v>0.11978790527414529</v>
      </c>
      <c r="AA51" s="71">
        <f t="shared" ca="1" si="87"/>
        <v>8.698703749776282E-2</v>
      </c>
      <c r="AB51" s="71">
        <f t="shared" ca="1" si="87"/>
        <v>8.6820984126892098E-2</v>
      </c>
      <c r="AC51" s="71">
        <f t="shared" ca="1" si="87"/>
        <v>8.563708212441079E-2</v>
      </c>
      <c r="AD51" s="71">
        <f t="shared" ca="1" si="87"/>
        <v>9.3016732622275722E-2</v>
      </c>
      <c r="AE51" s="71">
        <f t="shared" ca="1" si="87"/>
        <v>0.10824102310036654</v>
      </c>
      <c r="AF51" s="71">
        <f t="shared" ca="1" si="87"/>
        <v>0.15437206591842823</v>
      </c>
      <c r="AG51" s="71">
        <f t="shared" ca="1" si="87"/>
        <v>0.11158900810631223</v>
      </c>
      <c r="AH51" s="71">
        <f t="shared" ca="1" si="87"/>
        <v>0.11504492348898387</v>
      </c>
      <c r="AI51" s="71">
        <f t="shared" ca="1" si="87"/>
        <v>0.12267086534989535</v>
      </c>
      <c r="AJ51" s="71">
        <f t="shared" ca="1" si="87"/>
        <v>0.13393307951305222</v>
      </c>
      <c r="AK51" s="71">
        <f t="shared" ca="1" si="87"/>
        <v>0.12759700799991314</v>
      </c>
      <c r="AL51" s="71">
        <f t="shared" ca="1" si="87"/>
        <v>0.12709318667773895</v>
      </c>
      <c r="AM51" s="71">
        <f t="shared" ca="1" si="87"/>
        <v>0.13682250177852184</v>
      </c>
      <c r="AN51" s="71">
        <f t="shared" ca="1" si="87"/>
        <v>0.12715298315438073</v>
      </c>
      <c r="AO51" s="71">
        <f t="shared" ca="1" si="87"/>
        <v>0.12854639485833452</v>
      </c>
      <c r="AP51" s="71">
        <f t="shared" ca="1" si="87"/>
        <v>0.12962298505228276</v>
      </c>
      <c r="AQ51" s="71">
        <f t="shared" ca="1" si="87"/>
        <v>0.11500469705351879</v>
      </c>
      <c r="AR51" s="71">
        <f t="shared" ca="1" si="87"/>
        <v>0.10538811319304409</v>
      </c>
      <c r="AS51" s="71">
        <f t="shared" ca="1" si="87"/>
        <v>0.11625117212141456</v>
      </c>
      <c r="AT51" s="71">
        <f t="shared" ca="1" si="87"/>
        <v>0.12919796071164069</v>
      </c>
      <c r="AU51" s="71">
        <f t="shared" ca="1" si="87"/>
        <v>0.1676837654335912</v>
      </c>
      <c r="AV51" s="71">
        <f t="shared" ca="1" si="87"/>
        <v>0.15901519839009914</v>
      </c>
      <c r="AW51" s="71">
        <f t="shared" ca="1" si="87"/>
        <v>0.13305274119158095</v>
      </c>
      <c r="AX51" s="71">
        <f t="shared" ca="1" si="87"/>
        <v>0.10546258328414648</v>
      </c>
      <c r="AY51" s="71">
        <f t="shared" ca="1" si="87"/>
        <v>9.2730857285453494E-2</v>
      </c>
      <c r="AZ51" s="71">
        <f t="shared" ca="1" si="87"/>
        <v>9.3470194448484145E-2</v>
      </c>
      <c r="BA51" s="71">
        <f t="shared" ca="1" si="87"/>
        <v>7.1219752331755704E-2</v>
      </c>
      <c r="BB51" s="71">
        <f t="shared" ca="1" si="87"/>
        <v>6.1934268831622008E-2</v>
      </c>
      <c r="BC51" s="71">
        <f t="shared" ca="1" si="87"/>
        <v>4.5553196185450506E-2</v>
      </c>
      <c r="BD51" s="71">
        <f t="shared" ca="1" si="87"/>
        <v>5.2623487002565472E-2</v>
      </c>
      <c r="BE51" s="71">
        <f t="shared" ca="1" si="87"/>
        <v>3.3131120935044667E-2</v>
      </c>
      <c r="BF51" s="71">
        <f t="shared" ca="1" si="87"/>
        <v>4.4040166199647901E-2</v>
      </c>
      <c r="BG51" s="71">
        <f t="shared" ca="1" si="87"/>
        <v>7.4619224492865399E-2</v>
      </c>
      <c r="BH51" s="71">
        <f t="shared" ca="1" si="87"/>
        <v>7.7905010518389606E-2</v>
      </c>
      <c r="BI51" s="71">
        <f t="shared" ca="1" si="87"/>
        <v>8.4989410803792076E-2</v>
      </c>
      <c r="BJ51" s="71">
        <f t="shared" ca="1" si="87"/>
        <v>8.7629065435435471E-2</v>
      </c>
      <c r="BK51" s="71">
        <f t="shared" ca="1" si="87"/>
        <v>0.12084241709013566</v>
      </c>
      <c r="BL51" s="71">
        <f t="shared" ca="1" si="87"/>
        <v>6.4658549605989268E-2</v>
      </c>
      <c r="BM51" s="71">
        <f t="shared" ca="1" si="87"/>
        <v>8.080395194465817E-2</v>
      </c>
      <c r="BN51" s="71">
        <f t="shared" ca="1" si="87"/>
        <v>9.8608232341185653E-2</v>
      </c>
      <c r="BO51" s="71">
        <f t="shared" ref="BO51:DZ51" ca="1" si="88">(BO45/BN45)^4-1</f>
        <v>7.2781405891866768E-2</v>
      </c>
      <c r="BP51" s="71">
        <f t="shared" ca="1" si="88"/>
        <v>6.3341300636483133E-2</v>
      </c>
      <c r="BQ51" s="71">
        <f t="shared" ca="1" si="88"/>
        <v>6.624980409491954E-2</v>
      </c>
      <c r="BR51" s="71">
        <f t="shared" ca="1" si="88"/>
        <v>7.4669910937342987E-2</v>
      </c>
      <c r="BS51" s="71">
        <f t="shared" ca="1" si="88"/>
        <v>4.9438873333745192E-2</v>
      </c>
      <c r="BT51" s="71">
        <f t="shared" ca="1" si="88"/>
        <v>0.11124512666426134</v>
      </c>
      <c r="BU51" s="71">
        <f t="shared" ca="1" si="88"/>
        <v>8.049021164904091E-2</v>
      </c>
      <c r="BV51" s="71">
        <f t="shared" ca="1" si="88"/>
        <v>6.8020847628858405E-2</v>
      </c>
      <c r="BW51" s="71">
        <f t="shared" ca="1" si="88"/>
        <v>8.4352033562369311E-2</v>
      </c>
      <c r="BX51" s="71">
        <f t="shared" ca="1" si="88"/>
        <v>7.6275623956623573E-2</v>
      </c>
      <c r="BY51" s="71">
        <f t="shared" ca="1" si="88"/>
        <v>7.2651785420580373E-2</v>
      </c>
      <c r="BZ51" s="71">
        <f t="shared" ca="1" si="88"/>
        <v>7.3725542929358401E-2</v>
      </c>
      <c r="CA51" s="71">
        <f t="shared" ca="1" si="88"/>
        <v>0.10059334247265062</v>
      </c>
      <c r="CB51" s="71">
        <f t="shared" ca="1" si="88"/>
        <v>8.1513783199084422E-2</v>
      </c>
      <c r="CC51" s="71">
        <f t="shared" ca="1" si="88"/>
        <v>7.5513954662968619E-2</v>
      </c>
      <c r="CD51" s="71">
        <f t="shared" ca="1" si="88"/>
        <v>6.5607309593242347E-2</v>
      </c>
      <c r="CE51" s="71">
        <f t="shared" ca="1" si="88"/>
        <v>7.2016231447636025E-2</v>
      </c>
      <c r="CF51" s="71">
        <f t="shared" ca="1" si="88"/>
        <v>7.3743504170321605E-2</v>
      </c>
      <c r="CG51" s="71">
        <f t="shared" ca="1" si="88"/>
        <v>6.8937894004942768E-2</v>
      </c>
      <c r="CH51" s="71">
        <f t="shared" ca="1" si="88"/>
        <v>6.0670119383861687E-2</v>
      </c>
      <c r="CI51" s="71">
        <f t="shared" ca="1" si="88"/>
        <v>3.8466499114131913E-2</v>
      </c>
      <c r="CJ51" s="71">
        <f t="shared" ca="1" si="88"/>
        <v>3.8507205749389595E-2</v>
      </c>
      <c r="CK51" s="71">
        <f t="shared" ca="1" si="88"/>
        <v>4.4606109032372609E-2</v>
      </c>
      <c r="CL51" s="71">
        <f t="shared" ca="1" si="88"/>
        <v>4.8268787589002882E-2</v>
      </c>
      <c r="CM51" s="71">
        <f t="shared" ca="1" si="88"/>
        <v>3.8088621162378988E-2</v>
      </c>
      <c r="CN51" s="71">
        <f t="shared" ca="1" si="88"/>
        <v>4.2841335454136154E-2</v>
      </c>
      <c r="CO51" s="71">
        <f t="shared" ca="1" si="88"/>
        <v>4.4770329358012395E-2</v>
      </c>
      <c r="CP51" s="71">
        <f t="shared" ca="1" si="88"/>
        <v>5.0623365016313038E-2</v>
      </c>
      <c r="CQ51" s="71">
        <f t="shared" ca="1" si="88"/>
        <v>3.6944071978644022E-2</v>
      </c>
      <c r="CR51" s="71">
        <f t="shared" ca="1" si="88"/>
        <v>4.7512166457166938E-2</v>
      </c>
      <c r="CS51" s="71">
        <f t="shared" ca="1" si="88"/>
        <v>6.0576660766177737E-2</v>
      </c>
      <c r="CT51" s="71">
        <f t="shared" ca="1" si="88"/>
        <v>6.2504153429171483E-2</v>
      </c>
      <c r="CU51" s="71">
        <f t="shared" ca="1" si="88"/>
        <v>6.3681936829824259E-2</v>
      </c>
      <c r="CV51" s="71">
        <f t="shared" ca="1" si="88"/>
        <v>6.8656737362045694E-2</v>
      </c>
      <c r="CW51" s="71">
        <f t="shared" ca="1" si="88"/>
        <v>6.1427037793996053E-2</v>
      </c>
      <c r="CX51" s="71">
        <f t="shared" ca="1" si="88"/>
        <v>5.2839114194362935E-2</v>
      </c>
      <c r="CY51" s="71">
        <f t="shared" ca="1" si="88"/>
        <v>6.6516657488709718E-2</v>
      </c>
      <c r="CZ51" s="71">
        <f t="shared" ca="1" si="88"/>
        <v>6.2137703559111968E-2</v>
      </c>
      <c r="DA51" s="71">
        <f t="shared" ca="1" si="88"/>
        <v>5.6270478077093955E-2</v>
      </c>
      <c r="DB51" s="71">
        <f t="shared" ca="1" si="88"/>
        <v>5.3551100609941393E-2</v>
      </c>
      <c r="DC51" s="71">
        <f t="shared" ca="1" si="88"/>
        <v>6.350111096595823E-2</v>
      </c>
      <c r="DD51" s="71">
        <f t="shared" ca="1" si="88"/>
        <v>7.0110514935775026E-2</v>
      </c>
      <c r="DE51" s="71">
        <f t="shared" ca="1" si="88"/>
        <v>6.4220027874678287E-2</v>
      </c>
      <c r="DF51" s="71">
        <f t="shared" ca="1" si="88"/>
        <v>6.3670064900918755E-2</v>
      </c>
      <c r="DG51" s="71">
        <f t="shared" ca="1" si="88"/>
        <v>7.6145812845792582E-2</v>
      </c>
      <c r="DH51" s="71">
        <f t="shared" ca="1" si="88"/>
        <v>7.6384572130766992E-2</v>
      </c>
      <c r="DI51" s="71">
        <f t="shared" ca="1" si="88"/>
        <v>7.7389854704583705E-2</v>
      </c>
      <c r="DJ51" s="71">
        <f t="shared" ca="1" si="88"/>
        <v>8.1545351778244513E-2</v>
      </c>
      <c r="DK51" s="71">
        <f t="shared" ca="1" si="88"/>
        <v>8.1205287159118678E-2</v>
      </c>
      <c r="DL51" s="71">
        <f t="shared" ca="1" si="88"/>
        <v>7.6587139940237803E-2</v>
      </c>
      <c r="DM51" s="71">
        <f t="shared" ca="1" si="88"/>
        <v>7.8192367291568532E-2</v>
      </c>
      <c r="DN51" s="71">
        <f t="shared" ca="1" si="88"/>
        <v>7.7002147985621106E-2</v>
      </c>
      <c r="DO51" s="71">
        <f t="shared" ca="1" si="88"/>
        <v>7.1735604498083472E-2</v>
      </c>
      <c r="DP51" s="71">
        <f t="shared" ca="1" si="88"/>
        <v>6.7864687580696303E-2</v>
      </c>
      <c r="DQ51" s="71">
        <f t="shared" ca="1" si="88"/>
        <v>6.9150328789989279E-2</v>
      </c>
      <c r="DR51" s="71">
        <f t="shared" ca="1" si="88"/>
        <v>7.4784531891613604E-2</v>
      </c>
      <c r="DS51" s="71">
        <f t="shared" ca="1" si="88"/>
        <v>8.8613269102344017E-2</v>
      </c>
      <c r="DT51" s="71">
        <f t="shared" ca="1" si="88"/>
        <v>8.0594734058985651E-2</v>
      </c>
      <c r="DU51" s="71">
        <f t="shared" ca="1" si="88"/>
        <v>6.9606173305046593E-2</v>
      </c>
      <c r="DV51" s="71">
        <f t="shared" ca="1" si="88"/>
        <v>6.3598994084181459E-2</v>
      </c>
      <c r="DW51" s="71">
        <f t="shared" ca="1" si="88"/>
        <v>7.4311235574489487E-2</v>
      </c>
      <c r="DX51" s="71">
        <f t="shared" ca="1" si="88"/>
        <v>6.6295048097645637E-2</v>
      </c>
      <c r="DY51" s="71">
        <f t="shared" ca="1" si="88"/>
        <v>-1.2154119309019773E-2</v>
      </c>
      <c r="DZ51" s="71">
        <f t="shared" ca="1" si="88"/>
        <v>1.7681040133272319E-2</v>
      </c>
      <c r="EA51" s="71">
        <f t="shared" ref="EA51:FX51" ca="1" si="89">(EA45/DZ45)^4-1</f>
        <v>-8.3429128283089016E-3</v>
      </c>
      <c r="EB51" s="71">
        <f t="shared" ca="1" si="89"/>
        <v>-3.2833961607473205E-2</v>
      </c>
      <c r="EC51" s="71">
        <f t="shared" ca="1" si="89"/>
        <v>-1.107809336147525E-2</v>
      </c>
      <c r="ED51" s="71">
        <f t="shared" ca="1" si="89"/>
        <v>-1.3984345122304953E-2</v>
      </c>
      <c r="EE51" s="71">
        <f t="shared" ca="1" si="89"/>
        <v>-2.8560474999405616E-2</v>
      </c>
      <c r="EF51" s="71">
        <f t="shared" ca="1" si="89"/>
        <v>-2.3977489012296127E-2</v>
      </c>
      <c r="EG51" s="71">
        <f t="shared" ca="1" si="89"/>
        <v>-6.0296647404428638E-3</v>
      </c>
      <c r="EH51" s="71">
        <f t="shared" ca="1" si="89"/>
        <v>7.739983007248874E-5</v>
      </c>
      <c r="EI51" s="71">
        <f t="shared" ca="1" si="89"/>
        <v>3.4555149836126731E-2</v>
      </c>
      <c r="EJ51" s="71">
        <f t="shared" ca="1" si="89"/>
        <v>3.2544515035402011E-2</v>
      </c>
      <c r="EK51" s="71">
        <f t="shared" ca="1" si="89"/>
        <v>4.7269798397742369E-2</v>
      </c>
      <c r="EL51" s="71">
        <f t="shared" ca="1" si="89"/>
        <v>5.6392368051578989E-2</v>
      </c>
      <c r="EM51" s="71">
        <f t="shared" ca="1" si="89"/>
        <v>8.1335727426197879E-2</v>
      </c>
      <c r="EN51" s="71">
        <f t="shared" ca="1" si="89"/>
        <v>8.544801652376921E-2</v>
      </c>
      <c r="EO51" s="71">
        <f t="shared" ca="1" si="89"/>
        <v>8.9505986234132306E-2</v>
      </c>
      <c r="EP51" s="71">
        <f t="shared" ca="1" si="89"/>
        <v>7.9985252735856882E-2</v>
      </c>
      <c r="EQ51" s="71">
        <f t="shared" ca="1" si="89"/>
        <v>0.10024822730738014</v>
      </c>
      <c r="ER51" s="71">
        <f t="shared" ca="1" si="89"/>
        <v>9.7755869955088004E-2</v>
      </c>
      <c r="ES51" s="71">
        <f t="shared" ca="1" si="89"/>
        <v>7.6401332561282231E-2</v>
      </c>
      <c r="ET51" s="71">
        <f t="shared" ca="1" si="89"/>
        <v>7.9037680426123691E-2</v>
      </c>
      <c r="EU51" s="71">
        <f t="shared" ca="1" si="89"/>
        <v>8.6370769203611752E-2</v>
      </c>
      <c r="EV51" s="71">
        <f t="shared" ca="1" si="89"/>
        <v>7.8676516563348509E-2</v>
      </c>
      <c r="EW51" s="71">
        <f t="shared" ca="1" si="89"/>
        <v>6.240199630358978E-2</v>
      </c>
      <c r="EX51" s="71">
        <f t="shared" ca="1" si="89"/>
        <v>6.0621741413343866E-2</v>
      </c>
      <c r="EY51" s="71">
        <f t="shared" ca="1" si="89"/>
        <v>4.8786061308530915E-2</v>
      </c>
      <c r="EZ51" s="71">
        <f t="shared" ca="1" si="89"/>
        <v>-4.5394202675547168E-3</v>
      </c>
      <c r="FA51" s="71">
        <f t="shared" ca="1" si="89"/>
        <v>1.6110924124483228E-2</v>
      </c>
      <c r="FB51" s="71">
        <f t="shared" ca="1" si="89"/>
        <v>2.3135031702251396E-2</v>
      </c>
      <c r="FC51" s="71">
        <f t="shared" ca="1" si="89"/>
        <v>-6.4737735770817983E-2</v>
      </c>
      <c r="FD51" s="71">
        <f t="shared" ca="1" si="89"/>
        <v>-7.9791966733867903E-2</v>
      </c>
      <c r="FE51" s="71">
        <f t="shared" ca="1" si="89"/>
        <v>-4.9697944524054072E-2</v>
      </c>
      <c r="FF51" s="71">
        <f t="shared" ca="1" si="89"/>
        <v>-4.3124288093186025E-2</v>
      </c>
      <c r="FG51" s="71">
        <f t="shared" ca="1" si="89"/>
        <v>-4.2635964423518913E-2</v>
      </c>
      <c r="FH51" s="71">
        <f t="shared" ca="1" si="89"/>
        <v>-1.2292231705180345E-2</v>
      </c>
      <c r="FI51" s="71">
        <f t="shared" ca="1" si="89"/>
        <v>-1.4821637452540837E-2</v>
      </c>
      <c r="FJ51" s="71">
        <f t="shared" ca="1" si="89"/>
        <v>-6.3696931854407834E-3</v>
      </c>
      <c r="FK51" s="71">
        <f t="shared" ca="1" si="89"/>
        <v>3.9927683349491483E-2</v>
      </c>
      <c r="FL51" s="71">
        <f t="shared" ca="1" si="89"/>
        <v>5.1121053645883929E-2</v>
      </c>
      <c r="FM51" s="71">
        <f t="shared" ca="1" si="89"/>
        <v>4.9375911255872262E-2</v>
      </c>
      <c r="FN51" s="71">
        <f t="shared" ca="1" si="89"/>
        <v>4.3266956311980298E-2</v>
      </c>
      <c r="FO51" s="71">
        <f t="shared" ca="1" si="89"/>
        <v>5.7244352030598522E-2</v>
      </c>
      <c r="FP51" s="71">
        <f t="shared" ca="1" si="89"/>
        <v>5.4392879388287296E-2</v>
      </c>
      <c r="FQ51" s="71">
        <f t="shared" ca="1" si="89"/>
        <v>4.24172240271532E-2</v>
      </c>
      <c r="FR51" s="71">
        <f t="shared" ca="1" si="89"/>
        <v>5.7005915114058725E-2</v>
      </c>
      <c r="FS51" s="71">
        <f t="shared" ca="1" si="89"/>
        <v>9.5187518296188101E-2</v>
      </c>
      <c r="FT51" s="71">
        <f t="shared" ca="1" si="89"/>
        <v>8.528330699788178E-2</v>
      </c>
      <c r="FU51" s="71">
        <f t="shared" ca="1" si="89"/>
        <v>6.0463277295702555E-2</v>
      </c>
      <c r="FV51" s="71">
        <f t="shared" ca="1" si="89"/>
        <v>6.5220959361690811E-2</v>
      </c>
      <c r="FW51" s="71">
        <f t="shared" ca="1" si="89"/>
        <v>6.5983331306052051E-2</v>
      </c>
      <c r="FX51" s="71">
        <f t="shared" ca="1" si="89"/>
        <v>6.6563191693540968E-2</v>
      </c>
      <c r="FY51" s="71">
        <f ca="1">(FY45/FX45)^4-1</f>
        <v>6.600819256352497E-2</v>
      </c>
    </row>
    <row r="52" spans="1:204" x14ac:dyDescent="0.25">
      <c r="A52" s="70" t="s">
        <v>400</v>
      </c>
      <c r="B52" s="71" t="str">
        <f t="shared" si="83"/>
        <v>Corporate Taxes ex Fed * MPCs</v>
      </c>
      <c r="C52" s="71" t="e">
        <f t="shared" ref="C52:BN52" ca="1" si="90">(C46/B46)^4-1</f>
        <v>#VALUE!</v>
      </c>
      <c r="D52" s="71" t="e">
        <f t="shared" ca="1" si="90"/>
        <v>#VALUE!</v>
      </c>
      <c r="E52" s="71" t="e">
        <f t="shared" ca="1" si="90"/>
        <v>#VALUE!</v>
      </c>
      <c r="F52" s="71" t="e">
        <f t="shared" ca="1" si="90"/>
        <v>#VALUE!</v>
      </c>
      <c r="G52" s="71" t="e">
        <f t="shared" ca="1" si="90"/>
        <v>#VALUE!</v>
      </c>
      <c r="H52" s="71" t="e">
        <f t="shared" ca="1" si="90"/>
        <v>#VALUE!</v>
      </c>
      <c r="I52" s="71" t="e">
        <f t="shared" ca="1" si="90"/>
        <v>#VALUE!</v>
      </c>
      <c r="J52" s="71" t="e">
        <f t="shared" ca="1" si="90"/>
        <v>#VALUE!</v>
      </c>
      <c r="K52" s="71" t="e">
        <f t="shared" ca="1" si="90"/>
        <v>#VALUE!</v>
      </c>
      <c r="L52" s="71" t="e">
        <f t="shared" ca="1" si="90"/>
        <v>#VALUE!</v>
      </c>
      <c r="M52" s="71" t="e">
        <f t="shared" ca="1" si="90"/>
        <v>#VALUE!</v>
      </c>
      <c r="N52" s="71" t="e">
        <f t="shared" ca="1" si="90"/>
        <v>#VALUE!</v>
      </c>
      <c r="O52" s="71">
        <f t="shared" ca="1" si="90"/>
        <v>0.14813685443976632</v>
      </c>
      <c r="P52" s="71">
        <f t="shared" ca="1" si="90"/>
        <v>0.14285398661386273</v>
      </c>
      <c r="Q52" s="71">
        <f t="shared" ca="1" si="90"/>
        <v>0.11043875286236737</v>
      </c>
      <c r="R52" s="71">
        <f t="shared" ca="1" si="90"/>
        <v>0.14095527011032116</v>
      </c>
      <c r="S52" s="71">
        <f t="shared" ca="1" si="90"/>
        <v>8.4809349773576015E-2</v>
      </c>
      <c r="T52" s="71">
        <f t="shared" ca="1" si="90"/>
        <v>9.5449759045870941E-2</v>
      </c>
      <c r="U52" s="71">
        <f t="shared" ca="1" si="90"/>
        <v>0.14266013148795009</v>
      </c>
      <c r="V52" s="71">
        <f t="shared" ca="1" si="90"/>
        <v>8.0882749404759036E-2</v>
      </c>
      <c r="W52" s="71">
        <f t="shared" ca="1" si="90"/>
        <v>6.1763954687763523E-3</v>
      </c>
      <c r="X52" s="71">
        <f t="shared" ca="1" si="90"/>
        <v>2.8761164229638592E-2</v>
      </c>
      <c r="Y52" s="71">
        <f t="shared" ca="1" si="90"/>
        <v>0.10303184855247194</v>
      </c>
      <c r="Z52" s="71">
        <f t="shared" ca="1" si="90"/>
        <v>7.5836481122320887E-2</v>
      </c>
      <c r="AA52" s="71">
        <f t="shared" ca="1" si="90"/>
        <v>0.10801455270967897</v>
      </c>
      <c r="AB52" s="71">
        <f t="shared" ca="1" si="90"/>
        <v>9.7509851939554748E-2</v>
      </c>
      <c r="AC52" s="71">
        <f t="shared" ca="1" si="90"/>
        <v>0.10642254821465413</v>
      </c>
      <c r="AD52" s="71">
        <f t="shared" ca="1" si="90"/>
        <v>8.0443766200915867E-2</v>
      </c>
      <c r="AE52" s="71">
        <f t="shared" ca="1" si="90"/>
        <v>0.12398780933994935</v>
      </c>
      <c r="AF52" s="71">
        <f t="shared" ca="1" si="90"/>
        <v>0.14441579538787952</v>
      </c>
      <c r="AG52" s="71">
        <f t="shared" ca="1" si="90"/>
        <v>0.12360249293215464</v>
      </c>
      <c r="AH52" s="71">
        <f t="shared" ca="1" si="90"/>
        <v>0.16488988447197706</v>
      </c>
      <c r="AI52" s="71">
        <f t="shared" ca="1" si="90"/>
        <v>0.17017443562895829</v>
      </c>
      <c r="AJ52" s="71">
        <f t="shared" ca="1" si="90"/>
        <v>0.23015625422361241</v>
      </c>
      <c r="AK52" s="71">
        <f t="shared" ca="1" si="90"/>
        <v>0.15693669720344827</v>
      </c>
      <c r="AL52" s="71">
        <f t="shared" ca="1" si="90"/>
        <v>0.16944157039390184</v>
      </c>
      <c r="AM52" s="71">
        <f t="shared" ca="1" si="90"/>
        <v>0.10704256754711339</v>
      </c>
      <c r="AN52" s="71">
        <f t="shared" ca="1" si="90"/>
        <v>0.10894242956208755</v>
      </c>
      <c r="AO52" s="71">
        <f t="shared" ca="1" si="90"/>
        <v>0.10099134188287495</v>
      </c>
      <c r="AP52" s="71">
        <f t="shared" ca="1" si="90"/>
        <v>8.6238511177615829E-2</v>
      </c>
      <c r="AQ52" s="71">
        <f t="shared" ca="1" si="90"/>
        <v>0.10076413674172691</v>
      </c>
      <c r="AR52" s="71">
        <f t="shared" ca="1" si="90"/>
        <v>-1.9616863898905601E-2</v>
      </c>
      <c r="AS52" s="71">
        <f t="shared" ca="1" si="90"/>
        <v>8.8300215374248481E-4</v>
      </c>
      <c r="AT52" s="71">
        <f t="shared" ca="1" si="90"/>
        <v>2.9442603087512564E-2</v>
      </c>
      <c r="AU52" s="71">
        <f t="shared" ca="1" si="90"/>
        <v>4.589023868625719E-2</v>
      </c>
      <c r="AV52" s="71">
        <f t="shared" ca="1" si="90"/>
        <v>-5.4304977894616302E-2</v>
      </c>
      <c r="AW52" s="71">
        <f t="shared" ca="1" si="90"/>
        <v>-4.6180002729656278E-2</v>
      </c>
      <c r="AX52" s="71">
        <f t="shared" ca="1" si="90"/>
        <v>-0.10412463500963776</v>
      </c>
      <c r="AY52" s="71">
        <f t="shared" ca="1" si="90"/>
        <v>-0.14123664095602462</v>
      </c>
      <c r="AZ52" s="71">
        <f t="shared" ca="1" si="90"/>
        <v>-0.1404799955427285</v>
      </c>
      <c r="BA52" s="71">
        <f t="shared" ca="1" si="90"/>
        <v>-0.13590544104893365</v>
      </c>
      <c r="BB52" s="71">
        <f t="shared" ca="1" si="90"/>
        <v>-0.14568516231435813</v>
      </c>
      <c r="BC52" s="71">
        <f t="shared" ca="1" si="90"/>
        <v>-0.17812844387226212</v>
      </c>
      <c r="BD52" s="71">
        <f t="shared" ca="1" si="90"/>
        <v>-3.9037945762451232E-3</v>
      </c>
      <c r="BE52" s="71">
        <f t="shared" ca="1" si="90"/>
        <v>4.4799033932854115E-3</v>
      </c>
      <c r="BF52" s="71">
        <f t="shared" ca="1" si="90"/>
        <v>-2.3796928191145428E-2</v>
      </c>
      <c r="BG52" s="71">
        <f t="shared" ca="1" si="90"/>
        <v>5.5033193372866274E-2</v>
      </c>
      <c r="BH52" s="71">
        <f t="shared" ca="1" si="90"/>
        <v>0.10297740344371697</v>
      </c>
      <c r="BI52" s="71">
        <f t="shared" ca="1" si="90"/>
        <v>1.5778788183824721E-2</v>
      </c>
      <c r="BJ52" s="71">
        <f t="shared" ca="1" si="90"/>
        <v>7.3040080488471881E-2</v>
      </c>
      <c r="BK52" s="71">
        <f t="shared" ca="1" si="90"/>
        <v>0.1691203380591817</v>
      </c>
      <c r="BL52" s="71">
        <f t="shared" ca="1" si="90"/>
        <v>0.14414287224688116</v>
      </c>
      <c r="BM52" s="71">
        <f t="shared" ca="1" si="90"/>
        <v>0.16707035177515217</v>
      </c>
      <c r="BN52" s="71">
        <f t="shared" ca="1" si="90"/>
        <v>0.1731436438996008</v>
      </c>
      <c r="BO52" s="71">
        <f t="shared" ref="BO52:DZ52" ca="1" si="91">(BO46/BN46)^4-1</f>
        <v>0.18085139222644098</v>
      </c>
      <c r="BP52" s="71">
        <f t="shared" ca="1" si="91"/>
        <v>0.10707196275643582</v>
      </c>
      <c r="BQ52" s="71">
        <f t="shared" ca="1" si="91"/>
        <v>7.0746526864434722E-2</v>
      </c>
      <c r="BR52" s="71">
        <f t="shared" ca="1" si="91"/>
        <v>0.1114806111699862</v>
      </c>
      <c r="BS52" s="71">
        <f t="shared" ca="1" si="91"/>
        <v>5.7425778038484143E-2</v>
      </c>
      <c r="BT52" s="71">
        <f t="shared" ca="1" si="91"/>
        <v>0.11777927089532869</v>
      </c>
      <c r="BU52" s="71">
        <f t="shared" ca="1" si="91"/>
        <v>0.18734518974095882</v>
      </c>
      <c r="BV52" s="71">
        <f t="shared" ca="1" si="91"/>
        <v>0.15252219337166295</v>
      </c>
      <c r="BW52" s="71">
        <f t="shared" ca="1" si="91"/>
        <v>0.11405207684495666</v>
      </c>
      <c r="BX52" s="71">
        <f t="shared" ca="1" si="91"/>
        <v>0.14592908698703155</v>
      </c>
      <c r="BY52" s="71">
        <f t="shared" ca="1" si="91"/>
        <v>0.15550297939582025</v>
      </c>
      <c r="BZ52" s="71">
        <f t="shared" ca="1" si="91"/>
        <v>0.17909044471087698</v>
      </c>
      <c r="CA52" s="71">
        <f t="shared" ca="1" si="91"/>
        <v>0.16083912831856018</v>
      </c>
      <c r="CB52" s="71">
        <f t="shared" ca="1" si="91"/>
        <v>0.104163817481014</v>
      </c>
      <c r="CC52" s="71">
        <f t="shared" ca="1" si="91"/>
        <v>8.382602108315651E-2</v>
      </c>
      <c r="CD52" s="71">
        <f t="shared" ca="1" si="91"/>
        <v>4.5680053872300341E-2</v>
      </c>
      <c r="CE52" s="71">
        <f t="shared" ca="1" si="91"/>
        <v>3.9842454774567937E-2</v>
      </c>
      <c r="CF52" s="71">
        <f t="shared" ca="1" si="91"/>
        <v>1.4265110049397123E-2</v>
      </c>
      <c r="CG52" s="71">
        <f t="shared" ca="1" si="91"/>
        <v>1.0504186158071027E-2</v>
      </c>
      <c r="CH52" s="71">
        <f t="shared" ca="1" si="91"/>
        <v>2.3042332276647093E-2</v>
      </c>
      <c r="CI52" s="71">
        <f t="shared" ca="1" si="91"/>
        <v>2.0630260337837658E-2</v>
      </c>
      <c r="CJ52" s="71">
        <f t="shared" ca="1" si="91"/>
        <v>-1.2220381472160202E-2</v>
      </c>
      <c r="CK52" s="71">
        <f t="shared" ca="1" si="91"/>
        <v>-3.6435073766593384E-2</v>
      </c>
      <c r="CL52" s="71">
        <f t="shared" ca="1" si="91"/>
        <v>-4.8798234384736072E-2</v>
      </c>
      <c r="CM52" s="71">
        <f t="shared" ca="1" si="91"/>
        <v>-2.1843922922984871E-2</v>
      </c>
      <c r="CN52" s="71">
        <f t="shared" ca="1" si="91"/>
        <v>2.350195355571616E-2</v>
      </c>
      <c r="CO52" s="71">
        <f t="shared" ca="1" si="91"/>
        <v>2.2201352995773638E-2</v>
      </c>
      <c r="CP52" s="71">
        <f t="shared" ca="1" si="91"/>
        <v>5.247748503764571E-2</v>
      </c>
      <c r="CQ52" s="71">
        <f t="shared" ca="1" si="91"/>
        <v>6.9109437875321866E-2</v>
      </c>
      <c r="CR52" s="71">
        <f t="shared" ca="1" si="91"/>
        <v>9.0742868679654975E-2</v>
      </c>
      <c r="CS52" s="71">
        <f t="shared" ca="1" si="91"/>
        <v>5.7396618626570195E-2</v>
      </c>
      <c r="CT52" s="71">
        <f t="shared" ca="1" si="91"/>
        <v>0.14917234229388332</v>
      </c>
      <c r="CU52" s="71">
        <f t="shared" ca="1" si="91"/>
        <v>9.0961660786509135E-2</v>
      </c>
      <c r="CV52" s="71">
        <f t="shared" ca="1" si="91"/>
        <v>0.12398245185801882</v>
      </c>
      <c r="CW52" s="71">
        <f t="shared" ca="1" si="91"/>
        <v>0.16019429150475739</v>
      </c>
      <c r="CX52" s="71">
        <f t="shared" ca="1" si="91"/>
        <v>0.17649924131213024</v>
      </c>
      <c r="CY52" s="71">
        <f t="shared" ca="1" si="91"/>
        <v>0.14984140409247404</v>
      </c>
      <c r="CZ52" s="71">
        <f t="shared" ca="1" si="91"/>
        <v>0.13215852446976606</v>
      </c>
      <c r="DA52" s="71">
        <f t="shared" ca="1" si="91"/>
        <v>0.15412704307396652</v>
      </c>
      <c r="DB52" s="71">
        <f t="shared" ca="1" si="91"/>
        <v>0.11855982037325408</v>
      </c>
      <c r="DC52" s="71">
        <f t="shared" ca="1" si="91"/>
        <v>0.12011812767425378</v>
      </c>
      <c r="DD52" s="71">
        <f t="shared" ca="1" si="91"/>
        <v>0.11431326725881386</v>
      </c>
      <c r="DE52" s="71">
        <f t="shared" ca="1" si="91"/>
        <v>0.12812426289020795</v>
      </c>
      <c r="DF52" s="71">
        <f t="shared" ca="1" si="91"/>
        <v>6.8840841607789915E-2</v>
      </c>
      <c r="DG52" s="71">
        <f t="shared" ca="1" si="91"/>
        <v>0.11304320486030428</v>
      </c>
      <c r="DH52" s="71">
        <f t="shared" ca="1" si="91"/>
        <v>0.10146347861087524</v>
      </c>
      <c r="DI52" s="71">
        <f t="shared" ca="1" si="91"/>
        <v>9.2017412739416882E-2</v>
      </c>
      <c r="DJ52" s="71">
        <f t="shared" ca="1" si="91"/>
        <v>5.4971936563733337E-2</v>
      </c>
      <c r="DK52" s="71">
        <f t="shared" ca="1" si="91"/>
        <v>4.2801575862613017E-2</v>
      </c>
      <c r="DL52" s="71">
        <f t="shared" ca="1" si="91"/>
        <v>4.2180496445518134E-2</v>
      </c>
      <c r="DM52" s="71">
        <f t="shared" ca="1" si="91"/>
        <v>4.0577438984280789E-2</v>
      </c>
      <c r="DN52" s="71">
        <f t="shared" ca="1" si="91"/>
        <v>3.885560700560764E-2</v>
      </c>
      <c r="DO52" s="71">
        <f t="shared" ca="1" si="91"/>
        <v>4.5001875710042771E-2</v>
      </c>
      <c r="DP52" s="71">
        <f t="shared" ca="1" si="91"/>
        <v>2.2863878718892172E-2</v>
      </c>
      <c r="DQ52" s="71">
        <f t="shared" ca="1" si="91"/>
        <v>2.7485490519318923E-2</v>
      </c>
      <c r="DR52" s="71">
        <f t="shared" ca="1" si="91"/>
        <v>3.0137072035073098E-2</v>
      </c>
      <c r="DS52" s="71">
        <f t="shared" ca="1" si="91"/>
        <v>4.5829877059363699E-2</v>
      </c>
      <c r="DT52" s="71">
        <f t="shared" ca="1" si="91"/>
        <v>3.6252440470371461E-2</v>
      </c>
      <c r="DU52" s="71">
        <f t="shared" ca="1" si="91"/>
        <v>-1.0325197406811149E-2</v>
      </c>
      <c r="DV52" s="71">
        <f t="shared" ca="1" si="91"/>
        <v>8.1579817003951671E-3</v>
      </c>
      <c r="DW52" s="71">
        <f t="shared" ca="1" si="91"/>
        <v>-4.2009024263017336E-2</v>
      </c>
      <c r="DX52" s="71">
        <f t="shared" ca="1" si="91"/>
        <v>-4.6126184435487327E-2</v>
      </c>
      <c r="DY52" s="71">
        <f t="shared" ca="1" si="91"/>
        <v>-8.4071116298364279E-2</v>
      </c>
      <c r="DZ52" s="71">
        <f t="shared" ca="1" si="91"/>
        <v>-0.10381160614296148</v>
      </c>
      <c r="EA52" s="71">
        <f t="shared" ref="EA52:FX52" ca="1" si="92">(EA46/DZ46)^4-1</f>
        <v>-0.12088501689250342</v>
      </c>
      <c r="EB52" s="71">
        <f t="shared" ca="1" si="92"/>
        <v>-0.11159297657046441</v>
      </c>
      <c r="EC52" s="71">
        <f t="shared" ca="1" si="92"/>
        <v>-0.10755736432347662</v>
      </c>
      <c r="ED52" s="71">
        <f t="shared" ca="1" si="92"/>
        <v>-8.9621405131317666E-2</v>
      </c>
      <c r="EE52" s="71">
        <f t="shared" ca="1" si="92"/>
        <v>-7.625487883894233E-2</v>
      </c>
      <c r="EF52" s="71">
        <f t="shared" ca="1" si="92"/>
        <v>-8.0512408120027135E-2</v>
      </c>
      <c r="EG52" s="71">
        <f t="shared" ca="1" si="92"/>
        <v>-9.7661020993866643E-3</v>
      </c>
      <c r="EH52" s="71">
        <f t="shared" ca="1" si="92"/>
        <v>2.9033454206673026E-2</v>
      </c>
      <c r="EI52" s="71">
        <f t="shared" ca="1" si="92"/>
        <v>0.12149590341430327</v>
      </c>
      <c r="EJ52" s="71">
        <f t="shared" ca="1" si="92"/>
        <v>0.16994059417168206</v>
      </c>
      <c r="EK52" s="71">
        <f t="shared" ca="1" si="92"/>
        <v>0.2462537687629438</v>
      </c>
      <c r="EL52" s="71">
        <f t="shared" ca="1" si="92"/>
        <v>0.27526286604277184</v>
      </c>
      <c r="EM52" s="71">
        <f t="shared" ca="1" si="92"/>
        <v>0.40395431968343298</v>
      </c>
      <c r="EN52" s="71">
        <f t="shared" ca="1" si="92"/>
        <v>0.33536223360424011</v>
      </c>
      <c r="EO52" s="71">
        <f t="shared" ca="1" si="92"/>
        <v>0.30662802170644765</v>
      </c>
      <c r="EP52" s="71">
        <f t="shared" ca="1" si="92"/>
        <v>0.31529039105866352</v>
      </c>
      <c r="EQ52" s="71">
        <f t="shared" ca="1" si="92"/>
        <v>0.28335472561344388</v>
      </c>
      <c r="ER52" s="71">
        <f t="shared" ca="1" si="92"/>
        <v>0.28306944731562345</v>
      </c>
      <c r="ES52" s="71">
        <f t="shared" ca="1" si="92"/>
        <v>0.26174443156543181</v>
      </c>
      <c r="ET52" s="71">
        <f t="shared" ca="1" si="92"/>
        <v>0.17912287800283244</v>
      </c>
      <c r="EU52" s="71">
        <f t="shared" ca="1" si="92"/>
        <v>0.16444887895173776</v>
      </c>
      <c r="EV52" s="71">
        <f t="shared" ca="1" si="92"/>
        <v>0.13196304271776937</v>
      </c>
      <c r="EW52" s="71">
        <f t="shared" ca="1" si="92"/>
        <v>7.367086939699008E-2</v>
      </c>
      <c r="EX52" s="71">
        <f t="shared" ca="1" si="92"/>
        <v>5.1523854934713453E-2</v>
      </c>
      <c r="EY52" s="71">
        <f t="shared" ca="1" si="92"/>
        <v>-6.4737751913489072E-2</v>
      </c>
      <c r="EZ52" s="71">
        <f t="shared" ca="1" si="92"/>
        <v>-6.7186901296612755E-2</v>
      </c>
      <c r="FA52" s="71">
        <f t="shared" ca="1" si="92"/>
        <v>-8.5182599548425997E-2</v>
      </c>
      <c r="FB52" s="71">
        <f t="shared" ca="1" si="92"/>
        <v>-0.19777841966765941</v>
      </c>
      <c r="FC52" s="71">
        <f t="shared" ca="1" si="92"/>
        <v>-0.21331259252972135</v>
      </c>
      <c r="FD52" s="71">
        <f t="shared" ca="1" si="92"/>
        <v>-0.22419320990978708</v>
      </c>
      <c r="FE52" s="71">
        <f t="shared" ca="1" si="92"/>
        <v>-0.23385435293855428</v>
      </c>
      <c r="FF52" s="71">
        <f t="shared" ca="1" si="92"/>
        <v>-0.18243963022255216</v>
      </c>
      <c r="FG52" s="71">
        <f t="shared" ca="1" si="92"/>
        <v>-0.18301860219066945</v>
      </c>
      <c r="FH52" s="71">
        <f t="shared" ca="1" si="92"/>
        <v>-0.17551667640562352</v>
      </c>
      <c r="FI52" s="71">
        <f t="shared" ca="1" si="92"/>
        <v>-0.11776047476520168</v>
      </c>
      <c r="FJ52" s="71">
        <f t="shared" ca="1" si="92"/>
        <v>-9.1203604906709423E-2</v>
      </c>
      <c r="FK52" s="71">
        <f t="shared" ca="1" si="92"/>
        <v>-1.5849530034435011E-2</v>
      </c>
      <c r="FL52" s="71">
        <f t="shared" ca="1" si="92"/>
        <v>-4.7659012506616749E-3</v>
      </c>
      <c r="FM52" s="71">
        <f t="shared" ca="1" si="92"/>
        <v>-1.7181070877897442E-2</v>
      </c>
      <c r="FN52" s="71">
        <f t="shared" ca="1" si="92"/>
        <v>0.19046383252281474</v>
      </c>
      <c r="FO52" s="71">
        <f t="shared" ca="1" si="92"/>
        <v>0.21997231771967551</v>
      </c>
      <c r="FP52" s="71">
        <f t="shared" ca="1" si="92"/>
        <v>0.23439161841137635</v>
      </c>
      <c r="FQ52" s="71">
        <f t="shared" ca="1" si="92"/>
        <v>0.15345162816385316</v>
      </c>
      <c r="FR52" s="71">
        <f t="shared" ca="1" si="92"/>
        <v>0.12910298932127051</v>
      </c>
      <c r="FS52" s="71">
        <f t="shared" ca="1" si="92"/>
        <v>0.15290298860558149</v>
      </c>
      <c r="FT52" s="71">
        <f t="shared" ca="1" si="92"/>
        <v>0.1027300176874173</v>
      </c>
      <c r="FU52" s="71">
        <f t="shared" ca="1" si="92"/>
        <v>7.8936239337420222E-2</v>
      </c>
      <c r="FV52" s="71">
        <f t="shared" ca="1" si="92"/>
        <v>9.40246941555547E-2</v>
      </c>
      <c r="FW52" s="71">
        <f t="shared" ca="1" si="92"/>
        <v>0.1565325468064247</v>
      </c>
      <c r="FX52" s="71">
        <f t="shared" ca="1" si="92"/>
        <v>0.20087205751958725</v>
      </c>
      <c r="FY52" s="71">
        <f ca="1">(FY46/FX46)^4-1</f>
        <v>0.21664022424489171</v>
      </c>
    </row>
    <row r="53" spans="1:204" x14ac:dyDescent="0.25">
      <c r="B53" t="s">
        <v>10</v>
      </c>
      <c r="C53" s="71" t="e">
        <f t="shared" ref="C53:BN53" si="93">(C22/B22)^4-1</f>
        <v>#VALUE!</v>
      </c>
      <c r="D53" s="71">
        <f t="shared" si="93"/>
        <v>6.4083668452345366E-2</v>
      </c>
      <c r="E53" s="71">
        <f t="shared" si="93"/>
        <v>7.6827345052191243E-2</v>
      </c>
      <c r="F53" s="71">
        <f t="shared" si="93"/>
        <v>4.1580345105419747E-2</v>
      </c>
      <c r="G53" s="71">
        <f t="shared" si="93"/>
        <v>0.11999254216647892</v>
      </c>
      <c r="H53" s="71">
        <f t="shared" si="93"/>
        <v>8.5530800857207323E-2</v>
      </c>
      <c r="I53" s="71">
        <f t="shared" si="93"/>
        <v>7.3375564316120245E-2</v>
      </c>
      <c r="J53" s="71">
        <f t="shared" si="93"/>
        <v>9.4895154356167799E-2</v>
      </c>
      <c r="K53" s="71">
        <f t="shared" si="93"/>
        <v>9.862307838131823E-2</v>
      </c>
      <c r="L53" s="71">
        <f t="shared" si="93"/>
        <v>0.10379834008721267</v>
      </c>
      <c r="M53" s="71">
        <f t="shared" si="93"/>
        <v>0.10117484618715933</v>
      </c>
      <c r="N53" s="71">
        <f t="shared" si="93"/>
        <v>0.1338959864495477</v>
      </c>
      <c r="O53" s="71">
        <f t="shared" si="93"/>
        <v>0.12847145440839491</v>
      </c>
      <c r="P53" s="71">
        <f t="shared" si="93"/>
        <v>7.7151856666411556E-2</v>
      </c>
      <c r="Q53" s="71">
        <f t="shared" si="93"/>
        <v>9.0825125392354433E-2</v>
      </c>
      <c r="R53" s="71">
        <f t="shared" si="93"/>
        <v>7.2061038565984115E-2</v>
      </c>
      <c r="S53" s="71">
        <f t="shared" si="93"/>
        <v>8.5771379680929849E-2</v>
      </c>
      <c r="T53" s="71">
        <f t="shared" si="93"/>
        <v>0.1337764535555197</v>
      </c>
      <c r="U53" s="71">
        <f t="shared" si="93"/>
        <v>0.13087835601552489</v>
      </c>
      <c r="V53" s="71">
        <f t="shared" si="93"/>
        <v>4.1856838877390334E-2</v>
      </c>
      <c r="W53" s="71">
        <f t="shared" si="93"/>
        <v>0.11360669717096394</v>
      </c>
      <c r="X53" s="71">
        <f t="shared" si="93"/>
        <v>0.12147146132280251</v>
      </c>
      <c r="Y53" s="71">
        <f t="shared" si="93"/>
        <v>0.13988871508019796</v>
      </c>
      <c r="Z53" s="71">
        <f t="shared" si="93"/>
        <v>0.11477009470039334</v>
      </c>
      <c r="AA53" s="71">
        <f t="shared" si="93"/>
        <v>0.13137649331404022</v>
      </c>
      <c r="AB53" s="71">
        <f t="shared" si="93"/>
        <v>7.2748605180334547E-2</v>
      </c>
      <c r="AC53" s="71">
        <f t="shared" si="93"/>
        <v>0.10762308001015897</v>
      </c>
      <c r="AD53" s="71">
        <f t="shared" si="93"/>
        <v>0.12160330781223627</v>
      </c>
      <c r="AE53" s="71">
        <f t="shared" si="93"/>
        <v>0.12421831803084715</v>
      </c>
      <c r="AF53" s="71">
        <f t="shared" si="93"/>
        <v>9.3818429750486709E-2</v>
      </c>
      <c r="AG53" s="71">
        <f t="shared" si="93"/>
        <v>0.10291468636925605</v>
      </c>
      <c r="AH53" s="71">
        <f t="shared" si="93"/>
        <v>0.12384568970079313</v>
      </c>
      <c r="AI53" s="71">
        <f t="shared" si="93"/>
        <v>9.3154970284829774E-2</v>
      </c>
      <c r="AJ53" s="71">
        <f t="shared" si="93"/>
        <v>0.18045873273804425</v>
      </c>
      <c r="AK53" s="71">
        <f t="shared" si="93"/>
        <v>9.0233197483753136E-2</v>
      </c>
      <c r="AL53" s="71">
        <f t="shared" si="93"/>
        <v>0.11291052472295937</v>
      </c>
      <c r="AM53" s="71">
        <f t="shared" si="93"/>
        <v>9.9368218621544546E-2</v>
      </c>
      <c r="AN53" s="71">
        <f t="shared" si="93"/>
        <v>0.11083894689127471</v>
      </c>
      <c r="AO53" s="71">
        <f t="shared" si="93"/>
        <v>0.14708994126936115</v>
      </c>
      <c r="AP53" s="71">
        <f t="shared" si="93"/>
        <v>0.11209938664732055</v>
      </c>
      <c r="AQ53" s="71">
        <f t="shared" si="93"/>
        <v>0.11819138892761472</v>
      </c>
      <c r="AR53" s="71">
        <f t="shared" si="93"/>
        <v>5.6374280530284704E-3</v>
      </c>
      <c r="AS53" s="71">
        <f t="shared" si="93"/>
        <v>0.14490024570503168</v>
      </c>
      <c r="AT53" s="71">
        <f t="shared" si="93"/>
        <v>0.1622208485597505</v>
      </c>
      <c r="AU53" s="71">
        <f t="shared" si="93"/>
        <v>0.12607570145094549</v>
      </c>
      <c r="AV53" s="71">
        <f t="shared" si="93"/>
        <v>6.7659208813626082E-2</v>
      </c>
      <c r="AW53" s="71">
        <f t="shared" si="93"/>
        <v>8.4337284785409583E-2</v>
      </c>
      <c r="AX53" s="71">
        <f t="shared" si="93"/>
        <v>3.0737636790522771E-2</v>
      </c>
      <c r="AY53" s="71">
        <f t="shared" si="93"/>
        <v>7.980958553432016E-2</v>
      </c>
      <c r="AZ53" s="71">
        <f t="shared" si="93"/>
        <v>5.4081715066052416E-2</v>
      </c>
      <c r="BA53" s="71">
        <f t="shared" si="93"/>
        <v>9.764761432704594E-2</v>
      </c>
      <c r="BB53" s="71">
        <f t="shared" si="93"/>
        <v>0.12346826588487292</v>
      </c>
      <c r="BC53" s="71">
        <f t="shared" si="93"/>
        <v>7.5898879140131603E-2</v>
      </c>
      <c r="BD53" s="71">
        <f t="shared" si="93"/>
        <v>0.12188573324426732</v>
      </c>
      <c r="BE53" s="71">
        <f t="shared" si="93"/>
        <v>0.12971207371770732</v>
      </c>
      <c r="BF53" s="71">
        <f t="shared" si="93"/>
        <v>9.3273284895258213E-2</v>
      </c>
      <c r="BG53" s="71">
        <f t="shared" si="93"/>
        <v>7.9873279955924747E-2</v>
      </c>
      <c r="BH53" s="71">
        <f t="shared" si="93"/>
        <v>9.995984211383524E-2</v>
      </c>
      <c r="BI53" s="71">
        <f t="shared" si="93"/>
        <v>6.3526348692847234E-2</v>
      </c>
      <c r="BJ53" s="71">
        <f t="shared" si="93"/>
        <v>8.0422079999497909E-2</v>
      </c>
      <c r="BK53" s="71">
        <f t="shared" si="93"/>
        <v>0.1219959890741289</v>
      </c>
      <c r="BL53" s="71">
        <f t="shared" si="93"/>
        <v>7.350432157931186E-2</v>
      </c>
      <c r="BM53" s="71">
        <f t="shared" si="93"/>
        <v>0.11380241094368948</v>
      </c>
      <c r="BN53" s="71">
        <f t="shared" si="93"/>
        <v>3.8448713427622128E-2</v>
      </c>
      <c r="BO53" s="71">
        <f t="shared" ref="BO53:DZ53" si="94">(BO22/BN22)^4-1</f>
        <v>6.4268754730106181E-2</v>
      </c>
      <c r="BP53" s="71">
        <f t="shared" si="94"/>
        <v>4.0535681140351887E-2</v>
      </c>
      <c r="BQ53" s="71">
        <f t="shared" si="94"/>
        <v>9.6496405123750906E-2</v>
      </c>
      <c r="BR53" s="71">
        <f t="shared" si="94"/>
        <v>5.0631823140287135E-2</v>
      </c>
      <c r="BS53" s="71">
        <f t="shared" si="94"/>
        <v>4.4136273573142759E-2</v>
      </c>
      <c r="BT53" s="71">
        <f t="shared" si="94"/>
        <v>9.7422860884635698E-2</v>
      </c>
      <c r="BU53" s="71">
        <f t="shared" si="94"/>
        <v>8.7037319267399438E-2</v>
      </c>
      <c r="BV53" s="71">
        <f t="shared" si="94"/>
        <v>4.4245328339786338E-2</v>
      </c>
      <c r="BW53" s="71">
        <f t="shared" si="94"/>
        <v>0.10682129990768785</v>
      </c>
      <c r="BX53" s="71">
        <f t="shared" si="94"/>
        <v>7.5940420592562008E-2</v>
      </c>
      <c r="BY53" s="71">
        <f t="shared" si="94"/>
        <v>8.6440093218903113E-2</v>
      </c>
      <c r="BZ53" s="71">
        <f t="shared" si="94"/>
        <v>8.9276145664343609E-2</v>
      </c>
      <c r="CA53" s="71">
        <f t="shared" si="94"/>
        <v>6.504105514796743E-2</v>
      </c>
      <c r="CB53" s="71">
        <f t="shared" si="94"/>
        <v>7.4316757761271335E-2</v>
      </c>
      <c r="CC53" s="71">
        <f t="shared" si="94"/>
        <v>6.4363584777571203E-2</v>
      </c>
      <c r="CD53" s="71">
        <f t="shared" si="94"/>
        <v>5.0006622403455658E-2</v>
      </c>
      <c r="CE53" s="71">
        <f t="shared" si="94"/>
        <v>9.5208595855992728E-2</v>
      </c>
      <c r="CF53" s="71">
        <f t="shared" si="94"/>
        <v>4.9584430628567766E-2</v>
      </c>
      <c r="CG53" s="71">
        <f t="shared" si="94"/>
        <v>6.8200771808440308E-2</v>
      </c>
      <c r="CH53" s="71">
        <f t="shared" si="94"/>
        <v>2.1920426100754398E-2</v>
      </c>
      <c r="CI53" s="71">
        <f t="shared" si="94"/>
        <v>5.9859987222496969E-3</v>
      </c>
      <c r="CJ53" s="71">
        <f t="shared" si="94"/>
        <v>5.6155253663743077E-2</v>
      </c>
      <c r="CK53" s="71">
        <f t="shared" si="94"/>
        <v>4.7374362456171104E-2</v>
      </c>
      <c r="CL53" s="71">
        <f t="shared" si="94"/>
        <v>2.7858072846922655E-2</v>
      </c>
      <c r="CM53" s="71">
        <f t="shared" si="94"/>
        <v>0.10399787512300218</v>
      </c>
      <c r="CN53" s="71">
        <f t="shared" si="94"/>
        <v>5.5215683168186258E-2</v>
      </c>
      <c r="CO53" s="71">
        <f t="shared" si="94"/>
        <v>7.0814924250694578E-2</v>
      </c>
      <c r="CP53" s="71">
        <f t="shared" si="94"/>
        <v>7.8330550796398501E-2</v>
      </c>
      <c r="CQ53" s="71">
        <f t="shared" si="94"/>
        <v>3.9687896749331042E-2</v>
      </c>
      <c r="CR53" s="71">
        <f t="shared" si="94"/>
        <v>6.4692277592454994E-2</v>
      </c>
      <c r="CS53" s="71">
        <f t="shared" si="94"/>
        <v>6.3190984545764328E-2</v>
      </c>
      <c r="CT53" s="71">
        <f t="shared" si="94"/>
        <v>5.9888395895671076E-2</v>
      </c>
      <c r="CU53" s="71">
        <f t="shared" si="94"/>
        <v>6.1656334258266776E-2</v>
      </c>
      <c r="CV53" s="71">
        <f t="shared" si="94"/>
        <v>5.4518333833664556E-2</v>
      </c>
      <c r="CW53" s="71">
        <f t="shared" si="94"/>
        <v>6.1058078042289576E-2</v>
      </c>
      <c r="CX53" s="71">
        <f t="shared" si="94"/>
        <v>6.3559092875476342E-2</v>
      </c>
      <c r="CY53" s="71">
        <f t="shared" si="94"/>
        <v>3.0124850257366997E-2</v>
      </c>
      <c r="CZ53" s="71">
        <f t="shared" si="94"/>
        <v>6.0036973096502244E-2</v>
      </c>
      <c r="DA53" s="71">
        <f t="shared" si="94"/>
        <v>5.3933600199584042E-2</v>
      </c>
      <c r="DB53" s="71">
        <f t="shared" si="94"/>
        <v>4.6522789806687337E-2</v>
      </c>
      <c r="DC53" s="71">
        <f t="shared" si="94"/>
        <v>6.114240195732612E-2</v>
      </c>
      <c r="DD53" s="71">
        <f t="shared" si="94"/>
        <v>7.194774258027925E-2</v>
      </c>
      <c r="DE53" s="71">
        <f t="shared" si="94"/>
        <v>4.1987051868378256E-2</v>
      </c>
      <c r="DF53" s="71">
        <f t="shared" si="94"/>
        <v>6.0042243194415867E-2</v>
      </c>
      <c r="DG53" s="71">
        <f t="shared" si="94"/>
        <v>6.1331263161959804E-2</v>
      </c>
      <c r="DH53" s="71">
        <f t="shared" si="94"/>
        <v>2.844741246364979E-2</v>
      </c>
      <c r="DI53" s="71">
        <f t="shared" si="94"/>
        <v>8.127236758219758E-2</v>
      </c>
      <c r="DJ53" s="71">
        <f t="shared" si="94"/>
        <v>6.1399007282478824E-2</v>
      </c>
      <c r="DK53" s="71">
        <f t="shared" si="94"/>
        <v>4.1636216380248836E-2</v>
      </c>
      <c r="DL53" s="71">
        <f t="shared" si="94"/>
        <v>8.0204308661926182E-2</v>
      </c>
      <c r="DM53" s="71">
        <f t="shared" si="94"/>
        <v>6.646598299374773E-2</v>
      </c>
      <c r="DN53" s="71">
        <f t="shared" si="94"/>
        <v>7.0816039470730008E-2</v>
      </c>
      <c r="DO53" s="71">
        <f t="shared" si="94"/>
        <v>4.9442024933392226E-2</v>
      </c>
      <c r="DP53" s="71">
        <f t="shared" si="94"/>
        <v>8.3415960858027383E-2</v>
      </c>
      <c r="DQ53" s="71">
        <f t="shared" si="94"/>
        <v>6.8340725495841692E-2</v>
      </c>
      <c r="DR53" s="71">
        <f t="shared" si="94"/>
        <v>8.5477501728920879E-2</v>
      </c>
      <c r="DS53" s="71">
        <f t="shared" si="94"/>
        <v>9.8232347093275107E-2</v>
      </c>
      <c r="DT53" s="71">
        <f t="shared" si="94"/>
        <v>5.8193252841883147E-2</v>
      </c>
      <c r="DU53" s="71">
        <f t="shared" si="94"/>
        <v>6.5554442068950447E-2</v>
      </c>
      <c r="DV53" s="71">
        <f t="shared" si="94"/>
        <v>5.9301836374753059E-2</v>
      </c>
      <c r="DW53" s="71">
        <f t="shared" si="94"/>
        <v>4.4500173730115389E-2</v>
      </c>
      <c r="DX53" s="71">
        <f t="shared" si="94"/>
        <v>2.9784004768034666E-2</v>
      </c>
      <c r="DY53" s="71">
        <f t="shared" si="94"/>
        <v>1.7821245223198279E-2</v>
      </c>
      <c r="DZ53" s="71">
        <f t="shared" si="94"/>
        <v>6.5284117731860825E-2</v>
      </c>
      <c r="EA53" s="71">
        <f t="shared" ref="EA53:FX53" si="95">(EA22/DZ22)^4-1</f>
        <v>1.9428833441151427E-2</v>
      </c>
      <c r="EB53" s="71">
        <f t="shared" si="95"/>
        <v>5.2353116921284304E-2</v>
      </c>
      <c r="EC53" s="71">
        <f t="shared" si="95"/>
        <v>4.9133999542829265E-2</v>
      </c>
      <c r="ED53" s="71">
        <f t="shared" si="95"/>
        <v>4.0475940394300247E-2</v>
      </c>
      <c r="EE53" s="71">
        <f t="shared" si="95"/>
        <v>4.6781514649828715E-2</v>
      </c>
      <c r="EF53" s="71">
        <f t="shared" si="95"/>
        <v>4.8858921703354152E-2</v>
      </c>
      <c r="EG53" s="71">
        <f t="shared" si="95"/>
        <v>8.641922237736166E-2</v>
      </c>
      <c r="EH53" s="71">
        <f t="shared" si="95"/>
        <v>4.8265492206509997E-2</v>
      </c>
      <c r="EI53" s="71">
        <f t="shared" si="95"/>
        <v>7.1527987801271342E-2</v>
      </c>
      <c r="EJ53" s="71">
        <f t="shared" si="95"/>
        <v>5.5342209365071948E-2</v>
      </c>
      <c r="EK53" s="71">
        <f t="shared" si="95"/>
        <v>6.3206946565314004E-2</v>
      </c>
      <c r="EL53" s="71">
        <f t="shared" si="95"/>
        <v>7.4968556642789341E-2</v>
      </c>
      <c r="EM53" s="71">
        <f t="shared" si="95"/>
        <v>5.2415819326502744E-2</v>
      </c>
      <c r="EN53" s="71">
        <f t="shared" si="95"/>
        <v>7.2237906723995993E-2</v>
      </c>
      <c r="EO53" s="71">
        <f t="shared" si="95"/>
        <v>7.7439799637720075E-2</v>
      </c>
      <c r="EP53" s="71">
        <f t="shared" si="95"/>
        <v>4.7259297675957823E-2</v>
      </c>
      <c r="EQ53" s="71">
        <f t="shared" si="95"/>
        <v>6.5150881164215635E-2</v>
      </c>
      <c r="ER53" s="71">
        <f t="shared" si="95"/>
        <v>5.3320601861307937E-2</v>
      </c>
      <c r="ES53" s="71">
        <f t="shared" si="95"/>
        <v>5.3158478182905977E-2</v>
      </c>
      <c r="ET53" s="71">
        <f t="shared" si="95"/>
        <v>3.4268978044002418E-2</v>
      </c>
      <c r="EU53" s="71">
        <f t="shared" si="95"/>
        <v>5.9814066626320272E-2</v>
      </c>
      <c r="EV53" s="71">
        <f t="shared" si="95"/>
        <v>4.6235715389201459E-2</v>
      </c>
      <c r="EW53" s="71">
        <f t="shared" si="95"/>
        <v>4.1152570032300106E-2</v>
      </c>
      <c r="EX53" s="71">
        <f t="shared" si="95"/>
        <v>4.6001076292190746E-2</v>
      </c>
      <c r="EY53" s="71">
        <f t="shared" si="95"/>
        <v>2.624842697694163E-2</v>
      </c>
      <c r="EZ53" s="71">
        <f t="shared" si="95"/>
        <v>4.9580689150519053E-2</v>
      </c>
      <c r="FA53" s="71">
        <f t="shared" si="95"/>
        <v>1.1579491718323842E-2</v>
      </c>
      <c r="FB53" s="71">
        <f t="shared" si="95"/>
        <v>-0.10076290399633914</v>
      </c>
      <c r="FC53" s="71">
        <f t="shared" si="95"/>
        <v>-3.5778898882444343E-2</v>
      </c>
      <c r="FD53" s="71">
        <f t="shared" si="95"/>
        <v>-1.6375322354911237E-4</v>
      </c>
      <c r="FE53" s="71">
        <f t="shared" si="95"/>
        <v>5.0468388027320676E-2</v>
      </c>
      <c r="FF53" s="71">
        <f t="shared" si="95"/>
        <v>2.7083599779910816E-2</v>
      </c>
      <c r="FG53" s="71">
        <f t="shared" si="95"/>
        <v>3.5575619177086626E-2</v>
      </c>
      <c r="FH53" s="71">
        <f t="shared" si="95"/>
        <v>3.7634608487486565E-2</v>
      </c>
      <c r="FI53" s="71">
        <f t="shared" si="95"/>
        <v>3.8298099925607509E-2</v>
      </c>
      <c r="FJ53" s="71">
        <f t="shared" si="95"/>
        <v>6.3940493638765084E-2</v>
      </c>
      <c r="FK53" s="71">
        <f t="shared" si="95"/>
        <v>5.1099145424237991E-2</v>
      </c>
      <c r="FL53" s="71">
        <f t="shared" si="95"/>
        <v>4.9508489432548597E-2</v>
      </c>
      <c r="FM53" s="71">
        <f t="shared" si="95"/>
        <v>3.9283705218662091E-2</v>
      </c>
      <c r="FN53" s="71">
        <f t="shared" si="95"/>
        <v>2.7580961608433263E-2</v>
      </c>
      <c r="FO53" s="71">
        <f t="shared" si="95"/>
        <v>4.9585254008625457E-2</v>
      </c>
      <c r="FP53" s="71">
        <f t="shared" si="95"/>
        <v>2.6128805209879813E-2</v>
      </c>
      <c r="FQ53" s="71">
        <f t="shared" si="95"/>
        <v>3.2740859545022483E-2</v>
      </c>
      <c r="FR53" s="71">
        <f t="shared" si="95"/>
        <v>3.7495044807738021E-2</v>
      </c>
      <c r="FS53" s="71">
        <f t="shared" si="95"/>
        <v>4.6593090315684371E-2</v>
      </c>
      <c r="FT53" s="71">
        <f t="shared" si="95"/>
        <v>2.2457659217081982E-2</v>
      </c>
      <c r="FU53" s="71">
        <f t="shared" si="95"/>
        <v>3.7090696191996786E-2</v>
      </c>
      <c r="FV53" s="71">
        <f t="shared" si="95"/>
        <v>4.7567070730914596E-2</v>
      </c>
      <c r="FW53" s="71">
        <f t="shared" si="95"/>
        <v>2.6063363038591802E-2</v>
      </c>
      <c r="FX53" s="71">
        <f t="shared" si="95"/>
        <v>4.9386394673635481E-2</v>
      </c>
      <c r="FY53" s="71">
        <f>(FY22/FX22)^4-1</f>
        <v>3.0363226920982145E-2</v>
      </c>
    </row>
    <row r="54" spans="1:204" x14ac:dyDescent="0.25">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71"/>
      <c r="FC54" s="71"/>
      <c r="FD54" s="71"/>
      <c r="FE54" s="71"/>
      <c r="FF54" s="71"/>
      <c r="FG54" s="71"/>
      <c r="FH54" s="71"/>
      <c r="FI54" s="71"/>
      <c r="FJ54" s="71"/>
      <c r="FK54" s="71"/>
      <c r="FL54" s="71"/>
      <c r="FM54" s="71"/>
      <c r="FN54" s="71"/>
      <c r="FO54" s="71"/>
      <c r="FP54" s="71"/>
      <c r="FQ54" s="71"/>
      <c r="FR54" s="71"/>
      <c r="FS54" s="71"/>
      <c r="FT54" s="71"/>
      <c r="FU54" s="71"/>
      <c r="FV54" s="71"/>
      <c r="FW54" s="71"/>
      <c r="FX54" s="71"/>
      <c r="FY54" s="71"/>
    </row>
    <row r="56" spans="1:204" x14ac:dyDescent="0.25">
      <c r="A56" s="8" t="s">
        <v>261</v>
      </c>
      <c r="B56" t="s">
        <v>270</v>
      </c>
      <c r="C56" t="str">
        <f ca="1">IF(C43="n/a", "n/a", IF(C44="n/a", "n/a", IF(C45="n/a", "n/a", IF(C46="n/a", "n/a", SUM(C43:C46)))))</f>
        <v>n/a</v>
      </c>
      <c r="D56" t="str">
        <f ca="1">IF(D43="n/a", "n/a", IF(D44="n/a", "n/a", IF(D45="n/a", "n/a", IF(D46="n/a", "n/a", SUM(D43:D46)))))</f>
        <v>n/a</v>
      </c>
      <c r="E56" t="str">
        <f ca="1">IF(E43="n/a", "n/a", IF(E44="n/a", "n/a", IF(E45="n/a", "n/a", IF(E46="n/a", "n/a", SUM(E43:E46)))))</f>
        <v>n/a</v>
      </c>
      <c r="F56" t="str">
        <f ca="1">IF(F43="n/a", "n/a", IF(F44="n/a", "n/a", IF(F45="n/a", "n/a", IF(F46="n/a", "n/a", SUM(F43:F46)))))</f>
        <v>n/a</v>
      </c>
      <c r="G56" t="str">
        <f ca="1">IF(G43="n/a", "n/a", IF(G44="n/a", "n/a", IF(G45="n/a", "n/a", IF(G46="n/a", "n/a", SUM(G43:G46)))))</f>
        <v>n/a</v>
      </c>
      <c r="H56" t="str">
        <f ca="1">IF(H43="n/a", "n/a", IF(H44="n/a", "n/a", IF(H45="n/a", "n/a", IF(H46="n/a", "n/a", SUM(H43:H46)))))</f>
        <v>n/a</v>
      </c>
      <c r="I56" t="str">
        <f ca="1">IF(I43="n/a", "n/a", IF(I44="n/a", "n/a", IF(I45="n/a", "n/a", IF(I46="n/a", "n/a", SUM(I43:I46)))))</f>
        <v>n/a</v>
      </c>
      <c r="J56" t="str">
        <f ca="1">IF(J43="n/a", "n/a", IF(J44="n/a", "n/a", IF(J45="n/a", "n/a", IF(J46="n/a", "n/a", SUM(J43:J46)))))</f>
        <v>n/a</v>
      </c>
      <c r="K56" t="str">
        <f ca="1">IF(K43="n/a", "n/a", IF(K44="n/a", "n/a", IF(K45="n/a", "n/a", IF(K46="n/a", "n/a", SUM(K43:K46)))))</f>
        <v>n/a</v>
      </c>
      <c r="L56" t="str">
        <f ca="1">IF(L43="n/a", "n/a", IF(L44="n/a", "n/a", IF(L45="n/a", "n/a", IF(L46="n/a", "n/a", SUM(L43:L46)))))</f>
        <v>n/a</v>
      </c>
      <c r="M56" t="str">
        <f ca="1">IF(M43="n/a", "n/a", IF(M44="n/a", "n/a", IF(M45="n/a", "n/a", IF(M46="n/a", "n/a", SUM(M43:M46)))))</f>
        <v>n/a</v>
      </c>
      <c r="N56">
        <f ca="1">IF(N43="n/a", "n/a", IF(N44="n/a", "n/a", IF(N45="n/a", "n/a", IF(N46="n/a", "n/a", SUM(N43:N46)))))</f>
        <v>-94.833500000000015</v>
      </c>
      <c r="O56">
        <f ca="1">IF(O43="n/a", "n/a", IF(O44="n/a", "n/a", IF(O45="n/a", "n/a", IF(O46="n/a", "n/a", SUM(O43:O46)))))</f>
        <v>-97.588166666666666</v>
      </c>
      <c r="P56">
        <f ca="1">IF(P43="n/a", "n/a", IF(P44="n/a", "n/a", IF(P45="n/a", "n/a", IF(P46="n/a", "n/a", SUM(P43:P46)))))</f>
        <v>-100.00233333333333</v>
      </c>
      <c r="Q56">
        <f ca="1">IF(Q43="n/a", "n/a", IF(Q44="n/a", "n/a", IF(Q45="n/a", "n/a", IF(Q46="n/a", "n/a", SUM(Q43:Q46)))))</f>
        <v>-101.97816666666668</v>
      </c>
      <c r="R56">
        <f ca="1">IF(R43="n/a", "n/a", IF(R44="n/a", "n/a", IF(R45="n/a", "n/a", IF(R46="n/a", "n/a", SUM(R43:R46)))))</f>
        <v>-106.02816666666668</v>
      </c>
      <c r="S56">
        <f ca="1">IF(S43="n/a", "n/a", IF(S44="n/a", "n/a", IF(S45="n/a", "n/a", IF(S46="n/a", "n/a", SUM(S43:S46)))))</f>
        <v>-108.58500000000002</v>
      </c>
      <c r="T56">
        <f ca="1">IF(T43="n/a", "n/a", IF(T44="n/a", "n/a", IF(T45="n/a", "n/a", IF(T46="n/a", "n/a", SUM(T43:T46)))))</f>
        <v>-110.31400000000001</v>
      </c>
      <c r="U56">
        <f ca="1">IF(U43="n/a", "n/a", IF(U44="n/a", "n/a", IF(U45="n/a", "n/a", IF(U46="n/a", "n/a", SUM(U43:U46)))))</f>
        <v>-111.53966666666665</v>
      </c>
      <c r="V56">
        <f ca="1">IF(V43="n/a", "n/a", IF(V44="n/a", "n/a", IF(V45="n/a", "n/a", IF(V46="n/a", "n/a", SUM(V43:V46)))))</f>
        <v>-111.06899999999997</v>
      </c>
      <c r="W56">
        <f ca="1">IF(W43="n/a", "n/a", IF(W44="n/a", "n/a", IF(W45="n/a", "n/a", IF(W46="n/a", "n/a", SUM(W43:W46)))))</f>
        <v>-107.7881666666667</v>
      </c>
      <c r="X56">
        <f ca="1">IF(X43="n/a", "n/a", IF(X44="n/a", "n/a", IF(X45="n/a", "n/a", IF(X46="n/a", "n/a", SUM(X43:X46)))))</f>
        <v>-98.629500000000007</v>
      </c>
      <c r="Y56">
        <f ca="1">IF(Y43="n/a", "n/a", IF(Y44="n/a", "n/a", IF(Y45="n/a", "n/a", IF(Y46="n/a", "n/a", SUM(Y43:Y46)))))</f>
        <v>-94.585333333333367</v>
      </c>
      <c r="Z56">
        <f ca="1">IF(Z43="n/a", "n/a", IF(Z44="n/a", "n/a", IF(Z45="n/a", "n/a", IF(Z46="n/a", "n/a", SUM(Z43:Z46)))))</f>
        <v>-94.082833333333326</v>
      </c>
      <c r="AA56">
        <f ca="1">IF(AA43="n/a", "n/a", IF(AA44="n/a", "n/a", IF(AA45="n/a", "n/a", IF(AA46="n/a", "n/a", SUM(AA43:AA46)))))</f>
        <v>-93.713166666666652</v>
      </c>
      <c r="AB56">
        <f ca="1">IF(AB43="n/a", "n/a", IF(AB44="n/a", "n/a", IF(AB45="n/a", "n/a", IF(AB46="n/a", "n/a", SUM(AB43:AB46)))))</f>
        <v>-97.112666666666613</v>
      </c>
      <c r="AC56">
        <f ca="1">IF(AC43="n/a", "n/a", IF(AC44="n/a", "n/a", IF(AC45="n/a", "n/a", IF(AC46="n/a", "n/a", SUM(AC43:AC46)))))</f>
        <v>-99.720666666666602</v>
      </c>
      <c r="AD56">
        <f ca="1">IF(AD43="n/a", "n/a", IF(AD44="n/a", "n/a", IF(AD45="n/a", "n/a", IF(AD46="n/a", "n/a", SUM(AD43:AD46)))))</f>
        <v>-102.73199999999999</v>
      </c>
      <c r="AE56">
        <f ca="1">IF(AE43="n/a", "n/a", IF(AE44="n/a", "n/a", IF(AE45="n/a", "n/a", IF(AE46="n/a", "n/a", SUM(AE43:AE46)))))</f>
        <v>-107.22383333333336</v>
      </c>
      <c r="AF56">
        <f ca="1">IF(AF43="n/a", "n/a", IF(AF44="n/a", "n/a", IF(AF45="n/a", "n/a", IF(AF46="n/a", "n/a", SUM(AF43:AF46)))))</f>
        <v>-113.99949999999995</v>
      </c>
      <c r="AG56">
        <f ca="1">IF(AG43="n/a", "n/a", IF(AG44="n/a", "n/a", IF(AG45="n/a", "n/a", IF(AG46="n/a", "n/a", SUM(AG43:AG46)))))</f>
        <v>-118.92550000000003</v>
      </c>
      <c r="AH56">
        <f ca="1">IF(AH43="n/a", "n/a", IF(AH44="n/a", "n/a", IF(AH45="n/a", "n/a", IF(AH46="n/a", "n/a", SUM(AH43:AH46)))))</f>
        <v>-124.47083333333332</v>
      </c>
      <c r="AI56">
        <f ca="1">IF(AI43="n/a", "n/a", IF(AI44="n/a", "n/a", IF(AI45="n/a", "n/a", IF(AI46="n/a", "n/a", SUM(AI43:AI46)))))</f>
        <v>-130.59666666666669</v>
      </c>
      <c r="AJ56">
        <f ca="1">IF(AJ43="n/a", "n/a", IF(AJ44="n/a", "n/a", IF(AJ45="n/a", "n/a", IF(AJ46="n/a", "n/a", SUM(AJ43:AJ46)))))</f>
        <v>-137.95566666666664</v>
      </c>
      <c r="AK56">
        <f ca="1">IF(AK43="n/a", "n/a", IF(AK44="n/a", "n/a", IF(AK45="n/a", "n/a", IF(AK46="n/a", "n/a", SUM(AK43:AK46)))))</f>
        <v>-144.17433333333332</v>
      </c>
      <c r="AL56">
        <f ca="1">IF(AL43="n/a", "n/a", IF(AL44="n/a", "n/a", IF(AL45="n/a", "n/a", IF(AL46="n/a", "n/a", SUM(AL43:AL46)))))</f>
        <v>-150.71116666666666</v>
      </c>
      <c r="AM56">
        <f ca="1">IF(AM43="n/a", "n/a", IF(AM44="n/a", "n/a", IF(AM45="n/a", "n/a", IF(AM46="n/a", "n/a", SUM(AM43:AM46)))))</f>
        <v>-157.52449999999999</v>
      </c>
      <c r="AN56">
        <f ca="1">IF(AN43="n/a", "n/a", IF(AN44="n/a", "n/a", IF(AN45="n/a", "n/a", IF(AN46="n/a", "n/a", SUM(AN43:AN46)))))</f>
        <v>-163.32083333333333</v>
      </c>
      <c r="AO56">
        <f ca="1">IF(AO43="n/a", "n/a", IF(AO44="n/a", "n/a", IF(AO45="n/a", "n/a", IF(AO46="n/a", "n/a", SUM(AO43:AO46)))))</f>
        <v>-167.85983333333334</v>
      </c>
      <c r="AP56">
        <f ca="1">IF(AP43="n/a", "n/a", IF(AP44="n/a", "n/a", IF(AP45="n/a", "n/a", IF(AP46="n/a", "n/a", SUM(AP43:AP46)))))</f>
        <v>-171.96299999999991</v>
      </c>
      <c r="AQ56">
        <f ca="1">IF(AQ43="n/a", "n/a", IF(AQ44="n/a", "n/a", IF(AQ45="n/a", "n/a", IF(AQ46="n/a", "n/a", SUM(AQ43:AQ46)))))</f>
        <v>-174.14699999999999</v>
      </c>
      <c r="AR56">
        <f ca="1">IF(AR43="n/a", "n/a", IF(AR44="n/a", "n/a", IF(AR45="n/a", "n/a", IF(AR46="n/a", "n/a", SUM(AR43:AR46)))))</f>
        <v>-174.77549999999994</v>
      </c>
      <c r="AS56">
        <f ca="1">IF(AS43="n/a", "n/a", IF(AS44="n/a", "n/a", IF(AS45="n/a", "n/a", IF(AS46="n/a", "n/a", SUM(AS43:AS46)))))</f>
        <v>-173.06166666666664</v>
      </c>
      <c r="AT56">
        <f ca="1">IF(AT43="n/a", "n/a", IF(AT44="n/a", "n/a", IF(AT45="n/a", "n/a", IF(AT46="n/a", "n/a", SUM(AT43:AT46)))))</f>
        <v>-173.70166666666663</v>
      </c>
      <c r="AU56">
        <f ca="1">IF(AU43="n/a", "n/a", IF(AU44="n/a", "n/a", IF(AU45="n/a", "n/a", IF(AU46="n/a", "n/a", SUM(AU43:AU46)))))</f>
        <v>-179.23649999999995</v>
      </c>
      <c r="AV56">
        <f ca="1">IF(AV43="n/a", "n/a", IF(AV44="n/a", "n/a", IF(AV45="n/a", "n/a", IF(AV46="n/a", "n/a", SUM(AV43:AV46)))))</f>
        <v>-184.32233333333332</v>
      </c>
      <c r="AW56">
        <f ca="1">IF(AW43="n/a", "n/a", IF(AW44="n/a", "n/a", IF(AW45="n/a", "n/a", IF(AW46="n/a", "n/a", SUM(AW43:AW46)))))</f>
        <v>-190.63766666666663</v>
      </c>
      <c r="AX56">
        <f ca="1">IF(AX43="n/a", "n/a", IF(AX44="n/a", "n/a", IF(AX45="n/a", "n/a", IF(AX46="n/a", "n/a", SUM(AX43:AX46)))))</f>
        <v>-194.32133333333337</v>
      </c>
      <c r="AY56">
        <f ca="1">IF(AY43="n/a", "n/a", IF(AY44="n/a", "n/a", IF(AY45="n/a", "n/a", IF(AY46="n/a", "n/a", SUM(AY43:AY46)))))</f>
        <v>-196.80883333333335</v>
      </c>
      <c r="AZ56">
        <f ca="1">IF(AZ43="n/a", "n/a", IF(AZ44="n/a", "n/a", IF(AZ45="n/a", "n/a", IF(AZ46="n/a", "n/a", SUM(AZ43:AZ46)))))</f>
        <v>-198.24799999999993</v>
      </c>
      <c r="BA56">
        <f ca="1">IF(BA43="n/a", "n/a", IF(BA44="n/a", "n/a", IF(BA45="n/a", "n/a", IF(BA46="n/a", "n/a", SUM(BA43:BA46)))))</f>
        <v>-197.95299999999995</v>
      </c>
      <c r="BB56">
        <f ca="1">IF(BB43="n/a", "n/a", IF(BB44="n/a", "n/a", IF(BB45="n/a", "n/a", IF(BB46="n/a", "n/a", SUM(BB43:BB46)))))</f>
        <v>-193.72883333333328</v>
      </c>
      <c r="BC56">
        <f ca="1">IF(BC43="n/a", "n/a", IF(BC44="n/a", "n/a", IF(BC45="n/a", "n/a", IF(BC46="n/a", "n/a", SUM(BC43:BC46)))))</f>
        <v>-188.0138333333332</v>
      </c>
      <c r="BD56">
        <f ca="1">IF(BD43="n/a", "n/a", IF(BD44="n/a", "n/a", IF(BD45="n/a", "n/a", IF(BD46="n/a", "n/a", SUM(BD43:BD46)))))</f>
        <v>-185.07749999999996</v>
      </c>
      <c r="BE56">
        <f ca="1">IF(BE43="n/a", "n/a", IF(BE44="n/a", "n/a", IF(BE45="n/a", "n/a", IF(BE46="n/a", "n/a", SUM(BE43:BE46)))))</f>
        <v>-184.82516666666658</v>
      </c>
      <c r="BF56">
        <f ca="1">IF(BF43="n/a", "n/a", IF(BF44="n/a", "n/a", IF(BF45="n/a", "n/a", IF(BF46="n/a", "n/a", SUM(BF43:BF46)))))</f>
        <v>-188.50833333333333</v>
      </c>
      <c r="BG56">
        <f ca="1">IF(BG43="n/a", "n/a", IF(BG44="n/a", "n/a", IF(BG45="n/a", "n/a", IF(BG46="n/a", "n/a", SUM(BG43:BG46)))))</f>
        <v>-195.97433333333322</v>
      </c>
      <c r="BH56">
        <f ca="1">IF(BH43="n/a", "n/a", IF(BH44="n/a", "n/a", IF(BH45="n/a", "n/a", IF(BH46="n/a", "n/a", SUM(BH43:BH46)))))</f>
        <v>-204.97249999999988</v>
      </c>
      <c r="BI56">
        <f ca="1">IF(BI43="n/a", "n/a", IF(BI44="n/a", "n/a", IF(BI45="n/a", "n/a", IF(BI46="n/a", "n/a", SUM(BI43:BI46)))))</f>
        <v>-213.02966666666669</v>
      </c>
      <c r="BJ56">
        <f ca="1">IF(BJ43="n/a", "n/a", IF(BJ44="n/a", "n/a", IF(BJ45="n/a", "n/a", IF(BJ46="n/a", "n/a", SUM(BJ43:BJ46)))))</f>
        <v>-221.00866666666673</v>
      </c>
      <c r="BK56">
        <f ca="1">IF(BK43="n/a", "n/a", IF(BK44="n/a", "n/a", IF(BK45="n/a", "n/a", IF(BK46="n/a", "n/a", SUM(BK43:BK46)))))</f>
        <v>-232.67700000000002</v>
      </c>
      <c r="BL56">
        <f ca="1">IF(BL43="n/a", "n/a", IF(BL44="n/a", "n/a", IF(BL45="n/a", "n/a", IF(BL46="n/a", "n/a", SUM(BL43:BL46)))))</f>
        <v>-237.47816666666662</v>
      </c>
      <c r="BM56">
        <f ca="1">IF(BM43="n/a", "n/a", IF(BM44="n/a", "n/a", IF(BM45="n/a", "n/a", IF(BM46="n/a", "n/a", SUM(BM43:BM46)))))</f>
        <v>-243.90883333333332</v>
      </c>
      <c r="BN56">
        <f ca="1">IF(BN43="n/a", "n/a", IF(BN44="n/a", "n/a", IF(BN45="n/a", "n/a", IF(BN46="n/a", "n/a", SUM(BN43:BN46)))))</f>
        <v>-254.10949999999997</v>
      </c>
      <c r="BO56">
        <f ca="1">IF(BO43="n/a", "n/a", IF(BO44="n/a", "n/a", IF(BO45="n/a", "n/a", IF(BO46="n/a", "n/a", SUM(BO43:BO46)))))</f>
        <v>-260.87433333333314</v>
      </c>
      <c r="BP56">
        <f ca="1">IF(BP43="n/a", "n/a", IF(BP44="n/a", "n/a", IF(BP45="n/a", "n/a", IF(BP46="n/a", "n/a", SUM(BP43:BP46)))))</f>
        <v>-265.28199999999993</v>
      </c>
      <c r="BQ56">
        <f ca="1">IF(BQ43="n/a", "n/a", IF(BQ44="n/a", "n/a", IF(BQ45="n/a", "n/a", IF(BQ46="n/a", "n/a", SUM(BQ43:BQ46)))))</f>
        <v>-269.46699999999993</v>
      </c>
      <c r="BR56">
        <f ca="1">IF(BR43="n/a", "n/a", IF(BR44="n/a", "n/a", IF(BR45="n/a", "n/a", IF(BR46="n/a", "n/a", SUM(BR43:BR46)))))</f>
        <v>-275.33483333333322</v>
      </c>
      <c r="BS56">
        <f ca="1">IF(BS43="n/a", "n/a", IF(BS44="n/a", "n/a", IF(BS45="n/a", "n/a", IF(BS46="n/a", "n/a", SUM(BS43:BS46)))))</f>
        <v>-278.46483333333339</v>
      </c>
      <c r="BT56">
        <f ca="1">IF(BT43="n/a", "n/a", IF(BT44="n/a", "n/a", IF(BT45="n/a", "n/a", IF(BT46="n/a", "n/a", SUM(BT43:BT46)))))</f>
        <v>-291.4314999999998</v>
      </c>
      <c r="BU56">
        <f ca="1">IF(BU43="n/a", "n/a", IF(BU44="n/a", "n/a", IF(BU45="n/a", "n/a", IF(BU46="n/a", "n/a", SUM(BU43:BU46)))))</f>
        <v>-301.98816666666653</v>
      </c>
      <c r="BV56">
        <f ca="1">IF(BV43="n/a", "n/a", IF(BV44="n/a", "n/a", IF(BV45="n/a", "n/a", IF(BV46="n/a", "n/a", SUM(BV43:BV46)))))</f>
        <v>-310.48383333333328</v>
      </c>
      <c r="BW56">
        <f ca="1">IF(BW43="n/a", "n/a", IF(BW44="n/a", "n/a", IF(BW45="n/a", "n/a", IF(BW46="n/a", "n/a", SUM(BW43:BW46)))))</f>
        <v>-319.02383333333319</v>
      </c>
      <c r="BX56">
        <f ca="1">IF(BX43="n/a", "n/a", IF(BX44="n/a", "n/a", IF(BX45="n/a", "n/a", IF(BX46="n/a", "n/a", SUM(BX43:BX46)))))</f>
        <v>-327.42016666666655</v>
      </c>
      <c r="BY56">
        <f ca="1">IF(BY43="n/a", "n/a", IF(BY44="n/a", "n/a", IF(BY45="n/a", "n/a", IF(BY46="n/a", "n/a", SUM(BY43:BY46)))))</f>
        <v>-334.79300000000006</v>
      </c>
      <c r="BZ56">
        <f ca="1">IF(BZ43="n/a", "n/a", IF(BZ44="n/a", "n/a", IF(BZ45="n/a", "n/a", IF(BZ46="n/a", "n/a", SUM(BZ43:BZ46)))))</f>
        <v>-342.22699999999998</v>
      </c>
      <c r="CA56">
        <f ca="1">IF(CA43="n/a", "n/a", IF(CA44="n/a", "n/a", IF(CA45="n/a", "n/a", IF(CA46="n/a", "n/a", SUM(CA43:CA46)))))</f>
        <v>-353.12499999999989</v>
      </c>
      <c r="CB56">
        <f ca="1">IF(CB43="n/a", "n/a", IF(CB44="n/a", "n/a", IF(CB45="n/a", "n/a", IF(CB46="n/a", "n/a", SUM(CB43:CB46)))))</f>
        <v>-359.62233333333336</v>
      </c>
      <c r="CC56">
        <f ca="1">IF(CC43="n/a", "n/a", IF(CC44="n/a", "n/a", IF(CC45="n/a", "n/a", IF(CC46="n/a", "n/a", SUM(CC43:CC46)))))</f>
        <v>-364.33700000000005</v>
      </c>
      <c r="CD56">
        <f ca="1">IF(CD43="n/a", "n/a", IF(CD44="n/a", "n/a", IF(CD45="n/a", "n/a", IF(CD46="n/a", "n/a", SUM(CD43:CD46)))))</f>
        <v>-365.96066666666673</v>
      </c>
      <c r="CE56">
        <f ca="1">IF(CE43="n/a", "n/a", IF(CE44="n/a", "n/a", IF(CE45="n/a", "n/a", IF(CE46="n/a", "n/a", SUM(CE43:CE46)))))</f>
        <v>-369.46233333333345</v>
      </c>
      <c r="CF56">
        <f ca="1">IF(CF43="n/a", "n/a", IF(CF44="n/a", "n/a", IF(CF45="n/a", "n/a", IF(CF46="n/a", "n/a", SUM(CF43:CF46)))))</f>
        <v>-372.38900000000001</v>
      </c>
      <c r="CG56">
        <f ca="1">IF(CG43="n/a", "n/a", IF(CG44="n/a", "n/a", IF(CG45="n/a", "n/a", IF(CG46="n/a", "n/a", SUM(CG43:CG46)))))</f>
        <v>-374.2403333333333</v>
      </c>
      <c r="CH56">
        <f ca="1">IF(CH43="n/a", "n/a", IF(CH44="n/a", "n/a", IF(CH45="n/a", "n/a", IF(CH46="n/a", "n/a", SUM(CH43:CH46)))))</f>
        <v>-373.12433333333337</v>
      </c>
      <c r="CI56">
        <f ca="1">IF(CI43="n/a", "n/a", IF(CI44="n/a", "n/a", IF(CI45="n/a", "n/a", IF(CI46="n/a", "n/a", SUM(CI43:CI46)))))</f>
        <v>-366.51416666666665</v>
      </c>
      <c r="CJ56">
        <f ca="1">IF(CJ43="n/a", "n/a", IF(CJ44="n/a", "n/a", IF(CJ45="n/a", "n/a", IF(CJ46="n/a", "n/a", SUM(CJ43:CJ46)))))</f>
        <v>-357.41549999999995</v>
      </c>
      <c r="CK56">
        <f ca="1">IF(CK43="n/a", "n/a", IF(CK44="n/a", "n/a", IF(CK45="n/a", "n/a", IF(CK46="n/a", "n/a", SUM(CK43:CK46)))))</f>
        <v>-349.43499999999989</v>
      </c>
      <c r="CL56">
        <f ca="1">IF(CL43="n/a", "n/a", IF(CL44="n/a", "n/a", IF(CL45="n/a", "n/a", IF(CL46="n/a", "n/a", SUM(CL43:CL46)))))</f>
        <v>-339.97283333333326</v>
      </c>
      <c r="CM56">
        <f ca="1">IF(CM43="n/a", "n/a", IF(CM44="n/a", "n/a", IF(CM45="n/a", "n/a", IF(CM46="n/a", "n/a", SUM(CM43:CM46)))))</f>
        <v>-328.14816666666673</v>
      </c>
      <c r="CN56">
        <f ca="1">IF(CN43="n/a", "n/a", IF(CN44="n/a", "n/a", IF(CN45="n/a", "n/a", IF(CN46="n/a", "n/a", SUM(CN43:CN46)))))</f>
        <v>-318.46566666666672</v>
      </c>
      <c r="CO56">
        <f ca="1">IF(CO43="n/a", "n/a", IF(CO44="n/a", "n/a", IF(CO45="n/a", "n/a", IF(CO46="n/a", "n/a", SUM(CO43:CO46)))))</f>
        <v>-308.85833333333323</v>
      </c>
      <c r="CP56">
        <f ca="1">IF(CP43="n/a", "n/a", IF(CP44="n/a", "n/a", IF(CP45="n/a", "n/a", IF(CP46="n/a", "n/a", SUM(CP43:CP46)))))</f>
        <v>-306.33866666666665</v>
      </c>
      <c r="CQ56">
        <f ca="1">IF(CQ43="n/a", "n/a", IF(CQ44="n/a", "n/a", IF(CQ45="n/a", "n/a", IF(CQ46="n/a", "n/a", SUM(CQ43:CQ46)))))</f>
        <v>-302.8561666666667</v>
      </c>
      <c r="CR56">
        <f ca="1">IF(CR43="n/a", "n/a", IF(CR44="n/a", "n/a", IF(CR45="n/a", "n/a", IF(CR46="n/a", "n/a", SUM(CR43:CR46)))))</f>
        <v>-305.11316666666653</v>
      </c>
      <c r="CS56">
        <f ca="1">IF(CS43="n/a", "n/a", IF(CS44="n/a", "n/a", IF(CS45="n/a", "n/a", IF(CS46="n/a", "n/a", SUM(CS43:CS46)))))</f>
        <v>-309.52349999999996</v>
      </c>
      <c r="CT56">
        <f ca="1">IF(CT43="n/a", "n/a", IF(CT44="n/a", "n/a", IF(CT45="n/a", "n/a", IF(CT46="n/a", "n/a", SUM(CT43:CT46)))))</f>
        <v>-315.58499999999987</v>
      </c>
      <c r="CU56">
        <f ca="1">IF(CU43="n/a", "n/a", IF(CU44="n/a", "n/a", IF(CU45="n/a", "n/a", IF(CU46="n/a", "n/a", SUM(CU43:CU46)))))</f>
        <v>-323.03849999999994</v>
      </c>
      <c r="CV56">
        <f ca="1">IF(CV43="n/a", "n/a", IF(CV44="n/a", "n/a", IF(CV45="n/a", "n/a", IF(CV46="n/a", "n/a", SUM(CV43:CV46)))))</f>
        <v>-332.42649999999992</v>
      </c>
      <c r="CW56">
        <f ca="1">IF(CW43="n/a", "n/a", IF(CW44="n/a", "n/a", IF(CW45="n/a", "n/a", IF(CW46="n/a", "n/a", SUM(CW43:CW46)))))</f>
        <v>-343.34283333333343</v>
      </c>
      <c r="CX56">
        <f ca="1">IF(CX43="n/a", "n/a", IF(CX44="n/a", "n/a", IF(CX45="n/a", "n/a", IF(CX46="n/a", "n/a", SUM(CX43:CX46)))))</f>
        <v>-349.29099999999988</v>
      </c>
      <c r="CY56">
        <f ca="1">IF(CY43="n/a", "n/a", IF(CY44="n/a", "n/a", IF(CY45="n/a", "n/a", IF(CY46="n/a", "n/a", SUM(CY43:CY46)))))</f>
        <v>-356.58933333333312</v>
      </c>
      <c r="CZ56">
        <f ca="1">IF(CZ43="n/a", "n/a", IF(CZ44="n/a", "n/a", IF(CZ45="n/a", "n/a", IF(CZ46="n/a", "n/a", SUM(CZ43:CZ46)))))</f>
        <v>-362.22666666666652</v>
      </c>
      <c r="DA56">
        <f ca="1">IF(DA43="n/a", "n/a", IF(DA44="n/a", "n/a", IF(DA45="n/a", "n/a", IF(DA46="n/a", "n/a", SUM(DA43:DA46)))))</f>
        <v>-366.6578333333332</v>
      </c>
      <c r="DB56">
        <f ca="1">IF(DB43="n/a", "n/a", IF(DB44="n/a", "n/a", IF(DB45="n/a", "n/a", IF(DB46="n/a", "n/a", SUM(DB43:DB46)))))</f>
        <v>-376.04266666666661</v>
      </c>
      <c r="DC56">
        <f ca="1">IF(DC43="n/a", "n/a", IF(DC44="n/a", "n/a", IF(DC45="n/a", "n/a", IF(DC46="n/a", "n/a", SUM(DC43:DC46)))))</f>
        <v>-386.96516666666639</v>
      </c>
      <c r="DD56">
        <f ca="1">IF(DD43="n/a", "n/a", IF(DD44="n/a", "n/a", IF(DD45="n/a", "n/a", IF(DD46="n/a", "n/a", SUM(DD43:DD46)))))</f>
        <v>-397.16549999999978</v>
      </c>
      <c r="DE56">
        <f ca="1">IF(DE43="n/a", "n/a", IF(DE44="n/a", "n/a", IF(DE45="n/a", "n/a", IF(DE46="n/a", "n/a", SUM(DE43:DE46)))))</f>
        <v>-408.5095</v>
      </c>
      <c r="DF56">
        <f ca="1">IF(DF43="n/a", "n/a", IF(DF44="n/a", "n/a", IF(DF45="n/a", "n/a", IF(DF46="n/a", "n/a", SUM(DF43:DF46)))))</f>
        <v>-417.19116666666667</v>
      </c>
      <c r="DG56">
        <f ca="1">IF(DG43="n/a", "n/a", IF(DG44="n/a", "n/a", IF(DG45="n/a", "n/a", IF(DG46="n/a", "n/a", SUM(DG43:DG46)))))</f>
        <v>-432.31633333333332</v>
      </c>
      <c r="DH56">
        <f ca="1">IF(DH43="n/a", "n/a", IF(DH44="n/a", "n/a", IF(DH45="n/a", "n/a", IF(DH46="n/a", "n/a", SUM(DH43:DH46)))))</f>
        <v>-451.98349999999999</v>
      </c>
      <c r="DI56">
        <f ca="1">IF(DI43="n/a", "n/a", IF(DI44="n/a", "n/a", IF(DI45="n/a", "n/a", IF(DI46="n/a", "n/a", SUM(DI43:DI46)))))</f>
        <v>-469.8965</v>
      </c>
      <c r="DJ56">
        <f ca="1">IF(DJ43="n/a", "n/a", IF(DJ44="n/a", "n/a", IF(DJ45="n/a", "n/a", IF(DJ46="n/a", "n/a", SUM(DJ43:DJ46)))))</f>
        <v>-488.02366666666671</v>
      </c>
      <c r="DK56">
        <f ca="1">IF(DK43="n/a", "n/a", IF(DK44="n/a", "n/a", IF(DK45="n/a", "n/a", IF(DK46="n/a", "n/a", SUM(DK43:DK46)))))</f>
        <v>-508.66800000000001</v>
      </c>
      <c r="DL56">
        <f ca="1">IF(DL43="n/a", "n/a", IF(DL44="n/a", "n/a", IF(DL45="n/a", "n/a", IF(DL46="n/a", "n/a", SUM(DL43:DL46)))))</f>
        <v>-527.64400000000023</v>
      </c>
      <c r="DM56">
        <f ca="1">IF(DM43="n/a", "n/a", IF(DM44="n/a", "n/a", IF(DM45="n/a", "n/a", IF(DM46="n/a", "n/a", SUM(DM43:DM46)))))</f>
        <v>-548.5616666666665</v>
      </c>
      <c r="DN56">
        <f ca="1">IF(DN43="n/a", "n/a", IF(DN44="n/a", "n/a", IF(DN45="n/a", "n/a", IF(DN46="n/a", "n/a", SUM(DN43:DN46)))))</f>
        <v>-568.71616666666671</v>
      </c>
      <c r="DO56">
        <f ca="1">IF(DO43="n/a", "n/a", IF(DO44="n/a", "n/a", IF(DO45="n/a", "n/a", IF(DO46="n/a", "n/a", SUM(DO43:DO46)))))</f>
        <v>-585.65449999999987</v>
      </c>
      <c r="DP56">
        <f ca="1">IF(DP43="n/a", "n/a", IF(DP44="n/a", "n/a", IF(DP45="n/a", "n/a", IF(DP46="n/a", "n/a", SUM(DP43:DP46)))))</f>
        <v>-601.88183333333313</v>
      </c>
      <c r="DQ56">
        <f ca="1">IF(DQ43="n/a", "n/a", IF(DQ44="n/a", "n/a", IF(DQ45="n/a", "n/a", IF(DQ46="n/a", "n/a", SUM(DQ43:DQ46)))))</f>
        <v>-616.82466666666653</v>
      </c>
      <c r="DR56">
        <f ca="1">IF(DR43="n/a", "n/a", IF(DR44="n/a", "n/a", IF(DR45="n/a", "n/a", IF(DR46="n/a", "n/a", SUM(DR43:DR46)))))</f>
        <v>-634.30999999999995</v>
      </c>
      <c r="DS56">
        <f ca="1">IF(DS43="n/a", "n/a", IF(DS44="n/a", "n/a", IF(DS45="n/a", "n/a", IF(DS46="n/a", "n/a", SUM(DS43:DS46)))))</f>
        <v>-658.49499999999966</v>
      </c>
      <c r="DT56">
        <f ca="1">IF(DT43="n/a", "n/a", IF(DT44="n/a", "n/a", IF(DT45="n/a", "n/a", IF(DT46="n/a", "n/a", SUM(DT43:DT46)))))</f>
        <v>-675.02566666666655</v>
      </c>
      <c r="DU56">
        <f ca="1">IF(DU43="n/a", "n/a", IF(DU44="n/a", "n/a", IF(DU45="n/a", "n/a", IF(DU46="n/a", "n/a", SUM(DU43:DU46)))))</f>
        <v>-686.9171666666665</v>
      </c>
      <c r="DV56">
        <f ca="1">IF(DV43="n/a", "n/a", IF(DV44="n/a", "n/a", IF(DV45="n/a", "n/a", IF(DV46="n/a", "n/a", SUM(DV43:DV46)))))</f>
        <v>-696.86516666666648</v>
      </c>
      <c r="DW56">
        <f ca="1">IF(DW43="n/a", "n/a", IF(DW44="n/a", "n/a", IF(DW45="n/a", "n/a", IF(DW46="n/a", "n/a", SUM(DW43:DW46)))))</f>
        <v>-703.4409999999998</v>
      </c>
      <c r="DX56">
        <f ca="1">IF(DX43="n/a", "n/a", IF(DX44="n/a", "n/a", IF(DX45="n/a", "n/a", IF(DX46="n/a", "n/a", SUM(DX43:DX46)))))</f>
        <v>-706.11599999999976</v>
      </c>
      <c r="DY56">
        <f ca="1">IF(DY43="n/a", "n/a", IF(DY44="n/a", "n/a", IF(DY45="n/a", "n/a", IF(DY46="n/a", "n/a", SUM(DY43:DY46)))))</f>
        <v>-679.03716666666662</v>
      </c>
      <c r="DZ56">
        <f ca="1">IF(DZ43="n/a", "n/a", IF(DZ44="n/a", "n/a", IF(DZ45="n/a", "n/a", IF(DZ46="n/a", "n/a", SUM(DZ43:DZ46)))))</f>
        <v>-655.50233333333313</v>
      </c>
      <c r="EA56">
        <f ca="1">IF(EA43="n/a", "n/a", IF(EA44="n/a", "n/a", IF(EA45="n/a", "n/a", IF(EA46="n/a", "n/a", SUM(EA43:EA46)))))</f>
        <v>-624.06766666666681</v>
      </c>
      <c r="EB56">
        <f ca="1">IF(EB43="n/a", "n/a", IF(EB44="n/a", "n/a", IF(EB45="n/a", "n/a", IF(EB46="n/a", "n/a", SUM(EB43:EB46)))))</f>
        <v>-584.27816666666661</v>
      </c>
      <c r="EC56">
        <f ca="1">IF(EC43="n/a", "n/a", IF(EC44="n/a", "n/a", IF(EC45="n/a", "n/a", IF(EC46="n/a", "n/a", SUM(EC43:EC46)))))</f>
        <v>-551.98000000000025</v>
      </c>
      <c r="ED56">
        <f ca="1">IF(ED43="n/a", "n/a", IF(ED44="n/a", "n/a", IF(ED45="n/a", "n/a", IF(ED46="n/a", "n/a", SUM(ED43:ED46)))))</f>
        <v>-525.73500000000035</v>
      </c>
      <c r="EE56">
        <f ca="1">IF(EE43="n/a", "n/a", IF(EE44="n/a", "n/a", IF(EE45="n/a", "n/a", IF(EE46="n/a", "n/a", SUM(EE43:EE46)))))</f>
        <v>-496.48283333333279</v>
      </c>
      <c r="EF56">
        <f ca="1">IF(EF43="n/a", "n/a", IF(EF44="n/a", "n/a", IF(EF45="n/a", "n/a", IF(EF46="n/a", "n/a", SUM(EF43:EF46)))))</f>
        <v>-470.70533333333356</v>
      </c>
      <c r="EG56">
        <f ca="1">IF(EG43="n/a", "n/a", IF(EG44="n/a", "n/a", IF(EG45="n/a", "n/a", IF(EG46="n/a", "n/a", SUM(EG43:EG46)))))</f>
        <v>-450.92849999999959</v>
      </c>
      <c r="EH56">
        <f ca="1">IF(EH43="n/a", "n/a", IF(EH44="n/a", "n/a", IF(EH45="n/a", "n/a", IF(EH46="n/a", "n/a", SUM(EH43:EH46)))))</f>
        <v>-436.59266666666696</v>
      </c>
      <c r="EI56">
        <f ca="1">IF(EI43="n/a", "n/a", IF(EI44="n/a", "n/a", IF(EI45="n/a", "n/a", IF(EI46="n/a", "n/a", SUM(EI43:EI46)))))</f>
        <v>-432.33083333333332</v>
      </c>
      <c r="EJ56">
        <f ca="1">IF(EJ43="n/a", "n/a", IF(EJ44="n/a", "n/a", IF(EJ45="n/a", "n/a", IF(EJ46="n/a", "n/a", SUM(EJ43:EJ46)))))</f>
        <v>-427.98250000000013</v>
      </c>
      <c r="EK56">
        <f ca="1">IF(EK43="n/a", "n/a", IF(EK44="n/a", "n/a", IF(EK45="n/a", "n/a", IF(EK46="n/a", "n/a", SUM(EK43:EK46)))))</f>
        <v>-434.27933333333306</v>
      </c>
      <c r="EL56">
        <f ca="1">IF(EL43="n/a", "n/a", IF(EL44="n/a", "n/a", IF(EL45="n/a", "n/a", IF(EL46="n/a", "n/a", SUM(EL43:EL46)))))</f>
        <v>-442.07599999999968</v>
      </c>
      <c r="EM56">
        <f ca="1">IF(EM43="n/a", "n/a", IF(EM44="n/a", "n/a", IF(EM45="n/a", "n/a", IF(EM46="n/a", "n/a", SUM(EM43:EM46)))))</f>
        <v>-462.53749999999985</v>
      </c>
      <c r="EN56">
        <f ca="1">IF(EN43="n/a", "n/a", IF(EN44="n/a", "n/a", IF(EN45="n/a", "n/a", IF(EN46="n/a", "n/a", SUM(EN43:EN46)))))</f>
        <v>-484.36500000000018</v>
      </c>
      <c r="EO56">
        <f ca="1">IF(EO43="n/a", "n/a", IF(EO44="n/a", "n/a", IF(EO45="n/a", "n/a", IF(EO46="n/a", "n/a", SUM(EO43:EO46)))))</f>
        <v>-507.16000000000014</v>
      </c>
      <c r="EP56">
        <f ca="1">IF(EP43="n/a", "n/a", IF(EP44="n/a", "n/a", IF(EP45="n/a", "n/a", IF(EP46="n/a", "n/a", SUM(EP43:EP46)))))</f>
        <v>-529.22666666666669</v>
      </c>
      <c r="EQ56">
        <f ca="1">IF(EQ43="n/a", "n/a", IF(EQ44="n/a", "n/a", IF(EQ45="n/a", "n/a", IF(EQ46="n/a", "n/a", SUM(EQ43:EQ46)))))</f>
        <v>-556.1574999999998</v>
      </c>
      <c r="ER56">
        <f ca="1">IF(ER43="n/a", "n/a", IF(ER44="n/a", "n/a", IF(ER45="n/a", "n/a", IF(ER46="n/a", "n/a", SUM(ER43:ER46)))))</f>
        <v>-584.48199999999986</v>
      </c>
      <c r="ES56">
        <f ca="1">IF(ES43="n/a", "n/a", IF(ES44="n/a", "n/a", IF(ES45="n/a", "n/a", IF(ES46="n/a", "n/a", SUM(ES43:ES46)))))</f>
        <v>-602.08916666666676</v>
      </c>
      <c r="ET56">
        <f ca="1">IF(ET43="n/a", "n/a", IF(ET44="n/a", "n/a", IF(ET45="n/a", "n/a", IF(ET46="n/a", "n/a", SUM(ET43:ET46)))))</f>
        <v>-621.04633333333288</v>
      </c>
      <c r="EU56">
        <f ca="1">IF(EU43="n/a", "n/a", IF(EU44="n/a", "n/a", IF(EU45="n/a", "n/a", IF(EU46="n/a", "n/a", SUM(EU43:EU46)))))</f>
        <v>-641.17666666666651</v>
      </c>
      <c r="EV56">
        <f ca="1">IF(EV43="n/a", "n/a", IF(EV44="n/a", "n/a", IF(EV45="n/a", "n/a", IF(EV46="n/a", "n/a", SUM(EV43:EV46)))))</f>
        <v>-661.83466666666629</v>
      </c>
      <c r="EW56">
        <f ca="1">IF(EW43="n/a", "n/a", IF(EW44="n/a", "n/a", IF(EW45="n/a", "n/a", IF(EW46="n/a", "n/a", SUM(EW43:EW46)))))</f>
        <v>-674.16516666666587</v>
      </c>
      <c r="EX56">
        <f ca="1">IF(EX43="n/a", "n/a", IF(EX44="n/a", "n/a", IF(EX45="n/a", "n/a", IF(EX46="n/a", "n/a", SUM(EX43:EX46)))))</f>
        <v>-679.63049999999942</v>
      </c>
      <c r="EY56">
        <f ca="1">IF(EY43="n/a", "n/a", IF(EY44="n/a", "n/a", IF(EY45="n/a", "n/a", IF(EY46="n/a", "n/a", SUM(EY43:EY46)))))</f>
        <v>-681.8116666666665</v>
      </c>
      <c r="EZ56">
        <f ca="1">IF(EZ43="n/a", "n/a", IF(EZ44="n/a", "n/a", IF(EZ45="n/a", "n/a", IF(EZ46="n/a", "n/a", SUM(EZ43:EZ46)))))</f>
        <v>-624.96216666666623</v>
      </c>
      <c r="FA56">
        <f ca="1">IF(FA43="n/a", "n/a", IF(FA44="n/a", "n/a", IF(FA45="n/a", "n/a", IF(FA46="n/a", "n/a", SUM(FA43:FA46)))))</f>
        <v>-596.70783333333327</v>
      </c>
      <c r="FB56">
        <f ca="1">IF(FB43="n/a", "n/a", IF(FB44="n/a", "n/a", IF(FB45="n/a", "n/a", IF(FB46="n/a", "n/a", SUM(FB43:FB46)))))</f>
        <v>-565.63083333333316</v>
      </c>
      <c r="FC56">
        <f ca="1">IF(FC43="n/a", "n/a", IF(FC44="n/a", "n/a", IF(FC45="n/a", "n/a", IF(FC46="n/a", "n/a", SUM(FC43:FC46)))))</f>
        <v>-470.52649999999988</v>
      </c>
      <c r="FD56">
        <f ca="1">IF(FD43="n/a", "n/a", IF(FD44="n/a", "n/a", IF(FD45="n/a", "n/a", IF(FD46="n/a", "n/a", SUM(FD43:FD46)))))</f>
        <v>-368.74699999999939</v>
      </c>
      <c r="FE56">
        <f ca="1">IF(FE43="n/a", "n/a", IF(FE44="n/a", "n/a", IF(FE45="n/a", "n/a", IF(FE46="n/a", "n/a", SUM(FE43:FE46)))))</f>
        <v>-270.17166666666657</v>
      </c>
      <c r="FF56">
        <f ca="1">IF(FF43="n/a", "n/a", IF(FF44="n/a", "n/a", IF(FF45="n/a", "n/a", IF(FF46="n/a", "n/a", SUM(FF43:FF46)))))</f>
        <v>-182.60333333333301</v>
      </c>
      <c r="FG56">
        <f ca="1">IF(FG43="n/a", "n/a", IF(FG44="n/a", "n/a", IF(FG45="n/a", "n/a", IF(FG46="n/a", "n/a", SUM(FG43:FG46)))))</f>
        <v>-106.78683333333309</v>
      </c>
      <c r="FH56">
        <f ca="1">IF(FH43="n/a", "n/a", IF(FH44="n/a", "n/a", IF(FH45="n/a", "n/a", IF(FH46="n/a", "n/a", SUM(FH43:FH46)))))</f>
        <v>-76.237833333333356</v>
      </c>
      <c r="FI56">
        <f ca="1">IF(FI43="n/a", "n/a", IF(FI44="n/a", "n/a", IF(FI45="n/a", "n/a", IF(FI46="n/a", "n/a", SUM(FI43:FI46)))))</f>
        <v>-40.471666666666479</v>
      </c>
      <c r="FJ56">
        <f ca="1">IF(FJ43="n/a", "n/a", IF(FJ44="n/a", "n/a", IF(FJ45="n/a", "n/a", IF(FJ46="n/a", "n/a", SUM(FJ43:FJ46)))))</f>
        <v>-9.9769999999997196</v>
      </c>
      <c r="FK56">
        <f ca="1">IF(FK43="n/a", "n/a", IF(FK44="n/a", "n/a", IF(FK45="n/a", "n/a", IF(FK46="n/a", "n/a", SUM(FK43:FK46)))))</f>
        <v>-17.418000000000077</v>
      </c>
      <c r="FL56">
        <f ca="1">IF(FL43="n/a", "n/a", IF(FL44="n/a", "n/a", IF(FL45="n/a", "n/a", IF(FL46="n/a", "n/a", SUM(FL43:FL46)))))</f>
        <v>-32.86866666666684</v>
      </c>
      <c r="FM56">
        <f ca="1">IF(FM43="n/a", "n/a", IF(FM44="n/a", "n/a", IF(FM45="n/a", "n/a", IF(FM46="n/a", "n/a", SUM(FM43:FM46)))))</f>
        <v>-55.195666666666455</v>
      </c>
      <c r="FN56">
        <f ca="1">IF(FN43="n/a", "n/a", IF(FN44="n/a", "n/a", IF(FN45="n/a", "n/a", IF(FN46="n/a", "n/a", SUM(FN43:FN46)))))</f>
        <v>-80.319833333333136</v>
      </c>
      <c r="FO56">
        <f ca="1">IF(FO43="n/a", "n/a", IF(FO44="n/a", "n/a", IF(FO45="n/a", "n/a", IF(FO46="n/a", "n/a", SUM(FO43:FO46)))))</f>
        <v>-109.06449999999967</v>
      </c>
      <c r="FP56">
        <f ca="1">IF(FP43="n/a", "n/a", IF(FP44="n/a", "n/a", IF(FP45="n/a", "n/a", IF(FP46="n/a", "n/a", SUM(FP43:FP46)))))</f>
        <v>-131.24133333333296</v>
      </c>
      <c r="FQ56">
        <f ca="1">IF(FQ43="n/a", "n/a", IF(FQ44="n/a", "n/a", IF(FQ45="n/a", "n/a", IF(FQ46="n/a", "n/a", SUM(FQ43:FQ46)))))</f>
        <v>-142.74883333333332</v>
      </c>
      <c r="FR56">
        <f ca="1">IF(FR43="n/a", "n/a", IF(FR44="n/a", "n/a", IF(FR45="n/a", "n/a", IF(FR46="n/a", "n/a", SUM(FR43:FR46)))))</f>
        <v>-159.66683333333322</v>
      </c>
      <c r="FS56">
        <f ca="1">IF(FS43="n/a", "n/a", IF(FS44="n/a", "n/a", IF(FS45="n/a", "n/a", IF(FS46="n/a", "n/a", SUM(FS43:FS46)))))</f>
        <v>-196.70149999999938</v>
      </c>
      <c r="FT56">
        <f ca="1">IF(FT43="n/a", "n/a", IF(FT44="n/a", "n/a", IF(FT45="n/a", "n/a", IF(FT46="n/a", "n/a", SUM(FT43:FT46)))))</f>
        <v>-231.76333333333304</v>
      </c>
      <c r="FU56">
        <f ca="1">IF(FU43="n/a", "n/a", IF(FU44="n/a", "n/a", IF(FU45="n/a", "n/a", IF(FU46="n/a", "n/a", SUM(FU43:FU46)))))</f>
        <v>-250.79899999999935</v>
      </c>
      <c r="FV56">
        <f ca="1">IF(FV43="n/a", "n/a", IF(FV44="n/a", "n/a", IF(FV45="n/a", "n/a", IF(FV46="n/a", "n/a", SUM(FV43:FV46)))))</f>
        <v>-276.06399999999979</v>
      </c>
      <c r="FW56">
        <f ca="1">IF(FW43="n/a", "n/a", IF(FW44="n/a", "n/a", IF(FW45="n/a", "n/a", IF(FW46="n/a", "n/a", SUM(FW43:FW46)))))</f>
        <v>-300.73883333333333</v>
      </c>
      <c r="FX56">
        <f ca="1">IF(FX43="n/a", "n/a", IF(FX44="n/a", "n/a", IF(FX45="n/a", "n/a", IF(FX46="n/a", "n/a", SUM(FX43:FX46)))))</f>
        <v>-320.86316666666676</v>
      </c>
      <c r="FY56">
        <f ca="1">IF(FY43="n/a", "n/a", IF(FY44="n/a", "n/a", IF(FY45="n/a", "n/a", IF(FY46="n/a", "n/a", SUM(FY43:FY46)))))</f>
        <v>-336.95333333333321</v>
      </c>
      <c r="FZ56" t="e">
        <f ca="1">IF(FZ43="n/a", "n/a", IF(FZ44="n/a", "n/a", IF(FZ45="n/a", "n/a", IF(FZ46="n/a", "n/a", SUM(FZ43:FZ46)))))</f>
        <v>#N/A</v>
      </c>
      <c r="GA56" t="e">
        <f ca="1">IF(GA43="n/a", "n/a", IF(GA44="n/a", "n/a", IF(GA45="n/a", "n/a", IF(GA46="n/a", "n/a", SUM(GA43:GA46)))))</f>
        <v>#N/A</v>
      </c>
      <c r="GB56" t="e">
        <f ca="1">IF(GB43="n/a", "n/a", IF(GB44="n/a", "n/a", IF(GB45="n/a", "n/a", IF(GB46="n/a", "n/a", SUM(GB43:GB46)))))</f>
        <v>#N/A</v>
      </c>
      <c r="GC56" t="str">
        <f ca="1">IF(GC43="n/a", "n/a", IF(GC44="n/a", "n/a", IF(GC45="n/a", "n/a", IF(GC46="n/a", "n/a", SUM(GC43:GC46)))))</f>
        <v>n/a</v>
      </c>
      <c r="GD56" t="str">
        <f ca="1">IF(GD43="n/a", "n/a", IF(GD44="n/a", "n/a", IF(GD45="n/a", "n/a", IF(GD46="n/a", "n/a", SUM(GD43:GD46)))))</f>
        <v>n/a</v>
      </c>
      <c r="GE56" t="str">
        <f ca="1">IF(GE43="n/a", "n/a", IF(GE44="n/a", "n/a", IF(GE45="n/a", "n/a", IF(GE46="n/a", "n/a", SUM(GE43:GE46)))))</f>
        <v>n/a</v>
      </c>
      <c r="GF56" t="str">
        <f ca="1">IF(GF43="n/a", "n/a", IF(GF44="n/a", "n/a", IF(GF45="n/a", "n/a", IF(GF46="n/a", "n/a", SUM(GF43:GF46)))))</f>
        <v>n/a</v>
      </c>
      <c r="GG56" t="str">
        <f ca="1">IF(GG43="n/a", "n/a", IF(GG44="n/a", "n/a", IF(GG45="n/a", "n/a", IF(GG46="n/a", "n/a", SUM(GG43:GG46)))))</f>
        <v>n/a</v>
      </c>
      <c r="GH56" t="str">
        <f ca="1">IF(GH43="n/a", "n/a", IF(GH44="n/a", "n/a", IF(GH45="n/a", "n/a", IF(GH46="n/a", "n/a", SUM(GH43:GH46)))))</f>
        <v>n/a</v>
      </c>
      <c r="GI56" t="str">
        <f ca="1">IF(GI43="n/a", "n/a", IF(GI44="n/a", "n/a", IF(GI45="n/a", "n/a", IF(GI46="n/a", "n/a", SUM(GI43:GI46)))))</f>
        <v>n/a</v>
      </c>
      <c r="GJ56" t="str">
        <f ca="1">IF(GJ43="n/a", "n/a", IF(GJ44="n/a", "n/a", IF(GJ45="n/a", "n/a", IF(GJ46="n/a", "n/a", SUM(GJ43:GJ46)))))</f>
        <v>n/a</v>
      </c>
      <c r="GK56" t="str">
        <f ca="1">IF(GK43="n/a", "n/a", IF(GK44="n/a", "n/a", IF(GK45="n/a", "n/a", IF(GK46="n/a", "n/a", SUM(GK43:GK46)))))</f>
        <v>n/a</v>
      </c>
      <c r="GL56" t="str">
        <f ca="1">IF(GL43="n/a", "n/a", IF(GL44="n/a", "n/a", IF(GL45="n/a", "n/a", IF(GL46="n/a", "n/a", SUM(GL43:GL46)))))</f>
        <v>n/a</v>
      </c>
      <c r="GM56" t="str">
        <f ca="1">IF(GM43="n/a", "n/a", IF(GM44="n/a", "n/a", IF(GM45="n/a", "n/a", IF(GM46="n/a", "n/a", SUM(GM43:GM46)))))</f>
        <v>n/a</v>
      </c>
      <c r="GN56" t="str">
        <f ca="1">IF(GN43="n/a", "n/a", IF(GN44="n/a", "n/a", IF(GN45="n/a", "n/a", IF(GN46="n/a", "n/a", SUM(GN43:GN46)))))</f>
        <v>n/a</v>
      </c>
      <c r="GO56" t="str">
        <f ca="1">IF(GO43="n/a", "n/a", IF(GO44="n/a", "n/a", IF(GO45="n/a", "n/a", IF(GO46="n/a", "n/a", SUM(GO43:GO46)))))</f>
        <v>n/a</v>
      </c>
      <c r="GP56" t="str">
        <f ca="1">IF(GP43="n/a", "n/a", IF(GP44="n/a", "n/a", IF(GP45="n/a", "n/a", IF(GP46="n/a", "n/a", SUM(GP43:GP46)))))</f>
        <v>n/a</v>
      </c>
      <c r="GQ56" t="str">
        <f ca="1">IF(GQ43="n/a", "n/a", IF(GQ44="n/a", "n/a", IF(GQ45="n/a", "n/a", IF(GQ46="n/a", "n/a", SUM(GQ43:GQ46)))))</f>
        <v>n/a</v>
      </c>
      <c r="GR56" t="str">
        <f ca="1">IF(GR43="n/a", "n/a", IF(GR44="n/a", "n/a", IF(GR45="n/a", "n/a", IF(GR46="n/a", "n/a", SUM(GR43:GR46)))))</f>
        <v>n/a</v>
      </c>
      <c r="GS56" t="str">
        <f ca="1">IF(GS43="n/a", "n/a", IF(GS44="n/a", "n/a", IF(GS45="n/a", "n/a", IF(GS46="n/a", "n/a", SUM(GS43:GS46)))))</f>
        <v>n/a</v>
      </c>
      <c r="GT56" t="str">
        <f ca="1">IF(GT43="n/a", "n/a", IF(GT44="n/a", "n/a", IF(GT45="n/a", "n/a", IF(GT46="n/a", "n/a", SUM(GT43:GT46)))))</f>
        <v>n/a</v>
      </c>
      <c r="GU56" t="str">
        <f ca="1">IF(GU43="n/a", "n/a", IF(GU44="n/a", "n/a", IF(GU45="n/a", "n/a", IF(GU46="n/a", "n/a", SUM(GU43:GU46)))))</f>
        <v>n/a</v>
      </c>
      <c r="GV56" t="str">
        <f ca="1">IF(GV43="n/a", "n/a", IF(GV44="n/a", "n/a", IF(GV45="n/a", "n/a", IF(GV46="n/a", "n/a", SUM(GV43:GV46)))))</f>
        <v>n/a</v>
      </c>
    </row>
    <row r="57" spans="1:204" x14ac:dyDescent="0.25">
      <c r="A57" s="8" t="s">
        <v>194</v>
      </c>
      <c r="B57" t="s">
        <v>271</v>
      </c>
      <c r="C57" t="str">
        <f ca="1">IFERROR(C56/C23, "n/a")</f>
        <v>n/a</v>
      </c>
      <c r="D57" t="str">
        <f ca="1">IFERROR(D56/D23, "n/a")</f>
        <v>n/a</v>
      </c>
      <c r="E57" t="str">
        <f ca="1">IFERROR(E56/E23, "n/a")</f>
        <v>n/a</v>
      </c>
      <c r="F57" t="str">
        <f ca="1">IFERROR(F56/F23, "n/a")</f>
        <v>n/a</v>
      </c>
      <c r="G57" t="str">
        <f ca="1">IFERROR(G56/G23, "n/a")</f>
        <v>n/a</v>
      </c>
      <c r="H57" t="str">
        <f ca="1">IFERROR(H56/H23, "n/a")</f>
        <v>n/a</v>
      </c>
      <c r="I57" t="str">
        <f ca="1">IFERROR(I56/I23, "n/a")</f>
        <v>n/a</v>
      </c>
      <c r="J57" t="str">
        <f ca="1">IFERROR(J56/J23, "n/a")</f>
        <v>n/a</v>
      </c>
      <c r="K57" t="str">
        <f ca="1">IFERROR(K56/K23, "n/a")</f>
        <v>n/a</v>
      </c>
      <c r="L57" t="str">
        <f ca="1">IFERROR(L56/L23, "n/a")</f>
        <v>n/a</v>
      </c>
      <c r="M57" t="str">
        <f ca="1">IFERROR(M56/M23, "n/a")</f>
        <v>n/a</v>
      </c>
      <c r="N57">
        <f ca="1">IFERROR(N56/N23, "n/a")</f>
        <v>-389.63597518386138</v>
      </c>
      <c r="O57">
        <f ca="1">IFERROR(O56/O23, "n/a")</f>
        <v>-396.13625600432988</v>
      </c>
      <c r="P57">
        <f ca="1">IFERROR(P56/P23, "n/a")</f>
        <v>-398.2570025222355</v>
      </c>
      <c r="Q57">
        <f ca="1">IFERROR(Q56/Q23, "n/a")</f>
        <v>-398.83517801504433</v>
      </c>
      <c r="R57">
        <f ca="1">IFERROR(R56/R23, "n/a")</f>
        <v>-406.33159602462894</v>
      </c>
      <c r="S57">
        <f ca="1">IFERROR(S56/S23, "n/a")</f>
        <v>-404.11239300334955</v>
      </c>
      <c r="T57">
        <f ca="1">IFERROR(T56/T23, "n/a")</f>
        <v>-399.23998407585685</v>
      </c>
      <c r="U57">
        <f ca="1">IFERROR(U56/U23, "n/a")</f>
        <v>-393.07748331923682</v>
      </c>
      <c r="V57">
        <f ca="1">IFERROR(V56/V23, "n/a")</f>
        <v>-381.74600446812161</v>
      </c>
      <c r="W57">
        <f ca="1">IFERROR(W56/W23, "n/a")</f>
        <v>-363.64551353418136</v>
      </c>
      <c r="X57">
        <f ca="1">IFERROR(X56/X23, "n/a")</f>
        <v>-328.73212678732125</v>
      </c>
      <c r="Y57">
        <f ca="1">IFERROR(Y56/Y23, "n/a")</f>
        <v>-309.46647471971391</v>
      </c>
      <c r="Z57">
        <f ca="1">IFERROR(Z56/Z23, "n/a")</f>
        <v>-302.74104107003035</v>
      </c>
      <c r="AA57">
        <f ca="1">IFERROR(AA56/AA23, "n/a")</f>
        <v>-298.2406169774892</v>
      </c>
      <c r="AB57">
        <f ca="1">IFERROR(AB56/AB23, "n/a")</f>
        <v>-306.48446211786472</v>
      </c>
      <c r="AC57">
        <f ca="1">IFERROR(AC56/AC23, "n/a")</f>
        <v>-310.0092227023552</v>
      </c>
      <c r="AD57">
        <f ca="1">IFERROR(AD56/AD23, "n/a")</f>
        <v>-314.40550879877577</v>
      </c>
      <c r="AE57">
        <f ca="1">IFERROR(AE56/AE23, "n/a")</f>
        <v>-322.3322811764117</v>
      </c>
      <c r="AF57">
        <f ca="1">IFERROR(AF56/AF23, "n/a")</f>
        <v>-336.9376958089494</v>
      </c>
      <c r="AG57">
        <f ca="1">IFERROR(AG56/AG23, "n/a")</f>
        <v>-346.26728781482029</v>
      </c>
      <c r="AH57">
        <f ca="1">IFERROR(AH56/AH23, "n/a")</f>
        <v>-357.30518237838248</v>
      </c>
      <c r="AI57">
        <f ca="1">IFERROR(AI56/AI23, "n/a")</f>
        <v>-368.7608828650761</v>
      </c>
      <c r="AJ57">
        <f ca="1">IFERROR(AJ56/AJ23, "n/a")</f>
        <v>-381.67289159404243</v>
      </c>
      <c r="AK57">
        <f ca="1">IFERROR(AK56/AK23, "n/a")</f>
        <v>-391.98046092638407</v>
      </c>
      <c r="AL57">
        <f ca="1">IFERROR(AL56/AL23, "n/a")</f>
        <v>-402.14309220766512</v>
      </c>
      <c r="AM57">
        <f ca="1">IFERROR(AM56/AM23, "n/a")</f>
        <v>-412.57300751682772</v>
      </c>
      <c r="AN57">
        <f ca="1">IFERROR(AN56/AN23, "n/a")</f>
        <v>-416.40108442540748</v>
      </c>
      <c r="AO57">
        <f ca="1">IFERROR(AO56/AO23, "n/a")</f>
        <v>-417.62410641720987</v>
      </c>
      <c r="AP57">
        <f ca="1">IFERROR(AP56/AP23, "n/a")</f>
        <v>-417.74079922264036</v>
      </c>
      <c r="AQ57">
        <f ca="1">IFERROR(AQ56/AQ23, "n/a")</f>
        <v>-410.74343129392889</v>
      </c>
      <c r="AR57">
        <f ca="1">IFERROR(AR56/AR23, "n/a")</f>
        <v>-402.38402210199132</v>
      </c>
      <c r="AS57">
        <f ca="1">IFERROR(AS56/AS23, "n/a")</f>
        <v>-389.34884174372121</v>
      </c>
      <c r="AT57">
        <f ca="1">IFERROR(AT56/AT23, "n/a")</f>
        <v>-381.36796422742799</v>
      </c>
      <c r="AU57">
        <f ca="1">IFERROR(AU56/AU23, "n/a")</f>
        <v>-384.0096411355114</v>
      </c>
      <c r="AV57">
        <f ca="1">IFERROR(AV56/AV23, "n/a")</f>
        <v>-388.4231747235919</v>
      </c>
      <c r="AW57">
        <f ca="1">IFERROR(AW56/AW23, "n/a")</f>
        <v>-395.25961864084638</v>
      </c>
      <c r="AX57">
        <f ca="1">IFERROR(AX56/AX23, "n/a")</f>
        <v>-396.86572447784778</v>
      </c>
      <c r="AY57">
        <f ca="1">IFERROR(AY56/AY23, "n/a")</f>
        <v>-396.92004141120793</v>
      </c>
      <c r="AZ57">
        <f ca="1">IFERROR(AZ56/AZ23, "n/a")</f>
        <v>-396.05242128815712</v>
      </c>
      <c r="BA57">
        <f ca="1">IFERROR(BA56/BA23, "n/a")</f>
        <v>-389.34169895560831</v>
      </c>
      <c r="BB57">
        <f ca="1">IFERROR(BB56/BB23, "n/a")</f>
        <v>-376.85302261040971</v>
      </c>
      <c r="BC57">
        <f ca="1">IFERROR(BC56/BC23, "n/a")</f>
        <v>-362.61105753776894</v>
      </c>
      <c r="BD57">
        <f ca="1">IFERROR(BD56/BD23, "n/a")</f>
        <v>-353.68731845283583</v>
      </c>
      <c r="BE57">
        <f ca="1">IFERROR(BE56/BE23, "n/a")</f>
        <v>-348.6083342764091</v>
      </c>
      <c r="BF57">
        <f ca="1">IFERROR(BF56/BF23, "n/a")</f>
        <v>-353.20367490459859</v>
      </c>
      <c r="BG57">
        <f ca="1">IFERROR(BG56/BG23, "n/a")</f>
        <v>-363.26524307357687</v>
      </c>
      <c r="BH57">
        <f ca="1">IFERROR(BH56/BH23, "n/a")</f>
        <v>-376.27583801446542</v>
      </c>
      <c r="BI57">
        <f ca="1">IFERROR(BI56/BI23, "n/a")</f>
        <v>-388.05338482370018</v>
      </c>
      <c r="BJ57">
        <f ca="1">IFERROR(BJ56/BJ23, "n/a")</f>
        <v>-400.09534326592944</v>
      </c>
      <c r="BK57">
        <f ca="1">IFERROR(BK56/BK23, "n/a")</f>
        <v>-416.23792486583193</v>
      </c>
      <c r="BL57">
        <f ca="1">IFERROR(BL56/BL23, "n/a")</f>
        <v>-421.27719335592167</v>
      </c>
      <c r="BM57">
        <f ca="1">IFERROR(BM56/BM23, "n/a")</f>
        <v>-429.26581016074147</v>
      </c>
      <c r="BN57">
        <f ca="1">IFERROR(BN56/BN23, "n/a")</f>
        <v>-444.16196186048131</v>
      </c>
      <c r="BO57">
        <f ca="1">IFERROR(BO56/BO23, "n/a")</f>
        <v>-452.74176660129666</v>
      </c>
      <c r="BP57">
        <f ca="1">IFERROR(BP56/BP23, "n/a")</f>
        <v>-460.93513804666992</v>
      </c>
      <c r="BQ57">
        <f ca="1">IFERROR(BQ56/BQ23, "n/a")</f>
        <v>-465.83514849773525</v>
      </c>
      <c r="BR57">
        <f ca="1">IFERROR(BR56/BR23, "n/a")</f>
        <v>-473.14894372651435</v>
      </c>
      <c r="BS57">
        <f ca="1">IFERROR(BS56/BS23, "n/a")</f>
        <v>-473.46691830743259</v>
      </c>
      <c r="BT57">
        <f ca="1">IFERROR(BT56/BT23, "n/a")</f>
        <v>-490.8402667834402</v>
      </c>
      <c r="BU57">
        <f ca="1">IFERROR(BU56/BU23, "n/a")</f>
        <v>-503.89308816249775</v>
      </c>
      <c r="BV57">
        <f ca="1">IFERROR(BV56/BV23, "n/a")</f>
        <v>-513.56142933545038</v>
      </c>
      <c r="BW57">
        <f ca="1">IFERROR(BW56/BW23, "n/a")</f>
        <v>-523.62510805457964</v>
      </c>
      <c r="BX57">
        <f ca="1">IFERROR(BX56/BX23, "n/a")</f>
        <v>-531.5348734016244</v>
      </c>
      <c r="BY57">
        <f ca="1">IFERROR(BY56/BY23, "n/a")</f>
        <v>-536.88861092401942</v>
      </c>
      <c r="BZ57">
        <f ca="1">IFERROR(BZ56/BZ23, "n/a")</f>
        <v>-543.36408237143348</v>
      </c>
      <c r="CA57">
        <f ca="1">IFERROR(CA56/CA23, "n/a")</f>
        <v>-554.45210318893362</v>
      </c>
      <c r="CB57">
        <f ca="1">IFERROR(CB56/CB23, "n/a")</f>
        <v>-557.22571714855337</v>
      </c>
      <c r="CC57">
        <f ca="1">IFERROR(CC56/CC23, "n/a")</f>
        <v>-561.3302314115798</v>
      </c>
      <c r="CD57">
        <f ca="1">IFERROR(CD56/CD23, "n/a")</f>
        <v>-559.44457183622524</v>
      </c>
      <c r="CE57">
        <f ca="1">IFERROR(CE56/CE23, "n/a")</f>
        <v>-556.84687536109573</v>
      </c>
      <c r="CF57">
        <f ca="1">IFERROR(CF56/CF23, "n/a")</f>
        <v>-556.25280076479555</v>
      </c>
      <c r="CG57">
        <f ca="1">IFERROR(CG56/CG23, "n/a")</f>
        <v>-552.08274939639352</v>
      </c>
      <c r="CH57">
        <f ca="1">IFERROR(CH56/CH23, "n/a")</f>
        <v>-543.31110334517643</v>
      </c>
      <c r="CI57">
        <f ca="1">IFERROR(CI56/CI23, "n/a")</f>
        <v>-531.05680808314969</v>
      </c>
      <c r="CJ57">
        <f ca="1">IFERROR(CJ56/CJ23, "n/a")</f>
        <v>-515.14153526851328</v>
      </c>
      <c r="CK57">
        <f ca="1">IFERROR(CK56/CK23, "n/a")</f>
        <v>-500.25769137163377</v>
      </c>
      <c r="CL57">
        <f ca="1">IFERROR(CL56/CL23, "n/a")</f>
        <v>-483.25231103087839</v>
      </c>
      <c r="CM57">
        <f ca="1">IFERROR(CM56/CM23, "n/a")</f>
        <v>-463.59742687745182</v>
      </c>
      <c r="CN57">
        <f ca="1">IFERROR(CN56/CN23, "n/a")</f>
        <v>-446.95681056906017</v>
      </c>
      <c r="CO57">
        <f ca="1">IFERROR(CO56/CO23, "n/a")</f>
        <v>-430.72871633243136</v>
      </c>
      <c r="CP57">
        <f ca="1">IFERROR(CP56/CP23, "n/a")</f>
        <v>-424.22714914163583</v>
      </c>
      <c r="CQ57">
        <f ca="1">IFERROR(CQ56/CQ23, "n/a")</f>
        <v>-416.9218026550663</v>
      </c>
      <c r="CR57">
        <f ca="1">IFERROR(CR56/CR23, "n/a")</f>
        <v>-417.21454194071805</v>
      </c>
      <c r="CS57">
        <f ca="1">IFERROR(CS56/CS23, "n/a")</f>
        <v>-421.40134239152633</v>
      </c>
      <c r="CT57">
        <f ca="1">IFERROR(CT56/CT23, "n/a")</f>
        <v>-427.2051656920076</v>
      </c>
      <c r="CU57">
        <f ca="1">IFERROR(CU56/CU23, "n/a")</f>
        <v>-435.74945369196314</v>
      </c>
      <c r="CV57">
        <f ca="1">IFERROR(CV56/CV23, "n/a")</f>
        <v>-445.92874294069503</v>
      </c>
      <c r="CW57">
        <f ca="1">IFERROR(CW56/CW23, "n/a")</f>
        <v>-457.30874589876458</v>
      </c>
      <c r="CX57">
        <f ca="1">IFERROR(CX56/CX23, "n/a")</f>
        <v>-463.05414147841748</v>
      </c>
      <c r="CY57">
        <f ca="1">IFERROR(CY56/CY23, "n/a")</f>
        <v>-470.47171719837075</v>
      </c>
      <c r="CZ57">
        <f ca="1">IFERROR(CZ56/CZ23, "n/a")</f>
        <v>-475.22587529409691</v>
      </c>
      <c r="DA57">
        <f ca="1">IFERROR(DA56/DA23, "n/a")</f>
        <v>-479.11592271238391</v>
      </c>
      <c r="DB57">
        <f ca="1">IFERROR(DB56/DB23, "n/a")</f>
        <v>-489.23119622536768</v>
      </c>
      <c r="DC57">
        <f ca="1">IFERROR(DC56/DC23, "n/a")</f>
        <v>-500.63415054876305</v>
      </c>
      <c r="DD57">
        <f ca="1">IFERROR(DD56/DD23, "n/a")</f>
        <v>-510.462695199537</v>
      </c>
      <c r="DE57">
        <f ca="1">IFERROR(DE56/DE23, "n/a")</f>
        <v>-522.80516522050721</v>
      </c>
      <c r="DF57">
        <f ca="1">IFERROR(DF56/DF23, "n/a")</f>
        <v>-530.32550709530892</v>
      </c>
      <c r="DG57">
        <f ca="1">IFERROR(DG56/DG23, "n/a")</f>
        <v>-547.1389036542048</v>
      </c>
      <c r="DH57">
        <f ca="1">IFERROR(DH56/DH23, "n/a")</f>
        <v>-570.62139403350625</v>
      </c>
      <c r="DI57">
        <f ca="1">IFERROR(DI56/DI23, "n/a")</f>
        <v>-591.71231410474354</v>
      </c>
      <c r="DJ57">
        <f ca="1">IFERROR(DJ56/DJ23, "n/a")</f>
        <v>-612.64096544855784</v>
      </c>
      <c r="DK57">
        <f ca="1">IFERROR(DK56/DK23, "n/a")</f>
        <v>-638.5889146946206</v>
      </c>
      <c r="DL57">
        <f ca="1">IFERROR(DL56/DL23, "n/a")</f>
        <v>-661.24116497067541</v>
      </c>
      <c r="DM57">
        <f ca="1">IFERROR(DM56/DM23, "n/a")</f>
        <v>-685.38509272794647</v>
      </c>
      <c r="DN57">
        <f ca="1">IFERROR(DN56/DN23, "n/a")</f>
        <v>-708.76890162844802</v>
      </c>
      <c r="DO57">
        <f ca="1">IFERROR(DO56/DO23, "n/a")</f>
        <v>-728.00042263850719</v>
      </c>
      <c r="DP57">
        <f ca="1">IFERROR(DP56/DP23, "n/a")</f>
        <v>-744.20326590500656</v>
      </c>
      <c r="DQ57">
        <f ca="1">IFERROR(DQ56/DQ23, "n/a")</f>
        <v>-758.68326322435666</v>
      </c>
      <c r="DR57">
        <f ca="1">IFERROR(DR56/DR23, "n/a")</f>
        <v>-775.59180279761313</v>
      </c>
      <c r="DS57">
        <f ca="1">IFERROR(DS56/DS23, "n/a")</f>
        <v>-798.47579090324814</v>
      </c>
      <c r="DT57">
        <f ca="1">IFERROR(DT56/DT23, "n/a")</f>
        <v>-814.78589045670526</v>
      </c>
      <c r="DU57">
        <f ca="1">IFERROR(DU56/DU23, "n/a")</f>
        <v>-824.00725341778309</v>
      </c>
      <c r="DV57">
        <f ca="1">IFERROR(DV56/DV23, "n/a")</f>
        <v>-831.33333333333303</v>
      </c>
      <c r="DW57">
        <f ca="1">IFERROR(DW56/DW23, "n/a")</f>
        <v>-833.59917521863804</v>
      </c>
      <c r="DX57">
        <f ca="1">IFERROR(DX56/DX23, "n/a")</f>
        <v>-832.78216770845586</v>
      </c>
      <c r="DY57">
        <f ca="1">IFERROR(DY56/DY23, "n/a")</f>
        <v>-800.24178785521792</v>
      </c>
      <c r="DZ57">
        <f ca="1">IFERROR(DZ56/DZ23, "n/a")</f>
        <v>-771.99662387626097</v>
      </c>
      <c r="EA57">
        <f ca="1">IFERROR(EA56/EA23, "n/a")</f>
        <v>-733.64486347534421</v>
      </c>
      <c r="EB57">
        <f ca="1">IFERROR(EB56/EB23, "n/a")</f>
        <v>-681.62037199065162</v>
      </c>
      <c r="EC57">
        <f ca="1">IFERROR(EC56/EC23, "n/a")</f>
        <v>-640.71223781499953</v>
      </c>
      <c r="ED57">
        <f ca="1">IFERROR(ED56/ED23, "n/a")</f>
        <v>-607.47010225894076</v>
      </c>
      <c r="EE57">
        <f ca="1">IFERROR(EE56/EE23, "n/a")</f>
        <v>-569.64848470940922</v>
      </c>
      <c r="EF57">
        <f ca="1">IFERROR(EF56/EF23, "n/a")</f>
        <v>-539.60786111970924</v>
      </c>
      <c r="EG57">
        <f ca="1">IFERROR(EG56/EG23, "n/a")</f>
        <v>-513.79665922245977</v>
      </c>
      <c r="EH57">
        <f ca="1">IFERROR(EH56/EH23, "n/a")</f>
        <v>-495.45803591355661</v>
      </c>
      <c r="EI57">
        <f ca="1">IFERROR(EI56/EI23, "n/a")</f>
        <v>-486.90839537040165</v>
      </c>
      <c r="EJ57">
        <f ca="1">IFERROR(EJ56/EJ23, "n/a")</f>
        <v>-478.64731868254773</v>
      </c>
      <c r="EK57">
        <f ca="1">IFERROR(EK56/EK23, "n/a")</f>
        <v>-482.88134022720084</v>
      </c>
      <c r="EL57">
        <f ca="1">IFERROR(EL56/EL23, "n/a")</f>
        <v>-487.700369573611</v>
      </c>
      <c r="EM57">
        <f ca="1">IFERROR(EM56/EM23, "n/a")</f>
        <v>-507.64701363127489</v>
      </c>
      <c r="EN57">
        <f ca="1">IFERROR(EN56/EN23, "n/a")</f>
        <v>-528.09092891408659</v>
      </c>
      <c r="EO57">
        <f ca="1">IFERROR(EO56/EO23, "n/a")</f>
        <v>-546.94476198692939</v>
      </c>
      <c r="EP57">
        <f ca="1">IFERROR(EP56/EP23, "n/a")</f>
        <v>-566.30855055714881</v>
      </c>
      <c r="EQ57">
        <f ca="1">IFERROR(EQ56/EQ23, "n/a")</f>
        <v>-592.38163710922913</v>
      </c>
      <c r="ER57">
        <f ca="1">IFERROR(ER56/ER23, "n/a")</f>
        <v>-617.78689131055171</v>
      </c>
      <c r="ES57">
        <f ca="1">IFERROR(ES56/ES23, "n/a")</f>
        <v>-631.87579147688723</v>
      </c>
      <c r="ET57">
        <f ca="1">IFERROR(ET56/ET23, "n/a")</f>
        <v>-652.8945284301559</v>
      </c>
      <c r="EU57">
        <f ca="1">IFERROR(EU56/EU23, "n/a")</f>
        <v>-667.8367080521067</v>
      </c>
      <c r="EV57">
        <f ca="1">IFERROR(EV56/EV23, "n/a")</f>
        <v>-683.91839152914235</v>
      </c>
      <c r="EW57">
        <f ca="1">IFERROR(EW56/EW23, "n/a")</f>
        <v>-692.73745791332203</v>
      </c>
      <c r="EX57">
        <f ca="1">IFERROR(EX56/EX23, "n/a")</f>
        <v>-691.41216326198355</v>
      </c>
      <c r="EY57">
        <f ca="1">IFERROR(EY56/EY23, "n/a")</f>
        <v>-687.73304821176987</v>
      </c>
      <c r="EZ57">
        <f ca="1">IFERROR(EZ56/EZ23, "n/a")</f>
        <v>-623.85793811620056</v>
      </c>
      <c r="FA57">
        <f ca="1">IFERROR(FA56/FA23, "n/a")</f>
        <v>-589.64972611177529</v>
      </c>
      <c r="FB57">
        <f ca="1">IFERROR(FB56/FB23, "n/a")</f>
        <v>-567.07119416651619</v>
      </c>
      <c r="FC57">
        <f ca="1">IFERROR(FC56/FC23, "n/a")</f>
        <v>-474.40715049101641</v>
      </c>
      <c r="FD57">
        <f ca="1">IFERROR(FD56/FD23, "n/a")</f>
        <v>-370.13129102844579</v>
      </c>
      <c r="FE57">
        <f ca="1">IFERROR(FE56/FE23, "n/a")</f>
        <v>-269.4898573276277</v>
      </c>
      <c r="FF57">
        <f ca="1">IFERROR(FF56/FF23, "n/a")</f>
        <v>-180.91001558743463</v>
      </c>
      <c r="FG57">
        <f ca="1">IFERROR(FG56/FG23, "n/a")</f>
        <v>-105.43827776077282</v>
      </c>
      <c r="FH57">
        <f ca="1">IFERROR(FH56/FH23, "n/a")</f>
        <v>-75.190430634593469</v>
      </c>
      <c r="FI57">
        <f ca="1">IFERROR(FI56/FI23, "n/a")</f>
        <v>-39.797888415787206</v>
      </c>
      <c r="FJ57">
        <f ca="1">IFERROR(FJ56/FJ23, "n/a")</f>
        <v>-9.7590797492000814</v>
      </c>
      <c r="FK57">
        <f ca="1">IFERROR(FK56/FK23, "n/a")</f>
        <v>-16.910843794600023</v>
      </c>
      <c r="FL57">
        <f ca="1">IFERROR(FL56/FL23, "n/a")</f>
        <v>-31.59203262816278</v>
      </c>
      <c r="FM57">
        <f ca="1">IFERROR(FM56/FM23, "n/a")</f>
        <v>-52.771855350421589</v>
      </c>
      <c r="FN57">
        <f ca="1">IFERROR(FN56/FN23, "n/a")</f>
        <v>-76.528606183026028</v>
      </c>
      <c r="FO57">
        <f ca="1">IFERROR(FO56/FO23, "n/a")</f>
        <v>-103.37083443909435</v>
      </c>
      <c r="FP57">
        <f ca="1">IFERROR(FP56/FP23, "n/a")</f>
        <v>-123.97866324069315</v>
      </c>
      <c r="FQ57">
        <f ca="1">IFERROR(FQ56/FQ23, "n/a")</f>
        <v>-134.41256599059653</v>
      </c>
      <c r="FR57">
        <f ca="1">IFERROR(FR56/FR23, "n/a")</f>
        <v>-149.67876907308619</v>
      </c>
      <c r="FS57">
        <f ca="1">IFERROR(FS56/FS23, "n/a")</f>
        <v>-183.9208407745742</v>
      </c>
      <c r="FT57">
        <f ca="1">IFERROR(FT56/FT23, "n/a")</f>
        <v>-216.45559374377336</v>
      </c>
      <c r="FU57">
        <f ca="1">IFERROR(FU56/FU23, "n/a")</f>
        <v>-233.26450700819345</v>
      </c>
      <c r="FV57">
        <f ca="1">IFERROR(FV56/FV23, "n/a")</f>
        <v>-256.11994025253489</v>
      </c>
      <c r="FW57">
        <f ca="1">IFERROR(FW56/FW23, "n/a")</f>
        <v>-278.06795311580197</v>
      </c>
      <c r="FX57">
        <f ca="1">IFERROR(FX56/FX23, "n/a")</f>
        <v>-294.96522032236322</v>
      </c>
      <c r="FY57">
        <f ca="1">IFERROR(FY56/FY23, "n/a")</f>
        <v>-308.81135458958443</v>
      </c>
      <c r="FZ57" t="str">
        <f ca="1">IFERROR(FZ56/FZ23, "n/a")</f>
        <v>n/a</v>
      </c>
      <c r="GA57" t="str">
        <f ca="1">IFERROR(GA56/GA23, "n/a")</f>
        <v>n/a</v>
      </c>
      <c r="GB57" t="str">
        <f ca="1">IFERROR(GB56/GB23, "n/a")</f>
        <v>n/a</v>
      </c>
      <c r="GC57" t="str">
        <f ca="1">IFERROR(GC56/GC23, "n/a")</f>
        <v>n/a</v>
      </c>
      <c r="GD57" t="str">
        <f ca="1">IFERROR(GD56/GD23, "n/a")</f>
        <v>n/a</v>
      </c>
      <c r="GE57" t="str">
        <f ca="1">IFERROR(GE56/GE23, "n/a")</f>
        <v>n/a</v>
      </c>
      <c r="GF57" t="str">
        <f ca="1">IFERROR(GF56/GF23, "n/a")</f>
        <v>n/a</v>
      </c>
      <c r="GG57" t="str">
        <f ca="1">IFERROR(GG56/GG23, "n/a")</f>
        <v>n/a</v>
      </c>
      <c r="GH57" t="str">
        <f ca="1">IFERROR(GH56/GH23, "n/a")</f>
        <v>n/a</v>
      </c>
      <c r="GI57" t="str">
        <f ca="1">IFERROR(GI56/GI23, "n/a")</f>
        <v>n/a</v>
      </c>
      <c r="GJ57" t="str">
        <f ca="1">IFERROR(GJ56/GJ23, "n/a")</f>
        <v>n/a</v>
      </c>
      <c r="GK57" t="str">
        <f ca="1">IFERROR(GK56/GK23, "n/a")</f>
        <v>n/a</v>
      </c>
      <c r="GL57" t="str">
        <f ca="1">IFERROR(GL56/GL23, "n/a")</f>
        <v>n/a</v>
      </c>
      <c r="GM57" t="str">
        <f ca="1">IFERROR(GM56/GM23, "n/a")</f>
        <v>n/a</v>
      </c>
      <c r="GN57" t="str">
        <f ca="1">IFERROR(GN56/GN23, "n/a")</f>
        <v>n/a</v>
      </c>
      <c r="GO57" t="str">
        <f ca="1">IFERROR(GO56/GO23, "n/a")</f>
        <v>n/a</v>
      </c>
      <c r="GP57" t="str">
        <f ca="1">IFERROR(GP56/GP23, "n/a")</f>
        <v>n/a</v>
      </c>
      <c r="GQ57" t="str">
        <f ca="1">IFERROR(GQ56/GQ23, "n/a")</f>
        <v>n/a</v>
      </c>
      <c r="GR57" t="str">
        <f ca="1">IFERROR(GR56/GR23, "n/a")</f>
        <v>n/a</v>
      </c>
      <c r="GS57" t="str">
        <f ca="1">IFERROR(GS56/GS23, "n/a")</f>
        <v>n/a</v>
      </c>
      <c r="GT57" t="str">
        <f ca="1">IFERROR(GT56/GT23, "n/a")</f>
        <v>n/a</v>
      </c>
      <c r="GU57" t="str">
        <f ca="1">IFERROR(GU56/GU23, "n/a")</f>
        <v>n/a</v>
      </c>
      <c r="GV57" t="str">
        <f ca="1">IFERROR(GV56/GV23, "n/a")</f>
        <v>n/a</v>
      </c>
    </row>
    <row r="58" spans="1:204" x14ac:dyDescent="0.25">
      <c r="B58" t="s">
        <v>401</v>
      </c>
      <c r="C58" t="str">
        <f ca="1">IFERROR(C43/$C$23, "n/a")</f>
        <v>n/a</v>
      </c>
      <c r="D58" t="str">
        <f t="shared" ref="D58:BO59" ca="1" si="96">IFERROR(D43/$C$23, "n/a")</f>
        <v>n/a</v>
      </c>
      <c r="E58" t="str">
        <f t="shared" ca="1" si="96"/>
        <v>n/a</v>
      </c>
      <c r="F58">
        <f t="shared" ca="1" si="96"/>
        <v>52.080010935435368</v>
      </c>
      <c r="G58">
        <f t="shared" ca="1" si="96"/>
        <v>54.130405066751713</v>
      </c>
      <c r="H58">
        <f t="shared" ca="1" si="96"/>
        <v>56.283318904633887</v>
      </c>
      <c r="I58">
        <f t="shared" ca="1" si="96"/>
        <v>58.436232742516069</v>
      </c>
      <c r="J58">
        <f t="shared" ca="1" si="96"/>
        <v>60.69166628696405</v>
      </c>
      <c r="K58">
        <f t="shared" ca="1" si="96"/>
        <v>63.049619537977861</v>
      </c>
      <c r="L58">
        <f t="shared" ca="1" si="96"/>
        <v>65.202533375860042</v>
      </c>
      <c r="M58">
        <f t="shared" ca="1" si="96"/>
        <v>67.765526040005469</v>
      </c>
      <c r="N58">
        <f t="shared" ca="1" si="96"/>
        <v>69.918439877887636</v>
      </c>
      <c r="O58">
        <f t="shared" ca="1" si="96"/>
        <v>72.173873422335632</v>
      </c>
      <c r="P58">
        <f t="shared" ca="1" si="96"/>
        <v>75.14694491274436</v>
      </c>
      <c r="Q58">
        <f t="shared" ca="1" si="96"/>
        <v>77.914976990021415</v>
      </c>
      <c r="R58">
        <f t="shared" ca="1" si="96"/>
        <v>81.400647013259231</v>
      </c>
      <c r="S58">
        <f t="shared" ca="1" si="96"/>
        <v>84.886317036497005</v>
      </c>
      <c r="T58">
        <f t="shared" ca="1" si="96"/>
        <v>88.884585592563894</v>
      </c>
      <c r="U58">
        <f t="shared" ca="1" si="96"/>
        <v>93.292932974894072</v>
      </c>
      <c r="V58">
        <f t="shared" ca="1" si="96"/>
        <v>98.111359183487508</v>
      </c>
      <c r="W58">
        <f t="shared" ca="1" si="96"/>
        <v>104.16002187087074</v>
      </c>
      <c r="X58">
        <f t="shared" ca="1" si="96"/>
        <v>109.7986057319907</v>
      </c>
      <c r="Y58">
        <f t="shared" ca="1" si="96"/>
        <v>115.23215017997904</v>
      </c>
      <c r="Z58">
        <f t="shared" ca="1" si="96"/>
        <v>120.97325374766483</v>
      </c>
      <c r="AA58">
        <f t="shared" ca="1" si="96"/>
        <v>126.09923907595569</v>
      </c>
      <c r="AB58">
        <f t="shared" ca="1" si="96"/>
        <v>130.50758645828586</v>
      </c>
      <c r="AC58">
        <f t="shared" ca="1" si="96"/>
        <v>135.94113090627422</v>
      </c>
      <c r="AD58">
        <f t="shared" ca="1" si="96"/>
        <v>140.55451770173599</v>
      </c>
      <c r="AE58">
        <f t="shared" ca="1" si="96"/>
        <v>144.96286508406615</v>
      </c>
      <c r="AF58">
        <f t="shared" ca="1" si="96"/>
        <v>151.01152777144944</v>
      </c>
      <c r="AG58">
        <f t="shared" ca="1" si="96"/>
        <v>155.21483574064794</v>
      </c>
      <c r="AH58">
        <f t="shared" ca="1" si="96"/>
        <v>159.21310429671482</v>
      </c>
      <c r="AI58">
        <f t="shared" ca="1" si="96"/>
        <v>163.92901079874241</v>
      </c>
      <c r="AJ58">
        <f t="shared" ca="1" si="96"/>
        <v>168.4398778876384</v>
      </c>
      <c r="AK58">
        <f t="shared" ca="1" si="96"/>
        <v>174.28350116189</v>
      </c>
      <c r="AL58">
        <f t="shared" ca="1" si="96"/>
        <v>181.15232150179983</v>
      </c>
      <c r="AM58">
        <f t="shared" ca="1" si="96"/>
        <v>187.61106301544632</v>
      </c>
      <c r="AN58">
        <f t="shared" ca="1" si="96"/>
        <v>194.17232423565864</v>
      </c>
      <c r="AO58">
        <f t="shared" ca="1" si="96"/>
        <v>201.04114457556844</v>
      </c>
      <c r="AP58">
        <f t="shared" ca="1" si="96"/>
        <v>209.14020139426802</v>
      </c>
      <c r="AQ58">
        <f t="shared" ca="1" si="96"/>
        <v>218.36697498519163</v>
      </c>
      <c r="AR58">
        <f t="shared" ca="1" si="96"/>
        <v>226.05595297762795</v>
      </c>
      <c r="AS58">
        <f t="shared" ca="1" si="96"/>
        <v>235.89784480794646</v>
      </c>
      <c r="AT58">
        <f t="shared" ca="1" si="96"/>
        <v>246.14981546452819</v>
      </c>
      <c r="AU58">
        <f t="shared" ca="1" si="96"/>
        <v>256.60682553424158</v>
      </c>
      <c r="AV58">
        <f t="shared" ca="1" si="96"/>
        <v>270.13942680092953</v>
      </c>
      <c r="AW58">
        <f t="shared" ca="1" si="96"/>
        <v>281.92919305599855</v>
      </c>
      <c r="AX58">
        <f t="shared" ca="1" si="96"/>
        <v>292.07864400601454</v>
      </c>
      <c r="AY58">
        <f t="shared" ca="1" si="96"/>
        <v>302.12557524946465</v>
      </c>
      <c r="AZ58">
        <f t="shared" ca="1" si="96"/>
        <v>311.96746707978315</v>
      </c>
      <c r="BA58">
        <f t="shared" ca="1" si="96"/>
        <v>322.11691802979908</v>
      </c>
      <c r="BB58">
        <f t="shared" ca="1" si="96"/>
        <v>332.47140839294667</v>
      </c>
      <c r="BC58">
        <f t="shared" ca="1" si="96"/>
        <v>344.15865494144987</v>
      </c>
      <c r="BD58">
        <f t="shared" ca="1" si="96"/>
        <v>354.41062559803163</v>
      </c>
      <c r="BE58">
        <f t="shared" ca="1" si="96"/>
        <v>364.76511596117922</v>
      </c>
      <c r="BF58">
        <f t="shared" ca="1" si="96"/>
        <v>375.93976397685333</v>
      </c>
      <c r="BG58">
        <f t="shared" ca="1" si="96"/>
        <v>385.98669522030349</v>
      </c>
      <c r="BH58">
        <f t="shared" ca="1" si="96"/>
        <v>396.23866587688525</v>
      </c>
      <c r="BI58">
        <f t="shared" ca="1" si="96"/>
        <v>406.18307741376952</v>
      </c>
      <c r="BJ58">
        <f t="shared" ca="1" si="96"/>
        <v>415.61489041782477</v>
      </c>
      <c r="BK58">
        <f t="shared" ca="1" si="96"/>
        <v>423.91898664965601</v>
      </c>
      <c r="BL58">
        <f t="shared" ca="1" si="96"/>
        <v>432.12056317492141</v>
      </c>
      <c r="BM58">
        <f t="shared" ca="1" si="96"/>
        <v>440.32213970018682</v>
      </c>
      <c r="BN58">
        <f t="shared" ca="1" si="96"/>
        <v>448.72875563858389</v>
      </c>
      <c r="BO58">
        <f t="shared" ca="1" si="96"/>
        <v>457.75048981637582</v>
      </c>
      <c r="BP58">
        <f t="shared" ref="BP58:EA61" ca="1" si="97">IFERROR(BP43/$C$23, "n/a")</f>
        <v>467.28482252699683</v>
      </c>
      <c r="BQ58">
        <f t="shared" ca="1" si="97"/>
        <v>477.22923406388117</v>
      </c>
      <c r="BR58">
        <f t="shared" ca="1" si="97"/>
        <v>487.5837244270287</v>
      </c>
      <c r="BS58">
        <f t="shared" ca="1" si="97"/>
        <v>498.55333302957126</v>
      </c>
      <c r="BT58">
        <f t="shared" ca="1" si="97"/>
        <v>509.62546133867954</v>
      </c>
      <c r="BU58">
        <f t="shared" ca="1" si="97"/>
        <v>520.49255023465628</v>
      </c>
      <c r="BV58">
        <f t="shared" ca="1" si="97"/>
        <v>530.64200118467204</v>
      </c>
      <c r="BW58">
        <f t="shared" ca="1" si="97"/>
        <v>539.35617624276665</v>
      </c>
      <c r="BX58">
        <f t="shared" ca="1" si="97"/>
        <v>548.37791042055858</v>
      </c>
      <c r="BY58">
        <f t="shared" ca="1" si="97"/>
        <v>558.62988107714034</v>
      </c>
      <c r="BZ58">
        <f t="shared" ca="1" si="97"/>
        <v>571.34232469130177</v>
      </c>
      <c r="CA58">
        <f t="shared" ca="1" si="97"/>
        <v>588.66815510092511</v>
      </c>
      <c r="CB58">
        <f t="shared" ca="1" si="97"/>
        <v>608.45445846812777</v>
      </c>
      <c r="CC58">
        <f t="shared" ca="1" si="97"/>
        <v>629.8810771403837</v>
      </c>
      <c r="CD58">
        <f t="shared" ca="1" si="97"/>
        <v>652.02533375860025</v>
      </c>
      <c r="CE58">
        <f t="shared" ca="1" si="97"/>
        <v>672.22171595206646</v>
      </c>
      <c r="CF58">
        <f t="shared" ca="1" si="97"/>
        <v>693.0332163849273</v>
      </c>
      <c r="CG58">
        <f t="shared" ca="1" si="97"/>
        <v>715.58755182940729</v>
      </c>
      <c r="CH58">
        <f t="shared" ca="1" si="97"/>
        <v>741.21747847086169</v>
      </c>
      <c r="CI58">
        <f t="shared" ca="1" si="97"/>
        <v>767.56504305827684</v>
      </c>
      <c r="CJ58">
        <f t="shared" ca="1" si="97"/>
        <v>800.37134915933859</v>
      </c>
      <c r="CK58">
        <f t="shared" ca="1" si="97"/>
        <v>834.92049027201915</v>
      </c>
      <c r="CL58">
        <f t="shared" ca="1" si="97"/>
        <v>879.31152321501804</v>
      </c>
      <c r="CM58">
        <f t="shared" ca="1" si="97"/>
        <v>919.19168906912114</v>
      </c>
      <c r="CN58">
        <f t="shared" ca="1" si="97"/>
        <v>957.73909873786852</v>
      </c>
      <c r="CO58">
        <f t="shared" ca="1" si="97"/>
        <v>996.49154781974767</v>
      </c>
      <c r="CP58">
        <f t="shared" ca="1" si="97"/>
        <v>1020.5836788627148</v>
      </c>
      <c r="CQ58">
        <f t="shared" ca="1" si="97"/>
        <v>1053.6975440834738</v>
      </c>
      <c r="CR58">
        <f t="shared" ca="1" si="97"/>
        <v>1077.3795963001778</v>
      </c>
      <c r="CS58">
        <f t="shared" ca="1" si="97"/>
        <v>1105.6750353123434</v>
      </c>
      <c r="CT58">
        <f t="shared" ca="1" si="97"/>
        <v>1135.5082699229963</v>
      </c>
      <c r="CU58">
        <f t="shared" ca="1" si="97"/>
        <v>1161.8558345104116</v>
      </c>
      <c r="CV58">
        <f t="shared" ca="1" si="97"/>
        <v>1192.4067070670251</v>
      </c>
      <c r="CW58">
        <f t="shared" ca="1" si="97"/>
        <v>1213.5257666195835</v>
      </c>
      <c r="CX58">
        <f t="shared" ca="1" si="97"/>
        <v>1246.1270333075136</v>
      </c>
      <c r="CY58">
        <f t="shared" ca="1" si="97"/>
        <v>1281.7013714858522</v>
      </c>
      <c r="CZ58">
        <f t="shared" ca="1" si="97"/>
        <v>1315.3278352394404</v>
      </c>
      <c r="DA58">
        <f t="shared" ca="1" si="97"/>
        <v>1348.7492595798969</v>
      </c>
      <c r="DB58">
        <f t="shared" ca="1" si="97"/>
        <v>1356.7457966920308</v>
      </c>
      <c r="DC58">
        <f t="shared" ca="1" si="97"/>
        <v>1369.7657994258896</v>
      </c>
      <c r="DD58">
        <f t="shared" ca="1" si="97"/>
        <v>1397.036041372397</v>
      </c>
      <c r="DE58">
        <f t="shared" ca="1" si="97"/>
        <v>1416.9248644461657</v>
      </c>
      <c r="DF58">
        <f t="shared" ca="1" si="97"/>
        <v>1447.7832961224769</v>
      </c>
      <c r="DG58">
        <f t="shared" ca="1" si="97"/>
        <v>1473.3107030573653</v>
      </c>
      <c r="DH58">
        <f t="shared" ca="1" si="97"/>
        <v>1481.3072401694994</v>
      </c>
      <c r="DI58">
        <f t="shared" ca="1" si="97"/>
        <v>1498.4280311659909</v>
      </c>
      <c r="DJ58">
        <f t="shared" ca="1" si="97"/>
        <v>1517.4966965872327</v>
      </c>
      <c r="DK58">
        <f t="shared" ca="1" si="97"/>
        <v>1525.4932336993668</v>
      </c>
      <c r="DL58">
        <f t="shared" ca="1" si="97"/>
        <v>1534.5149678771586</v>
      </c>
      <c r="DM58">
        <f t="shared" ca="1" si="97"/>
        <v>1535.6426846493828</v>
      </c>
      <c r="DN58">
        <f t="shared" ca="1" si="97"/>
        <v>1540.7686699776737</v>
      </c>
      <c r="DO58">
        <f t="shared" ca="1" si="97"/>
        <v>1555.2239486034539</v>
      </c>
      <c r="DP58">
        <f t="shared" ca="1" si="97"/>
        <v>1567.2187542716547</v>
      </c>
      <c r="DQ58">
        <f t="shared" ca="1" si="97"/>
        <v>1590.7982867817925</v>
      </c>
      <c r="DR58">
        <f t="shared" ca="1" si="97"/>
        <v>1612.7375039868778</v>
      </c>
      <c r="DS58">
        <f t="shared" ca="1" si="97"/>
        <v>1628.6280585045795</v>
      </c>
      <c r="DT58">
        <f t="shared" ca="1" si="97"/>
        <v>1656.7184581036133</v>
      </c>
      <c r="DU58">
        <f t="shared" ca="1" si="97"/>
        <v>1686.8592518339638</v>
      </c>
      <c r="DV58">
        <f t="shared" ca="1" si="97"/>
        <v>1716.7950061511822</v>
      </c>
      <c r="DW58">
        <f t="shared" ca="1" si="97"/>
        <v>1763.5439923451954</v>
      </c>
      <c r="DX58">
        <f t="shared" ca="1" si="97"/>
        <v>1821.0575477286191</v>
      </c>
      <c r="DY58">
        <f t="shared" ca="1" si="97"/>
        <v>1859.7074771039324</v>
      </c>
      <c r="DZ58">
        <f t="shared" ca="1" si="97"/>
        <v>1926.652845491411</v>
      </c>
      <c r="EA58">
        <f t="shared" ca="1" si="97"/>
        <v>1977.810179067754</v>
      </c>
      <c r="EB58">
        <f t="shared" ref="EB58:GM61" ca="1" si="98">IFERROR(EB43/$C$23, "n/a")</f>
        <v>2009.1812092768946</v>
      </c>
      <c r="EC58">
        <f t="shared" ca="1" si="98"/>
        <v>2059.2108260810132</v>
      </c>
      <c r="ED58">
        <f t="shared" ca="1" si="98"/>
        <v>2088.1213833325742</v>
      </c>
      <c r="EE58">
        <f t="shared" ca="1" si="98"/>
        <v>2119.5949332482801</v>
      </c>
      <c r="EF58">
        <f t="shared" ca="1" si="98"/>
        <v>2152.8113181756048</v>
      </c>
      <c r="EG58">
        <f t="shared" ca="1" si="98"/>
        <v>2192.5889643231421</v>
      </c>
      <c r="EH58">
        <f t="shared" ca="1" si="98"/>
        <v>2219.6541668565178</v>
      </c>
      <c r="EI58">
        <f t="shared" ca="1" si="98"/>
        <v>2267.9409486490181</v>
      </c>
      <c r="EJ58">
        <f t="shared" ca="1" si="98"/>
        <v>2329.4527725885087</v>
      </c>
      <c r="EK58">
        <f t="shared" ca="1" si="98"/>
        <v>2376.7143573153508</v>
      </c>
      <c r="EL58">
        <f t="shared" ca="1" si="98"/>
        <v>2436.7909053629196</v>
      </c>
      <c r="EM58">
        <f t="shared" ca="1" si="98"/>
        <v>2486.0003645145125</v>
      </c>
      <c r="EN58">
        <f t="shared" ca="1" si="98"/>
        <v>2533.6720280676177</v>
      </c>
      <c r="EO58">
        <f t="shared" ca="1" si="98"/>
        <v>2573.0395953888915</v>
      </c>
      <c r="EP58">
        <f t="shared" ca="1" si="98"/>
        <v>2610.3567685788489</v>
      </c>
      <c r="EQ58">
        <f t="shared" ca="1" si="98"/>
        <v>2668.0753633754043</v>
      </c>
      <c r="ER58">
        <f t="shared" ca="1" si="98"/>
        <v>2719.8478151911427</v>
      </c>
      <c r="ES58">
        <f t="shared" ca="1" si="98"/>
        <v>2797.3527133549001</v>
      </c>
      <c r="ET58">
        <f t="shared" ca="1" si="98"/>
        <v>2863.3754043832873</v>
      </c>
      <c r="EU58">
        <f t="shared" ca="1" si="98"/>
        <v>2934.1140019137015</v>
      </c>
      <c r="EV58">
        <f t="shared" ca="1" si="98"/>
        <v>2983.836059598123</v>
      </c>
      <c r="EW58">
        <f t="shared" ca="1" si="98"/>
        <v>3026.7918166492004</v>
      </c>
      <c r="EX58">
        <f t="shared" ca="1" si="98"/>
        <v>3088.7137194149545</v>
      </c>
      <c r="EY58">
        <f t="shared" ca="1" si="98"/>
        <v>3121.5200255160162</v>
      </c>
      <c r="EZ58">
        <f t="shared" ca="1" si="98"/>
        <v>3181.0839750307559</v>
      </c>
      <c r="FA58">
        <f t="shared" ca="1" si="98"/>
        <v>3237.9824121747847</v>
      </c>
      <c r="FB58">
        <f t="shared" ca="1" si="98"/>
        <v>3285.8591151410219</v>
      </c>
      <c r="FC58">
        <f t="shared" ca="1" si="98"/>
        <v>3348.1910967330386</v>
      </c>
      <c r="FD58">
        <f t="shared" ca="1" si="98"/>
        <v>3413.5986695220308</v>
      </c>
      <c r="FE58">
        <f t="shared" ca="1" si="98"/>
        <v>3483.5171093999184</v>
      </c>
      <c r="FF58">
        <f t="shared" ca="1" si="98"/>
        <v>3542.4659406752635</v>
      </c>
      <c r="FG58">
        <f t="shared" ca="1" si="98"/>
        <v>3587.7796509773548</v>
      </c>
      <c r="FH58">
        <f t="shared" ca="1" si="98"/>
        <v>3623.7640679819565</v>
      </c>
      <c r="FI58">
        <f t="shared" ca="1" si="98"/>
        <v>3670.4105344694035</v>
      </c>
      <c r="FJ58">
        <f t="shared" ca="1" si="98"/>
        <v>3733.5626737139478</v>
      </c>
      <c r="FK58">
        <f t="shared" ca="1" si="98"/>
        <v>3795.689615892833</v>
      </c>
      <c r="FL58">
        <f t="shared" ca="1" si="98"/>
        <v>3843.4637991525037</v>
      </c>
      <c r="FM58">
        <f t="shared" ca="1" si="98"/>
        <v>3856.5863215929289</v>
      </c>
      <c r="FN58">
        <f t="shared" ca="1" si="98"/>
        <v>3861.5072675080883</v>
      </c>
      <c r="FO58">
        <f t="shared" ca="1" si="98"/>
        <v>3862.1223857474824</v>
      </c>
      <c r="FP58">
        <f t="shared" ca="1" si="98"/>
        <v>3893.4934159566233</v>
      </c>
      <c r="FQ58">
        <f t="shared" ca="1" si="98"/>
        <v>3937.8844488996215</v>
      </c>
      <c r="FR58">
        <f t="shared" ca="1" si="98"/>
        <v>3987.811545997175</v>
      </c>
      <c r="FS58">
        <f t="shared" ca="1" si="98"/>
        <v>4040.7117145851371</v>
      </c>
      <c r="FT58">
        <f t="shared" ca="1" si="98"/>
        <v>4073.4155009796327</v>
      </c>
      <c r="FU58">
        <f t="shared" ca="1" si="98"/>
        <v>4119.4468492276847</v>
      </c>
      <c r="FV58">
        <f t="shared" ca="1" si="98"/>
        <v>4155.8413450585504</v>
      </c>
      <c r="FW58">
        <f t="shared" ca="1" si="98"/>
        <v>4207.7163165808543</v>
      </c>
      <c r="FX58">
        <f t="shared" ca="1" si="98"/>
        <v>4272.9188499567135</v>
      </c>
      <c r="FY58">
        <f t="shared" ca="1" si="98"/>
        <v>4356.2673713947233</v>
      </c>
      <c r="FZ58" t="str">
        <f t="shared" ca="1" si="98"/>
        <v>n/a</v>
      </c>
      <c r="GA58" t="str">
        <f t="shared" ca="1" si="98"/>
        <v>n/a</v>
      </c>
      <c r="GB58" t="str">
        <f t="shared" ca="1" si="98"/>
        <v>n/a</v>
      </c>
      <c r="GC58" t="str">
        <f t="shared" ca="1" si="98"/>
        <v>n/a</v>
      </c>
      <c r="GD58" t="str">
        <f t="shared" ca="1" si="98"/>
        <v>n/a</v>
      </c>
      <c r="GE58" t="str">
        <f t="shared" ca="1" si="98"/>
        <v>n/a</v>
      </c>
      <c r="GF58" t="str">
        <f t="shared" ca="1" si="98"/>
        <v>n/a</v>
      </c>
      <c r="GG58" t="str">
        <f t="shared" ca="1" si="98"/>
        <v>n/a</v>
      </c>
      <c r="GH58" t="str">
        <f t="shared" ca="1" si="98"/>
        <v>n/a</v>
      </c>
      <c r="GI58" t="str">
        <f t="shared" ca="1" si="98"/>
        <v>n/a</v>
      </c>
      <c r="GJ58" t="str">
        <f t="shared" ca="1" si="98"/>
        <v>n/a</v>
      </c>
      <c r="GK58" t="str">
        <f t="shared" ca="1" si="98"/>
        <v>n/a</v>
      </c>
      <c r="GL58" t="str">
        <f t="shared" ca="1" si="98"/>
        <v>n/a</v>
      </c>
      <c r="GM58" t="str">
        <f t="shared" ca="1" si="98"/>
        <v>n/a</v>
      </c>
      <c r="GN58" t="str">
        <f t="shared" ref="GN58:GV61" ca="1" si="99">IFERROR(GN43/$C$23, "n/a")</f>
        <v>n/a</v>
      </c>
      <c r="GO58" t="str">
        <f t="shared" ca="1" si="99"/>
        <v>n/a</v>
      </c>
      <c r="GP58" t="str">
        <f t="shared" ca="1" si="99"/>
        <v>n/a</v>
      </c>
      <c r="GQ58" t="str">
        <f t="shared" ca="1" si="99"/>
        <v>n/a</v>
      </c>
      <c r="GR58" t="str">
        <f t="shared" ca="1" si="99"/>
        <v>n/a</v>
      </c>
      <c r="GS58" t="str">
        <f t="shared" ca="1" si="99"/>
        <v>n/a</v>
      </c>
      <c r="GT58" t="str">
        <f t="shared" ca="1" si="99"/>
        <v>n/a</v>
      </c>
      <c r="GU58" t="str">
        <f t="shared" ca="1" si="99"/>
        <v>n/a</v>
      </c>
      <c r="GV58" t="str">
        <f t="shared" ca="1" si="99"/>
        <v>n/a</v>
      </c>
    </row>
    <row r="59" spans="1:204" x14ac:dyDescent="0.25">
      <c r="B59" t="s">
        <v>402</v>
      </c>
      <c r="C59" t="str">
        <f t="shared" ref="C59:R61" ca="1" si="100">IFERROR(C44/$C$23, "n/a")</f>
        <v>n/a</v>
      </c>
      <c r="D59" t="str">
        <f t="shared" ca="1" si="100"/>
        <v>n/a</v>
      </c>
      <c r="E59" t="str">
        <f t="shared" ca="1" si="100"/>
        <v>n/a</v>
      </c>
      <c r="F59">
        <f t="shared" ca="1" si="100"/>
        <v>242.15154690846128</v>
      </c>
      <c r="G59">
        <f t="shared" ca="1" si="100"/>
        <v>256.81186494737324</v>
      </c>
      <c r="H59">
        <f t="shared" ca="1" si="100"/>
        <v>268.80667061557386</v>
      </c>
      <c r="I59">
        <f t="shared" ca="1" si="100"/>
        <v>280.39139745751129</v>
      </c>
      <c r="J59">
        <f t="shared" ca="1" si="100"/>
        <v>289.5156513418691</v>
      </c>
      <c r="K59">
        <f t="shared" ca="1" si="100"/>
        <v>299.56258258531926</v>
      </c>
      <c r="L59">
        <f t="shared" ca="1" si="100"/>
        <v>302.5356540757279</v>
      </c>
      <c r="M59">
        <f t="shared" ca="1" si="100"/>
        <v>306.12384380553152</v>
      </c>
      <c r="N59">
        <f t="shared" ca="1" si="100"/>
        <v>318.93880712625872</v>
      </c>
      <c r="O59">
        <f t="shared" ca="1" si="100"/>
        <v>331.03613250102524</v>
      </c>
      <c r="P59">
        <f t="shared" ca="1" si="100"/>
        <v>344.15865494144992</v>
      </c>
      <c r="Q59">
        <f t="shared" ca="1" si="100"/>
        <v>358.10133503440107</v>
      </c>
      <c r="R59">
        <f t="shared" ca="1" si="100"/>
        <v>364.04747801521847</v>
      </c>
      <c r="S59">
        <f t="shared" ca="1" si="96"/>
        <v>372.96669248644457</v>
      </c>
      <c r="T59">
        <f t="shared" ca="1" si="96"/>
        <v>387.21693169909321</v>
      </c>
      <c r="U59">
        <f t="shared" ca="1" si="96"/>
        <v>406.38811682690118</v>
      </c>
      <c r="V59">
        <f t="shared" ca="1" si="96"/>
        <v>429.04497197794689</v>
      </c>
      <c r="W59">
        <f t="shared" ca="1" si="96"/>
        <v>456.11017451132273</v>
      </c>
      <c r="X59">
        <f t="shared" ca="1" si="96"/>
        <v>490.65931562400328</v>
      </c>
      <c r="Y59">
        <f t="shared" ca="1" si="96"/>
        <v>521.62026700688011</v>
      </c>
      <c r="Z59">
        <f t="shared" ca="1" si="96"/>
        <v>547.96783159429538</v>
      </c>
      <c r="AA59">
        <f t="shared" ca="1" si="96"/>
        <v>568.0616940811957</v>
      </c>
      <c r="AB59">
        <f t="shared" ca="1" si="96"/>
        <v>571.95744293069674</v>
      </c>
      <c r="AC59">
        <f t="shared" ca="1" si="96"/>
        <v>578.82626327060655</v>
      </c>
      <c r="AD59">
        <f t="shared" ca="1" si="96"/>
        <v>586.51524126304275</v>
      </c>
      <c r="AE59">
        <f t="shared" ca="1" si="96"/>
        <v>593.07650248325513</v>
      </c>
      <c r="AF59">
        <f t="shared" ca="1" si="96"/>
        <v>600.76548047569145</v>
      </c>
      <c r="AG59">
        <f t="shared" ca="1" si="96"/>
        <v>608.45445846812777</v>
      </c>
      <c r="AH59">
        <f t="shared" ca="1" si="96"/>
        <v>616.34847587369575</v>
      </c>
      <c r="AI59">
        <f t="shared" ca="1" si="96"/>
        <v>624.24249327926373</v>
      </c>
      <c r="AJ59">
        <f t="shared" ca="1" si="96"/>
        <v>632.64910921766068</v>
      </c>
      <c r="AK59">
        <f t="shared" ca="1" si="96"/>
        <v>642.79856016767678</v>
      </c>
      <c r="AL59">
        <f t="shared" ca="1" si="96"/>
        <v>652.02533375860025</v>
      </c>
      <c r="AM59">
        <f t="shared" ca="1" si="96"/>
        <v>663.19998177427442</v>
      </c>
      <c r="AN59">
        <f t="shared" ca="1" si="96"/>
        <v>677.34770128035723</v>
      </c>
      <c r="AO59">
        <f t="shared" ca="1" si="96"/>
        <v>698.5692805394815</v>
      </c>
      <c r="AP59">
        <f t="shared" ca="1" si="96"/>
        <v>721.943773636488</v>
      </c>
      <c r="AQ59">
        <f t="shared" ca="1" si="96"/>
        <v>749.62409440925876</v>
      </c>
      <c r="AR59">
        <f t="shared" ca="1" si="96"/>
        <v>779.55984872647753</v>
      </c>
      <c r="AS59">
        <f t="shared" ca="1" si="96"/>
        <v>823.95088166947653</v>
      </c>
      <c r="AT59">
        <f t="shared" ca="1" si="96"/>
        <v>864.54868546954026</v>
      </c>
      <c r="AU59">
        <f t="shared" ca="1" si="96"/>
        <v>900.12302364787899</v>
      </c>
      <c r="AV59">
        <f t="shared" ca="1" si="96"/>
        <v>930.3663370847953</v>
      </c>
      <c r="AW59">
        <f t="shared" ca="1" si="96"/>
        <v>948.51232514694505</v>
      </c>
      <c r="AX59">
        <f t="shared" ca="1" si="96"/>
        <v>967.68351027475296</v>
      </c>
      <c r="AY59">
        <f t="shared" ca="1" si="96"/>
        <v>986.44461657629745</v>
      </c>
      <c r="AZ59">
        <f t="shared" ca="1" si="96"/>
        <v>1011.7669840980545</v>
      </c>
      <c r="BA59">
        <f t="shared" ca="1" si="96"/>
        <v>1035.038957488495</v>
      </c>
      <c r="BB59">
        <f t="shared" ca="1" si="96"/>
        <v>1071.7410124390578</v>
      </c>
      <c r="BC59">
        <f t="shared" ca="1" si="96"/>
        <v>1104.9573973663828</v>
      </c>
      <c r="BD59">
        <f t="shared" ca="1" si="96"/>
        <v>1136.3284275755229</v>
      </c>
      <c r="BE59">
        <f t="shared" ca="1" si="96"/>
        <v>1145.4526814598805</v>
      </c>
      <c r="BF59">
        <f t="shared" ca="1" si="96"/>
        <v>1141.1468537841163</v>
      </c>
      <c r="BG59">
        <f t="shared" ca="1" si="96"/>
        <v>1139.711577892195</v>
      </c>
      <c r="BH59">
        <f t="shared" ca="1" si="96"/>
        <v>1134.8931516836014</v>
      </c>
      <c r="BI59">
        <f t="shared" ca="1" si="96"/>
        <v>1137.1485852280496</v>
      </c>
      <c r="BJ59">
        <f t="shared" ca="1" si="96"/>
        <v>1144.3249646876563</v>
      </c>
      <c r="BK59">
        <f t="shared" ca="1" si="96"/>
        <v>1158.3701644871737</v>
      </c>
      <c r="BL59">
        <f t="shared" ca="1" si="96"/>
        <v>1172.2103248735593</v>
      </c>
      <c r="BM59">
        <f t="shared" ca="1" si="96"/>
        <v>1189.8437144028799</v>
      </c>
      <c r="BN59">
        <f t="shared" ca="1" si="96"/>
        <v>1202.3511186039098</v>
      </c>
      <c r="BO59">
        <f t="shared" ca="1" si="96"/>
        <v>1215.5761607509003</v>
      </c>
      <c r="BP59">
        <f t="shared" ca="1" si="97"/>
        <v>1231.6717546817335</v>
      </c>
      <c r="BQ59">
        <f t="shared" ca="1" si="97"/>
        <v>1249.8177427438832</v>
      </c>
      <c r="BR59">
        <f t="shared" ca="1" si="97"/>
        <v>1267.6561716863355</v>
      </c>
      <c r="BS59">
        <f t="shared" ca="1" si="97"/>
        <v>1279.2408985282727</v>
      </c>
      <c r="BT59">
        <f t="shared" ca="1" si="97"/>
        <v>1290.7231056636444</v>
      </c>
      <c r="BU59">
        <f t="shared" ca="1" si="97"/>
        <v>1296.6692486444615</v>
      </c>
      <c r="BV59">
        <f t="shared" ca="1" si="97"/>
        <v>1303.9481478106347</v>
      </c>
      <c r="BW59">
        <f t="shared" ca="1" si="97"/>
        <v>1323.9394905909694</v>
      </c>
      <c r="BX59">
        <f t="shared" ca="1" si="97"/>
        <v>1340.9577618808949</v>
      </c>
      <c r="BY59">
        <f t="shared" ca="1" si="97"/>
        <v>1360.3339864218344</v>
      </c>
      <c r="BZ59">
        <f t="shared" ca="1" si="97"/>
        <v>1380.0177700824713</v>
      </c>
      <c r="CA59">
        <f t="shared" ca="1" si="97"/>
        <v>1400.8292705153324</v>
      </c>
      <c r="CB59">
        <f t="shared" ca="1" si="97"/>
        <v>1423.6911650795098</v>
      </c>
      <c r="CC59">
        <f t="shared" ca="1" si="97"/>
        <v>1448.6034537750036</v>
      </c>
      <c r="CD59">
        <f t="shared" ca="1" si="97"/>
        <v>1477.9240898528274</v>
      </c>
      <c r="CE59">
        <f t="shared" ca="1" si="97"/>
        <v>1506.7321273978218</v>
      </c>
      <c r="CF59">
        <f t="shared" ca="1" si="97"/>
        <v>1538.8207955529228</v>
      </c>
      <c r="CG59">
        <f t="shared" ca="1" si="97"/>
        <v>1570.8069440014579</v>
      </c>
      <c r="CH59">
        <f t="shared" ca="1" si="97"/>
        <v>1607.5089989520211</v>
      </c>
      <c r="CI59">
        <f t="shared" ca="1" si="97"/>
        <v>1648.7219209914799</v>
      </c>
      <c r="CJ59">
        <f t="shared" ca="1" si="97"/>
        <v>1693.4205130541761</v>
      </c>
      <c r="CK59">
        <f t="shared" ca="1" si="97"/>
        <v>1736.0687109855562</v>
      </c>
      <c r="CL59">
        <f t="shared" ca="1" si="97"/>
        <v>1778.9219483300681</v>
      </c>
      <c r="CM59">
        <f t="shared" ca="1" si="97"/>
        <v>1829.2591242538842</v>
      </c>
      <c r="CN59">
        <f t="shared" ca="1" si="97"/>
        <v>1878.5711031120427</v>
      </c>
      <c r="CO59">
        <f t="shared" ca="1" si="97"/>
        <v>1929.62591698182</v>
      </c>
      <c r="CP59">
        <f t="shared" ca="1" si="97"/>
        <v>1970.9413587278443</v>
      </c>
      <c r="CQ59">
        <f t="shared" ca="1" si="97"/>
        <v>1995.341048890509</v>
      </c>
      <c r="CR59">
        <f t="shared" ca="1" si="97"/>
        <v>2015.3323916708434</v>
      </c>
      <c r="CS59">
        <f t="shared" ca="1" si="97"/>
        <v>2033.1708206132957</v>
      </c>
      <c r="CT59">
        <f t="shared" ca="1" si="97"/>
        <v>2049.7790130769581</v>
      </c>
      <c r="CU59">
        <f t="shared" ca="1" si="97"/>
        <v>2062.9015355173829</v>
      </c>
      <c r="CV59">
        <f t="shared" ca="1" si="97"/>
        <v>2071.3081514557798</v>
      </c>
      <c r="CW59">
        <f t="shared" ca="1" si="97"/>
        <v>2077.8694126759924</v>
      </c>
      <c r="CX59">
        <f t="shared" ca="1" si="97"/>
        <v>2088.4289424522717</v>
      </c>
      <c r="CY59">
        <f t="shared" ca="1" si="97"/>
        <v>2104.7295757962365</v>
      </c>
      <c r="CZ59">
        <f t="shared" ca="1" si="97"/>
        <v>2126.0536747619267</v>
      </c>
      <c r="DA59">
        <f t="shared" ca="1" si="97"/>
        <v>2149.1206087392356</v>
      </c>
      <c r="DB59">
        <f t="shared" ca="1" si="97"/>
        <v>2170.7522668246229</v>
      </c>
      <c r="DC59">
        <f t="shared" ca="1" si="97"/>
        <v>2193.3066022691032</v>
      </c>
      <c r="DD59">
        <f t="shared" ca="1" si="97"/>
        <v>2213.8105435822667</v>
      </c>
      <c r="DE59">
        <f t="shared" ca="1" si="97"/>
        <v>2232.0590513509815</v>
      </c>
      <c r="DF59">
        <f t="shared" ca="1" si="97"/>
        <v>2247.7445664555521</v>
      </c>
      <c r="DG59">
        <f t="shared" ca="1" si="97"/>
        <v>2259.8418918303187</v>
      </c>
      <c r="DH59">
        <f t="shared" ca="1" si="97"/>
        <v>2270.196382193466</v>
      </c>
      <c r="DI59">
        <f t="shared" ca="1" si="97"/>
        <v>2281.9861484485355</v>
      </c>
      <c r="DJ59">
        <f t="shared" ca="1" si="97"/>
        <v>2295.2111905955253</v>
      </c>
      <c r="DK59">
        <f t="shared" ca="1" si="97"/>
        <v>2308.7437918622136</v>
      </c>
      <c r="DL59">
        <f t="shared" ca="1" si="97"/>
        <v>2324.7368660864813</v>
      </c>
      <c r="DM59">
        <f t="shared" ca="1" si="97"/>
        <v>2343.9080512142891</v>
      </c>
      <c r="DN59">
        <f t="shared" ca="1" si="97"/>
        <v>2362.8741969289654</v>
      </c>
      <c r="DO59">
        <f t="shared" ca="1" si="97"/>
        <v>2382.2504214699047</v>
      </c>
      <c r="DP59">
        <f t="shared" ca="1" si="97"/>
        <v>2401.421606597713</v>
      </c>
      <c r="DQ59">
        <f t="shared" ca="1" si="97"/>
        <v>2418.9524764204675</v>
      </c>
      <c r="DR59">
        <f t="shared" ca="1" si="97"/>
        <v>2437.2009841891831</v>
      </c>
      <c r="DS59">
        <f t="shared" ca="1" si="97"/>
        <v>2455.9620904907283</v>
      </c>
      <c r="DT59">
        <f t="shared" ca="1" si="97"/>
        <v>2486.9230418736047</v>
      </c>
      <c r="DU59">
        <f t="shared" ca="1" si="97"/>
        <v>2517.1663553105213</v>
      </c>
      <c r="DV59">
        <f t="shared" ca="1" si="97"/>
        <v>2550.3827402378456</v>
      </c>
      <c r="DW59">
        <f t="shared" ca="1" si="97"/>
        <v>2596.61912789903</v>
      </c>
      <c r="DX59">
        <f t="shared" ca="1" si="97"/>
        <v>2638.1396090581861</v>
      </c>
      <c r="DY59">
        <f t="shared" ca="1" si="97"/>
        <v>2692.0649747118055</v>
      </c>
      <c r="DZ59">
        <f t="shared" ca="1" si="97"/>
        <v>2753.7818380644276</v>
      </c>
      <c r="EA59">
        <f t="shared" ca="1" si="97"/>
        <v>2818.6768123205902</v>
      </c>
      <c r="EB59">
        <f t="shared" ca="1" si="98"/>
        <v>2897.5144666697042</v>
      </c>
      <c r="EC59">
        <f t="shared" ca="1" si="98"/>
        <v>2964.6648744703148</v>
      </c>
      <c r="ED59">
        <f t="shared" ca="1" si="98"/>
        <v>3022.0759101471726</v>
      </c>
      <c r="EE59">
        <f t="shared" ca="1" si="98"/>
        <v>3065.5442657310791</v>
      </c>
      <c r="EF59">
        <f t="shared" ca="1" si="98"/>
        <v>3099.8883674306285</v>
      </c>
      <c r="EG59">
        <f t="shared" ca="1" si="98"/>
        <v>3138.7433362190732</v>
      </c>
      <c r="EH59">
        <f t="shared" ca="1" si="98"/>
        <v>3179.4436597257022</v>
      </c>
      <c r="EI59">
        <f t="shared" ca="1" si="98"/>
        <v>3220.2465029388982</v>
      </c>
      <c r="EJ59">
        <f t="shared" ca="1" si="98"/>
        <v>3249.1570601904591</v>
      </c>
      <c r="EK59">
        <f t="shared" ca="1" si="98"/>
        <v>3276.2222627238348</v>
      </c>
      <c r="EL59">
        <f t="shared" ca="1" si="98"/>
        <v>3303.9025834966051</v>
      </c>
      <c r="EM59">
        <f t="shared" ca="1" si="98"/>
        <v>3341.3222763931285</v>
      </c>
      <c r="EN59">
        <f t="shared" ca="1" si="98"/>
        <v>3381.5100013669294</v>
      </c>
      <c r="EO59">
        <f t="shared" ca="1" si="98"/>
        <v>3435.8454458468136</v>
      </c>
      <c r="EP59">
        <f t="shared" ca="1" si="98"/>
        <v>3484.6448261721421</v>
      </c>
      <c r="EQ59">
        <f t="shared" ca="1" si="98"/>
        <v>3530.77869412676</v>
      </c>
      <c r="ER59">
        <f t="shared" ca="1" si="98"/>
        <v>3578.5528773864307</v>
      </c>
      <c r="ES59">
        <f t="shared" ca="1" si="98"/>
        <v>3611.6667426071904</v>
      </c>
      <c r="ET59">
        <f t="shared" ca="1" si="98"/>
        <v>3649.2914749168449</v>
      </c>
      <c r="EU59">
        <f t="shared" ca="1" si="98"/>
        <v>3693.9900669795416</v>
      </c>
      <c r="EV59">
        <f t="shared" ca="1" si="98"/>
        <v>3741.0466122932521</v>
      </c>
      <c r="EW59">
        <f t="shared" ca="1" si="98"/>
        <v>3792.3064655761614</v>
      </c>
      <c r="EX59">
        <f t="shared" ca="1" si="98"/>
        <v>3850.5376589055459</v>
      </c>
      <c r="EY59">
        <f t="shared" ca="1" si="98"/>
        <v>3907.4360960495746</v>
      </c>
      <c r="EZ59">
        <f t="shared" ca="1" si="98"/>
        <v>4083.9750307559116</v>
      </c>
      <c r="FA59">
        <f t="shared" ca="1" si="98"/>
        <v>4178.1906410898991</v>
      </c>
      <c r="FB59">
        <f t="shared" ca="1" si="98"/>
        <v>4289.6295621269419</v>
      </c>
      <c r="FC59">
        <f t="shared" ca="1" si="98"/>
        <v>4465.348339180754</v>
      </c>
      <c r="FD59">
        <f t="shared" ca="1" si="98"/>
        <v>4633.9932564815244</v>
      </c>
      <c r="FE59">
        <f t="shared" ca="1" si="98"/>
        <v>4860.5618079919814</v>
      </c>
      <c r="FF59">
        <f t="shared" ca="1" si="98"/>
        <v>5075.3405932473697</v>
      </c>
      <c r="FG59">
        <f t="shared" ca="1" si="98"/>
        <v>5253.6223629653259</v>
      </c>
      <c r="FH59">
        <f t="shared" ca="1" si="98"/>
        <v>5306.8300906729855</v>
      </c>
      <c r="FI59">
        <f t="shared" ca="1" si="98"/>
        <v>5376.1334123114784</v>
      </c>
      <c r="FJ59">
        <f t="shared" ca="1" si="98"/>
        <v>5427.3932655943872</v>
      </c>
      <c r="FK59">
        <f t="shared" ca="1" si="98"/>
        <v>5415.9110584590144</v>
      </c>
      <c r="FL59">
        <f t="shared" ca="1" si="98"/>
        <v>5408.3246001731441</v>
      </c>
      <c r="FM59">
        <f t="shared" ca="1" si="98"/>
        <v>5400.3280630610097</v>
      </c>
      <c r="FN59">
        <f t="shared" ca="1" si="98"/>
        <v>5396.7398733312066</v>
      </c>
      <c r="FO59">
        <f t="shared" ca="1" si="98"/>
        <v>5416.6286964049759</v>
      </c>
      <c r="FP59">
        <f t="shared" ca="1" si="98"/>
        <v>5433.7494874014674</v>
      </c>
      <c r="FQ59">
        <f t="shared" ca="1" si="98"/>
        <v>5453.4332710621056</v>
      </c>
      <c r="FR59">
        <f t="shared" ca="1" si="98"/>
        <v>5475.2699685606231</v>
      </c>
      <c r="FS59">
        <f t="shared" ca="1" si="98"/>
        <v>5494.9537522212613</v>
      </c>
      <c r="FT59">
        <f t="shared" ca="1" si="98"/>
        <v>5520.3786394495837</v>
      </c>
      <c r="FU59">
        <f t="shared" ca="1" si="98"/>
        <v>5547.5463616895258</v>
      </c>
      <c r="FV59">
        <f t="shared" ca="1" si="98"/>
        <v>5572.0485715587556</v>
      </c>
      <c r="FW59">
        <f t="shared" ca="1" si="98"/>
        <v>5596.9608602542494</v>
      </c>
      <c r="FX59">
        <f t="shared" ca="1" si="98"/>
        <v>5640.2241764250248</v>
      </c>
      <c r="FY59">
        <f t="shared" ca="1" si="98"/>
        <v>5688.6134779240901</v>
      </c>
      <c r="FZ59" t="str">
        <f t="shared" ca="1" si="98"/>
        <v>n/a</v>
      </c>
      <c r="GA59" t="str">
        <f t="shared" ca="1" si="98"/>
        <v>n/a</v>
      </c>
      <c r="GB59" t="str">
        <f t="shared" ca="1" si="98"/>
        <v>n/a</v>
      </c>
      <c r="GC59" t="str">
        <f t="shared" ca="1" si="98"/>
        <v>n/a</v>
      </c>
      <c r="GD59" t="str">
        <f t="shared" ca="1" si="98"/>
        <v>n/a</v>
      </c>
      <c r="GE59" t="str">
        <f t="shared" ca="1" si="98"/>
        <v>n/a</v>
      </c>
      <c r="GF59" t="str">
        <f t="shared" ca="1" si="98"/>
        <v>n/a</v>
      </c>
      <c r="GG59" t="str">
        <f t="shared" ca="1" si="98"/>
        <v>n/a</v>
      </c>
      <c r="GH59" t="str">
        <f t="shared" ca="1" si="98"/>
        <v>n/a</v>
      </c>
      <c r="GI59" t="str">
        <f t="shared" ca="1" si="98"/>
        <v>n/a</v>
      </c>
      <c r="GJ59" t="str">
        <f t="shared" ca="1" si="98"/>
        <v>n/a</v>
      </c>
      <c r="GK59" t="str">
        <f t="shared" ca="1" si="98"/>
        <v>n/a</v>
      </c>
      <c r="GL59" t="str">
        <f t="shared" ca="1" si="98"/>
        <v>n/a</v>
      </c>
      <c r="GM59" t="str">
        <f t="shared" ca="1" si="98"/>
        <v>n/a</v>
      </c>
      <c r="GN59" t="str">
        <f t="shared" ca="1" si="99"/>
        <v>n/a</v>
      </c>
      <c r="GO59" t="str">
        <f t="shared" ca="1" si="99"/>
        <v>n/a</v>
      </c>
      <c r="GP59" t="str">
        <f t="shared" ca="1" si="99"/>
        <v>n/a</v>
      </c>
      <c r="GQ59" t="str">
        <f t="shared" ca="1" si="99"/>
        <v>n/a</v>
      </c>
      <c r="GR59" t="str">
        <f t="shared" ca="1" si="99"/>
        <v>n/a</v>
      </c>
      <c r="GS59" t="str">
        <f t="shared" ca="1" si="99"/>
        <v>n/a</v>
      </c>
      <c r="GT59" t="str">
        <f t="shared" ca="1" si="99"/>
        <v>n/a</v>
      </c>
      <c r="GU59" t="str">
        <f t="shared" ca="1" si="99"/>
        <v>n/a</v>
      </c>
      <c r="GV59" t="str">
        <f t="shared" ca="1" si="99"/>
        <v>n/a</v>
      </c>
    </row>
    <row r="60" spans="1:204" x14ac:dyDescent="0.25">
      <c r="B60" t="s">
        <v>403</v>
      </c>
      <c r="C60" t="str">
        <f t="shared" ca="1" si="100"/>
        <v>n/a</v>
      </c>
      <c r="D60" t="str">
        <f t="shared" ref="D60:BO61" ca="1" si="101">IFERROR(D45/$C$23, "n/a")</f>
        <v>n/a</v>
      </c>
      <c r="E60" t="str">
        <f t="shared" ca="1" si="101"/>
        <v>n/a</v>
      </c>
      <c r="F60" t="str">
        <f t="shared" ca="1" si="101"/>
        <v>n/a</v>
      </c>
      <c r="G60" t="str">
        <f t="shared" ca="1" si="101"/>
        <v>n/a</v>
      </c>
      <c r="H60" t="str">
        <f t="shared" ca="1" si="101"/>
        <v>n/a</v>
      </c>
      <c r="I60" t="str">
        <f t="shared" ca="1" si="101"/>
        <v>n/a</v>
      </c>
      <c r="J60">
        <f t="shared" ca="1" si="101"/>
        <v>-682.37116690208222</v>
      </c>
      <c r="K60">
        <f t="shared" ca="1" si="101"/>
        <v>-701.75422609012617</v>
      </c>
      <c r="L60">
        <f t="shared" ca="1" si="101"/>
        <v>-722.23082881487232</v>
      </c>
      <c r="M60">
        <f t="shared" ca="1" si="101"/>
        <v>-739.50881669476462</v>
      </c>
      <c r="N60">
        <f t="shared" ca="1" si="101"/>
        <v>-757.85300952294176</v>
      </c>
      <c r="O60">
        <f t="shared" ca="1" si="101"/>
        <v>-782.53975486399054</v>
      </c>
      <c r="P60">
        <f t="shared" ca="1" si="101"/>
        <v>-807.41787032396235</v>
      </c>
      <c r="Q60">
        <f t="shared" ca="1" si="101"/>
        <v>-831.33913518931979</v>
      </c>
      <c r="R60">
        <f t="shared" ca="1" si="101"/>
        <v>-856.90071535973027</v>
      </c>
      <c r="S60">
        <f t="shared" ca="1" si="101"/>
        <v>-879.48238939262774</v>
      </c>
      <c r="T60">
        <f t="shared" ca="1" si="101"/>
        <v>-903.92308743791853</v>
      </c>
      <c r="U60">
        <f t="shared" ca="1" si="101"/>
        <v>-930.55087255661363</v>
      </c>
      <c r="V60">
        <f t="shared" ca="1" si="101"/>
        <v>-954.36278306830081</v>
      </c>
      <c r="W60">
        <f t="shared" ca="1" si="101"/>
        <v>-972.4062514238849</v>
      </c>
      <c r="X60">
        <f t="shared" ca="1" si="101"/>
        <v>-970.30118011573336</v>
      </c>
      <c r="Y60">
        <f t="shared" ca="1" si="101"/>
        <v>-986.29425434000098</v>
      </c>
      <c r="Z60">
        <f t="shared" ca="1" si="101"/>
        <v>-1014.5896933521666</v>
      </c>
      <c r="AA60">
        <f t="shared" ca="1" si="101"/>
        <v>-1035.9684694946918</v>
      </c>
      <c r="AB60">
        <f t="shared" ca="1" si="101"/>
        <v>-1057.75732446348</v>
      </c>
      <c r="AC60">
        <f t="shared" ca="1" si="101"/>
        <v>-1079.7102109627738</v>
      </c>
      <c r="AD60">
        <f t="shared" ca="1" si="101"/>
        <v>-1103.9868774775596</v>
      </c>
      <c r="AE60">
        <f t="shared" ca="1" si="101"/>
        <v>-1132.7197339044062</v>
      </c>
      <c r="AF60">
        <f t="shared" ca="1" si="101"/>
        <v>-1174.1103567685786</v>
      </c>
      <c r="AG60">
        <f t="shared" ca="1" si="101"/>
        <v>-1205.5770720371806</v>
      </c>
      <c r="AH60">
        <f t="shared" ca="1" si="101"/>
        <v>-1238.8481341413406</v>
      </c>
      <c r="AI60">
        <f t="shared" ca="1" si="101"/>
        <v>-1275.208456736684</v>
      </c>
      <c r="AJ60">
        <f t="shared" ca="1" si="101"/>
        <v>-1315.9156148904176</v>
      </c>
      <c r="AK60">
        <f t="shared" ca="1" si="101"/>
        <v>-1356.0213240989656</v>
      </c>
      <c r="AL60">
        <f t="shared" ca="1" si="101"/>
        <v>-1397.193238255798</v>
      </c>
      <c r="AM60">
        <f t="shared" ca="1" si="101"/>
        <v>-1442.711987971021</v>
      </c>
      <c r="AN60">
        <f t="shared" ca="1" si="101"/>
        <v>-1486.5357452043559</v>
      </c>
      <c r="AO60">
        <f t="shared" ca="1" si="101"/>
        <v>-1532.1638492732493</v>
      </c>
      <c r="AP60">
        <f t="shared" ca="1" si="101"/>
        <v>-1579.5689615892832</v>
      </c>
      <c r="AQ60">
        <f t="shared" ca="1" si="101"/>
        <v>-1623.1466715268602</v>
      </c>
      <c r="AR60">
        <f t="shared" ca="1" si="101"/>
        <v>-1664.3185856836924</v>
      </c>
      <c r="AS60">
        <f t="shared" ca="1" si="101"/>
        <v>-1710.7121702282773</v>
      </c>
      <c r="AT60">
        <f t="shared" ca="1" si="101"/>
        <v>-1763.4756458741513</v>
      </c>
      <c r="AU60">
        <f t="shared" ca="1" si="101"/>
        <v>-1833.1617077504895</v>
      </c>
      <c r="AV60">
        <f t="shared" ca="1" si="101"/>
        <v>-1902.0549505627193</v>
      </c>
      <c r="AW60">
        <f t="shared" ca="1" si="101"/>
        <v>-1962.3912152002551</v>
      </c>
      <c r="AX60">
        <f t="shared" ca="1" si="101"/>
        <v>-2012.2021232970339</v>
      </c>
      <c r="AY60">
        <f t="shared" ca="1" si="101"/>
        <v>-2057.3107941859935</v>
      </c>
      <c r="AZ60">
        <f t="shared" ca="1" si="101"/>
        <v>-2103.7863944958308</v>
      </c>
      <c r="BA60">
        <f t="shared" ca="1" si="101"/>
        <v>-2140.2834100332616</v>
      </c>
      <c r="BB60">
        <f t="shared" ca="1" si="101"/>
        <v>-2172.6796373080601</v>
      </c>
      <c r="BC60">
        <f t="shared" ca="1" si="101"/>
        <v>-2197.0109809996807</v>
      </c>
      <c r="BD60">
        <f t="shared" ca="1" si="101"/>
        <v>-2225.3610971886819</v>
      </c>
      <c r="BE60">
        <f t="shared" ca="1" si="101"/>
        <v>-2243.5685970747704</v>
      </c>
      <c r="BF60">
        <f t="shared" ca="1" si="101"/>
        <v>-2267.8726021779739</v>
      </c>
      <c r="BG60">
        <f t="shared" ca="1" si="101"/>
        <v>-2309.0445163348063</v>
      </c>
      <c r="BH60">
        <f t="shared" ca="1" si="101"/>
        <v>-2352.758919214471</v>
      </c>
      <c r="BI60">
        <f t="shared" ca="1" si="101"/>
        <v>-2401.2302364787902</v>
      </c>
      <c r="BJ60">
        <f t="shared" ca="1" si="101"/>
        <v>-2452.1893652891058</v>
      </c>
      <c r="BK60">
        <f t="shared" ca="1" si="101"/>
        <v>-2523.1330022326515</v>
      </c>
      <c r="BL60">
        <f t="shared" ca="1" si="101"/>
        <v>-2562.9653255570238</v>
      </c>
      <c r="BM60">
        <f t="shared" ca="1" si="101"/>
        <v>-2613.2409896569006</v>
      </c>
      <c r="BN60">
        <f t="shared" ca="1" si="101"/>
        <v>-2675.4089397184125</v>
      </c>
      <c r="BO60">
        <f t="shared" ca="1" si="101"/>
        <v>-2722.8140520344464</v>
      </c>
      <c r="BP60">
        <f t="shared" ca="1" si="97"/>
        <v>-2764.9428167858932</v>
      </c>
      <c r="BQ60">
        <f t="shared" ca="1" si="97"/>
        <v>-2809.6414088485894</v>
      </c>
      <c r="BR60">
        <f t="shared" ca="1" si="97"/>
        <v>-2860.682553424158</v>
      </c>
      <c r="BS60">
        <f t="shared" ca="1" si="97"/>
        <v>-2895.4025607144486</v>
      </c>
      <c r="BT60">
        <f t="shared" ca="1" si="97"/>
        <v>-2972.7707659361181</v>
      </c>
      <c r="BU60">
        <f t="shared" ca="1" si="97"/>
        <v>-3030.8652663234147</v>
      </c>
      <c r="BV60">
        <f t="shared" ca="1" si="97"/>
        <v>-3081.1409304232925</v>
      </c>
      <c r="BW60">
        <f t="shared" ca="1" si="97"/>
        <v>-3144.156376725748</v>
      </c>
      <c r="BX60">
        <f t="shared" ca="1" si="97"/>
        <v>-3202.469585820385</v>
      </c>
      <c r="BY60">
        <f t="shared" ca="1" si="97"/>
        <v>-3259.1151410215521</v>
      </c>
      <c r="BZ60">
        <f t="shared" ca="1" si="97"/>
        <v>-3317.5923816466943</v>
      </c>
      <c r="CA60">
        <f t="shared" ca="1" si="97"/>
        <v>-3398.0498473595476</v>
      </c>
      <c r="CB60">
        <f t="shared" ca="1" si="97"/>
        <v>-3465.2754362783066</v>
      </c>
      <c r="CC60">
        <f t="shared" ca="1" si="97"/>
        <v>-3528.9196701143669</v>
      </c>
      <c r="CD60">
        <f t="shared" ca="1" si="97"/>
        <v>-3585.4285323734457</v>
      </c>
      <c r="CE60">
        <f t="shared" ca="1" si="97"/>
        <v>-3648.3072857338138</v>
      </c>
      <c r="CF60">
        <f t="shared" ca="1" si="97"/>
        <v>-3713.7832049938488</v>
      </c>
      <c r="CG60">
        <f t="shared" ca="1" si="97"/>
        <v>-3776.1972023511184</v>
      </c>
      <c r="CH60">
        <f t="shared" ca="1" si="97"/>
        <v>-3832.2139700186822</v>
      </c>
      <c r="CI60">
        <f t="shared" ca="1" si="97"/>
        <v>-3868.5469540256076</v>
      </c>
      <c r="CJ60">
        <f t="shared" ca="1" si="97"/>
        <v>-3905.2626782703787</v>
      </c>
      <c r="CK60">
        <f t="shared" ca="1" si="97"/>
        <v>-3948.1022463206818</v>
      </c>
      <c r="CL60">
        <f t="shared" ca="1" si="97"/>
        <v>-3994.9059096915294</v>
      </c>
      <c r="CM60">
        <f t="shared" ca="1" si="97"/>
        <v>-4032.41445300041</v>
      </c>
      <c r="CN60">
        <f t="shared" ca="1" si="97"/>
        <v>-4074.925957989703</v>
      </c>
      <c r="CO60">
        <f t="shared" ca="1" si="97"/>
        <v>-4119.788581582904</v>
      </c>
      <c r="CP60">
        <f t="shared" ca="1" si="97"/>
        <v>-4170.9664191005604</v>
      </c>
      <c r="CQ60">
        <f t="shared" ca="1" si="97"/>
        <v>-4208.9670570009575</v>
      </c>
      <c r="CR60">
        <f t="shared" ca="1" si="97"/>
        <v>-4258.0945003872957</v>
      </c>
      <c r="CS60">
        <f t="shared" ca="1" si="97"/>
        <v>-4321.164623866588</v>
      </c>
      <c r="CT60">
        <f t="shared" ca="1" si="97"/>
        <v>-4387.159976306556</v>
      </c>
      <c r="CU60">
        <f t="shared" ca="1" si="97"/>
        <v>-4455.3970929967654</v>
      </c>
      <c r="CV60">
        <f t="shared" ca="1" si="97"/>
        <v>-4529.9767621998453</v>
      </c>
      <c r="CW60">
        <f t="shared" ca="1" si="97"/>
        <v>-4597.9951701827131</v>
      </c>
      <c r="CX60">
        <f t="shared" ca="1" si="97"/>
        <v>-4657.5659543445572</v>
      </c>
      <c r="CY60">
        <f t="shared" ca="1" si="97"/>
        <v>-4733.1571513190866</v>
      </c>
      <c r="CZ60">
        <f t="shared" ca="1" si="97"/>
        <v>-4805.0303002688288</v>
      </c>
      <c r="DA60">
        <f t="shared" ca="1" si="97"/>
        <v>-4871.2443614161384</v>
      </c>
      <c r="DB60">
        <f t="shared" ca="1" si="97"/>
        <v>-4935.1893197247919</v>
      </c>
      <c r="DC60">
        <f t="shared" ca="1" si="97"/>
        <v>-5011.7373672939348</v>
      </c>
      <c r="DD60">
        <f t="shared" ca="1" si="97"/>
        <v>-5097.361826217706</v>
      </c>
      <c r="DE60">
        <f t="shared" ca="1" si="97"/>
        <v>-5177.2998587506263</v>
      </c>
      <c r="DF60">
        <f t="shared" ca="1" si="97"/>
        <v>-5257.8120016403154</v>
      </c>
      <c r="DG60">
        <f t="shared" ca="1" si="97"/>
        <v>-5355.1647149952159</v>
      </c>
      <c r="DH60">
        <f t="shared" ca="1" si="97"/>
        <v>-5454.6224996582678</v>
      </c>
      <c r="DI60">
        <f t="shared" ca="1" si="97"/>
        <v>-5557.2242219893378</v>
      </c>
      <c r="DJ60">
        <f t="shared" ca="1" si="97"/>
        <v>-5667.2073631931471</v>
      </c>
      <c r="DK60">
        <f t="shared" ca="1" si="97"/>
        <v>-5778.9128354672621</v>
      </c>
      <c r="DL60">
        <f t="shared" ca="1" si="97"/>
        <v>-5886.5175194787453</v>
      </c>
      <c r="DM60">
        <f t="shared" ca="1" si="97"/>
        <v>-5998.3596846949458</v>
      </c>
      <c r="DN60">
        <f t="shared" ca="1" si="97"/>
        <v>-6110.6392673258306</v>
      </c>
      <c r="DO60">
        <f t="shared" ca="1" si="97"/>
        <v>-6217.3964550963683</v>
      </c>
      <c r="DP60">
        <f t="shared" ca="1" si="97"/>
        <v>-6320.2989019000315</v>
      </c>
      <c r="DQ60">
        <f t="shared" ca="1" si="97"/>
        <v>-6426.8373809632285</v>
      </c>
      <c r="DR60">
        <f t="shared" ca="1" si="97"/>
        <v>-6543.7645236250974</v>
      </c>
      <c r="DS60">
        <f t="shared" ca="1" si="97"/>
        <v>-6684.148175149222</v>
      </c>
      <c r="DT60">
        <f t="shared" ca="1" si="97"/>
        <v>-6814.9359821387889</v>
      </c>
      <c r="DU60">
        <f t="shared" ca="1" si="97"/>
        <v>-6930.5508725566133</v>
      </c>
      <c r="DV60">
        <f t="shared" ca="1" si="97"/>
        <v>-7038.2102337449296</v>
      </c>
      <c r="DW60">
        <f t="shared" ca="1" si="97"/>
        <v>-7165.4713628286327</v>
      </c>
      <c r="DX60">
        <f t="shared" ca="1" si="97"/>
        <v>-7281.3869777190494</v>
      </c>
      <c r="DY60">
        <f t="shared" ca="1" si="97"/>
        <v>-7259.160705335581</v>
      </c>
      <c r="DZ60">
        <f t="shared" ca="1" si="97"/>
        <v>-7291.0374994304448</v>
      </c>
      <c r="EA60">
        <f t="shared" ca="1" si="97"/>
        <v>-7275.7825670934526</v>
      </c>
      <c r="EB60">
        <f t="shared" ca="1" si="98"/>
        <v>-7215.309609513828</v>
      </c>
      <c r="EC60">
        <f t="shared" ca="1" si="98"/>
        <v>-7195.2430856153469</v>
      </c>
      <c r="ED60">
        <f t="shared" ca="1" si="98"/>
        <v>-7169.9548913291128</v>
      </c>
      <c r="EE60">
        <f t="shared" ca="1" si="98"/>
        <v>-7118.2029434546839</v>
      </c>
      <c r="EF60">
        <f t="shared" ca="1" si="98"/>
        <v>-7075.1446666970432</v>
      </c>
      <c r="EG60">
        <f t="shared" ca="1" si="98"/>
        <v>-7064.4552786257791</v>
      </c>
      <c r="EH60">
        <f t="shared" ca="1" si="98"/>
        <v>-7064.5919715678683</v>
      </c>
      <c r="EI60">
        <f t="shared" ca="1" si="98"/>
        <v>-7124.8462204401503</v>
      </c>
      <c r="EJ60">
        <f t="shared" ca="1" si="98"/>
        <v>-7182.1205631749226</v>
      </c>
      <c r="EK60">
        <f t="shared" ca="1" si="98"/>
        <v>-7265.5305964368699</v>
      </c>
      <c r="EL60">
        <f t="shared" ca="1" si="98"/>
        <v>-7365.863215929282</v>
      </c>
      <c r="EM60">
        <f t="shared" ca="1" si="98"/>
        <v>-7511.2771677222399</v>
      </c>
      <c r="EN60">
        <f t="shared" ca="1" si="98"/>
        <v>-7666.8337358181079</v>
      </c>
      <c r="EO60">
        <f t="shared" ca="1" si="98"/>
        <v>-7832.9156604547334</v>
      </c>
      <c r="EP60">
        <f t="shared" ca="1" si="98"/>
        <v>-7985.0549049984056</v>
      </c>
      <c r="EQ60">
        <f t="shared" ca="1" si="98"/>
        <v>-8178.0653392263175</v>
      </c>
      <c r="ER60">
        <f t="shared" ca="1" si="98"/>
        <v>-8370.993757688977</v>
      </c>
      <c r="ES60">
        <f t="shared" ca="1" si="98"/>
        <v>-8526.4956486080118</v>
      </c>
      <c r="ET60">
        <f t="shared" ca="1" si="98"/>
        <v>-8690.1991160523066</v>
      </c>
      <c r="EU60">
        <f t="shared" ca="1" si="98"/>
        <v>-8872.0554062058582</v>
      </c>
      <c r="EV60">
        <f t="shared" ca="1" si="98"/>
        <v>-9041.6366701599291</v>
      </c>
      <c r="EW60">
        <f t="shared" ca="1" si="98"/>
        <v>-9179.5051715496393</v>
      </c>
      <c r="EX60">
        <f t="shared" ca="1" si="98"/>
        <v>-9315.5693261037941</v>
      </c>
      <c r="EY60">
        <f t="shared" ca="1" si="98"/>
        <v>-9427.1654440242401</v>
      </c>
      <c r="EZ60">
        <f t="shared" ca="1" si="98"/>
        <v>-9416.4487173645593</v>
      </c>
      <c r="FA60">
        <f t="shared" ca="1" si="98"/>
        <v>-9454.1486307923642</v>
      </c>
      <c r="FB60">
        <f t="shared" ca="1" si="98"/>
        <v>-9508.3610516243662</v>
      </c>
      <c r="FC60">
        <f t="shared" ca="1" si="98"/>
        <v>-9350.5900578666788</v>
      </c>
      <c r="FD60">
        <f t="shared" ca="1" si="98"/>
        <v>-9158.2084111723689</v>
      </c>
      <c r="FE60">
        <f t="shared" ca="1" si="98"/>
        <v>-9042.2381191051172</v>
      </c>
      <c r="FF60">
        <f t="shared" ca="1" si="98"/>
        <v>-8943.1357360914935</v>
      </c>
      <c r="FG60">
        <f t="shared" ca="1" si="98"/>
        <v>-8846.2477787396911</v>
      </c>
      <c r="FH60">
        <f t="shared" ca="1" si="98"/>
        <v>-8818.9365289105572</v>
      </c>
      <c r="FI60">
        <f t="shared" ca="1" si="98"/>
        <v>-8786.0755456326606</v>
      </c>
      <c r="FJ60">
        <f t="shared" ca="1" si="98"/>
        <v>-8772.0508497744559</v>
      </c>
      <c r="FK60">
        <f t="shared" ca="1" si="98"/>
        <v>-8858.3314348202493</v>
      </c>
      <c r="FL60">
        <f t="shared" ca="1" si="98"/>
        <v>-8969.4354581491771</v>
      </c>
      <c r="FM60">
        <f t="shared" ca="1" si="98"/>
        <v>-9078.1610242857769</v>
      </c>
      <c r="FN60">
        <f t="shared" ca="1" si="98"/>
        <v>-9174.802934341822</v>
      </c>
      <c r="FO60">
        <f t="shared" ca="1" si="98"/>
        <v>-9303.3763156695677</v>
      </c>
      <c r="FP60">
        <f t="shared" ca="1" si="98"/>
        <v>-9427.3841527315799</v>
      </c>
      <c r="FQ60">
        <f t="shared" ca="1" si="98"/>
        <v>-9525.8030710347666</v>
      </c>
      <c r="FR60">
        <f t="shared" ca="1" si="98"/>
        <v>-9658.750626509318</v>
      </c>
      <c r="FS60">
        <f t="shared" ca="1" si="98"/>
        <v>-9880.8219802250878</v>
      </c>
      <c r="FT60">
        <f t="shared" ca="1" si="98"/>
        <v>-10085.068574292614</v>
      </c>
      <c r="FU60">
        <f t="shared" ca="1" si="98"/>
        <v>-10234.173235521937</v>
      </c>
      <c r="FV60">
        <f t="shared" ca="1" si="98"/>
        <v>-10397.111222490545</v>
      </c>
      <c r="FW60">
        <f t="shared" ca="1" si="98"/>
        <v>-10564.532737959629</v>
      </c>
      <c r="FX60">
        <f t="shared" ca="1" si="98"/>
        <v>-10736.109718868182</v>
      </c>
      <c r="FY60">
        <f t="shared" ca="1" si="98"/>
        <v>-10909.053629197613</v>
      </c>
      <c r="FZ60" t="str">
        <f t="shared" ca="1" si="98"/>
        <v>n/a</v>
      </c>
      <c r="GA60" t="str">
        <f t="shared" ca="1" si="98"/>
        <v>n/a</v>
      </c>
      <c r="GB60" t="str">
        <f t="shared" ca="1" si="98"/>
        <v>n/a</v>
      </c>
      <c r="GC60" t="str">
        <f t="shared" ca="1" si="98"/>
        <v>n/a</v>
      </c>
      <c r="GD60" t="str">
        <f t="shared" ca="1" si="98"/>
        <v>n/a</v>
      </c>
      <c r="GE60" t="str">
        <f t="shared" ca="1" si="98"/>
        <v>n/a</v>
      </c>
      <c r="GF60" t="str">
        <f t="shared" ca="1" si="98"/>
        <v>n/a</v>
      </c>
      <c r="GG60" t="str">
        <f t="shared" ca="1" si="98"/>
        <v>n/a</v>
      </c>
      <c r="GH60" t="str">
        <f t="shared" ca="1" si="98"/>
        <v>n/a</v>
      </c>
      <c r="GI60" t="str">
        <f t="shared" ca="1" si="98"/>
        <v>n/a</v>
      </c>
      <c r="GJ60" t="str">
        <f t="shared" ca="1" si="98"/>
        <v>n/a</v>
      </c>
      <c r="GK60" t="str">
        <f t="shared" ca="1" si="98"/>
        <v>n/a</v>
      </c>
      <c r="GL60" t="str">
        <f t="shared" ca="1" si="98"/>
        <v>n/a</v>
      </c>
      <c r="GM60" t="str">
        <f t="shared" ca="1" si="98"/>
        <v>n/a</v>
      </c>
      <c r="GN60" t="str">
        <f t="shared" ca="1" si="99"/>
        <v>n/a</v>
      </c>
      <c r="GO60" t="str">
        <f t="shared" ca="1" si="99"/>
        <v>n/a</v>
      </c>
      <c r="GP60" t="str">
        <f t="shared" ca="1" si="99"/>
        <v>n/a</v>
      </c>
      <c r="GQ60" t="str">
        <f t="shared" ca="1" si="99"/>
        <v>n/a</v>
      </c>
      <c r="GR60" t="str">
        <f t="shared" ca="1" si="99"/>
        <v>n/a</v>
      </c>
      <c r="GS60" t="str">
        <f t="shared" ca="1" si="99"/>
        <v>n/a</v>
      </c>
      <c r="GT60" t="str">
        <f t="shared" ca="1" si="99"/>
        <v>n/a</v>
      </c>
      <c r="GU60" t="str">
        <f t="shared" ca="1" si="99"/>
        <v>n/a</v>
      </c>
      <c r="GV60" t="str">
        <f t="shared" ca="1" si="99"/>
        <v>n/a</v>
      </c>
    </row>
    <row r="61" spans="1:204" x14ac:dyDescent="0.25">
      <c r="B61" t="s">
        <v>404</v>
      </c>
      <c r="C61" t="str">
        <f t="shared" ca="1" si="100"/>
        <v>n/a</v>
      </c>
      <c r="D61" t="str">
        <f t="shared" ca="1" si="101"/>
        <v>n/a</v>
      </c>
      <c r="E61" t="str">
        <f t="shared" ca="1" si="101"/>
        <v>n/a</v>
      </c>
      <c r="F61" t="str">
        <f t="shared" ca="1" si="101"/>
        <v>n/a</v>
      </c>
      <c r="G61" t="str">
        <f t="shared" ca="1" si="101"/>
        <v>n/a</v>
      </c>
      <c r="H61" t="str">
        <f t="shared" ca="1" si="101"/>
        <v>n/a</v>
      </c>
      <c r="I61" t="str">
        <f t="shared" ca="1" si="101"/>
        <v>n/a</v>
      </c>
      <c r="J61" t="str">
        <f t="shared" ca="1" si="101"/>
        <v>n/a</v>
      </c>
      <c r="K61" t="str">
        <f t="shared" ca="1" si="101"/>
        <v>n/a</v>
      </c>
      <c r="L61" t="str">
        <f t="shared" ca="1" si="101"/>
        <v>n/a</v>
      </c>
      <c r="M61" t="str">
        <f t="shared" ca="1" si="101"/>
        <v>n/a</v>
      </c>
      <c r="N61">
        <f t="shared" ca="1" si="101"/>
        <v>-63.106574930514427</v>
      </c>
      <c r="O61">
        <f t="shared" ca="1" si="101"/>
        <v>-65.324038213271393</v>
      </c>
      <c r="P61">
        <f t="shared" ca="1" si="101"/>
        <v>-67.541501496028303</v>
      </c>
      <c r="Q61">
        <f t="shared" ca="1" si="101"/>
        <v>-69.333697847845571</v>
      </c>
      <c r="R61">
        <f t="shared" ca="1" si="101"/>
        <v>-71.657477863337448</v>
      </c>
      <c r="S61">
        <f t="shared" ca="1" si="101"/>
        <v>-73.130724016949927</v>
      </c>
      <c r="T61">
        <f t="shared" ca="1" si="101"/>
        <v>-74.816603636032255</v>
      </c>
      <c r="U61">
        <f t="shared" ca="1" si="101"/>
        <v>-77.353017116993968</v>
      </c>
      <c r="V61">
        <f t="shared" ca="1" si="101"/>
        <v>-78.87182758463571</v>
      </c>
      <c r="W61">
        <f t="shared" ca="1" si="101"/>
        <v>-78.993332422047061</v>
      </c>
      <c r="X61">
        <f t="shared" ca="1" si="101"/>
        <v>-79.555292295074509</v>
      </c>
      <c r="Y61">
        <f t="shared" ca="1" si="101"/>
        <v>-81.529745903008759</v>
      </c>
      <c r="Z61">
        <f t="shared" ca="1" si="101"/>
        <v>-83.033368265974104</v>
      </c>
      <c r="AA61">
        <f t="shared" ca="1" si="101"/>
        <v>-85.190079130025381</v>
      </c>
      <c r="AB61">
        <f t="shared" ca="1" si="101"/>
        <v>-87.19490894731247</v>
      </c>
      <c r="AC61">
        <f t="shared" ca="1" si="101"/>
        <v>-89.427560334745834</v>
      </c>
      <c r="AD61">
        <f t="shared" ca="1" si="101"/>
        <v>-91.174192372533852</v>
      </c>
      <c r="AE61">
        <f t="shared" ca="1" si="101"/>
        <v>-93.877675004936137</v>
      </c>
      <c r="AF61">
        <f t="shared" ca="1" si="101"/>
        <v>-97.097553196336634</v>
      </c>
      <c r="AG61">
        <f t="shared" ca="1" si="101"/>
        <v>-99.968104980179533</v>
      </c>
      <c r="AH61">
        <f t="shared" ca="1" si="101"/>
        <v>-103.8562597773424</v>
      </c>
      <c r="AI61">
        <f t="shared" ca="1" si="101"/>
        <v>-108.01780045868075</v>
      </c>
      <c r="AJ61">
        <f t="shared" ca="1" si="101"/>
        <v>-113.75890402636657</v>
      </c>
      <c r="AK61">
        <f t="shared" ca="1" si="101"/>
        <v>-117.98119712641061</v>
      </c>
      <c r="AL61">
        <f t="shared" ca="1" si="101"/>
        <v>-122.68950957609999</v>
      </c>
      <c r="AM61">
        <f t="shared" ca="1" si="101"/>
        <v>-125.84863534879483</v>
      </c>
      <c r="AN61">
        <f t="shared" ca="1" si="101"/>
        <v>-129.1444540635774</v>
      </c>
      <c r="AO61">
        <f t="shared" ca="1" si="101"/>
        <v>-132.28839173159579</v>
      </c>
      <c r="AP61">
        <f t="shared" ca="1" si="101"/>
        <v>-135.05262678270375</v>
      </c>
      <c r="AQ61">
        <f t="shared" ca="1" si="101"/>
        <v>-138.33325739280994</v>
      </c>
      <c r="AR61">
        <f t="shared" ca="1" si="101"/>
        <v>-137.64979268237116</v>
      </c>
      <c r="AS61">
        <f t="shared" ca="1" si="101"/>
        <v>-137.68016889172401</v>
      </c>
      <c r="AT61">
        <f t="shared" ca="1" si="101"/>
        <v>-138.68258380036755</v>
      </c>
      <c r="AU61">
        <f t="shared" ca="1" si="101"/>
        <v>-140.24695858203853</v>
      </c>
      <c r="AV61">
        <f t="shared" ca="1" si="101"/>
        <v>-138.30288118345712</v>
      </c>
      <c r="AW61">
        <f t="shared" ca="1" si="101"/>
        <v>-136.67775398308041</v>
      </c>
      <c r="AX61">
        <f t="shared" ca="1" si="101"/>
        <v>-132.97185644203461</v>
      </c>
      <c r="AY61">
        <f t="shared" ca="1" si="101"/>
        <v>-128.00534621284609</v>
      </c>
      <c r="AZ61">
        <f t="shared" ca="1" si="101"/>
        <v>-123.25146944912748</v>
      </c>
      <c r="BA61">
        <f t="shared" ca="1" si="101"/>
        <v>-118.83173098828998</v>
      </c>
      <c r="BB61">
        <f t="shared" ca="1" si="101"/>
        <v>-114.24492337601193</v>
      </c>
      <c r="BC61">
        <f t="shared" ca="1" si="101"/>
        <v>-108.77720569250164</v>
      </c>
      <c r="BD61">
        <f t="shared" ca="1" si="101"/>
        <v>-108.67088895976671</v>
      </c>
      <c r="BE61">
        <f t="shared" ca="1" si="101"/>
        <v>-108.79239379717806</v>
      </c>
      <c r="BF61">
        <f t="shared" ca="1" si="101"/>
        <v>-108.13930529609212</v>
      </c>
      <c r="BG61">
        <f t="shared" ca="1" si="101"/>
        <v>-109.59736334502819</v>
      </c>
      <c r="BH61">
        <f t="shared" ca="1" si="101"/>
        <v>-112.31603408210691</v>
      </c>
      <c r="BI61">
        <f t="shared" ca="1" si="101"/>
        <v>-112.75648911772302</v>
      </c>
      <c r="BJ61">
        <f t="shared" ca="1" si="101"/>
        <v>-114.76131893501011</v>
      </c>
      <c r="BK61">
        <f t="shared" ca="1" si="101"/>
        <v>-119.33293844261176</v>
      </c>
      <c r="BL61">
        <f t="shared" ca="1" si="101"/>
        <v>-123.41853860056806</v>
      </c>
      <c r="BM61">
        <f t="shared" ca="1" si="101"/>
        <v>-128.27873209702162</v>
      </c>
      <c r="BN61">
        <f t="shared" ca="1" si="101"/>
        <v>-133.50344010570922</v>
      </c>
      <c r="BO61">
        <f t="shared" ca="1" si="101"/>
        <v>-139.16860315001293</v>
      </c>
      <c r="BP61">
        <f t="shared" ca="1" si="97"/>
        <v>-142.75299585364743</v>
      </c>
      <c r="BQ61">
        <f t="shared" ca="1" si="97"/>
        <v>-145.21346881122705</v>
      </c>
      <c r="BR61">
        <f t="shared" ca="1" si="97"/>
        <v>-149.1016236083899</v>
      </c>
      <c r="BS61">
        <f t="shared" ca="1" si="97"/>
        <v>-151.19758205373549</v>
      </c>
      <c r="BT61">
        <f t="shared" ca="1" si="97"/>
        <v>-155.46543946780881</v>
      </c>
      <c r="BU61">
        <f t="shared" ca="1" si="97"/>
        <v>-162.28489846752024</v>
      </c>
      <c r="BV61">
        <f t="shared" ca="1" si="97"/>
        <v>-168.14750687261736</v>
      </c>
      <c r="BW61">
        <f t="shared" ca="1" si="97"/>
        <v>-172.74950258957188</v>
      </c>
      <c r="BX61">
        <f t="shared" ca="1" si="97"/>
        <v>-178.73361583208032</v>
      </c>
      <c r="BY61">
        <f t="shared" ca="1" si="97"/>
        <v>-185.31006515696907</v>
      </c>
      <c r="BZ61">
        <f t="shared" ca="1" si="97"/>
        <v>-193.1015628559712</v>
      </c>
      <c r="CA61">
        <f t="shared" ca="1" si="97"/>
        <v>-200.43741741468079</v>
      </c>
      <c r="CB61">
        <f t="shared" ca="1" si="97"/>
        <v>-205.46468006257501</v>
      </c>
      <c r="CC61">
        <f t="shared" ca="1" si="97"/>
        <v>-209.64140884858983</v>
      </c>
      <c r="CD61">
        <f t="shared" ca="1" si="97"/>
        <v>-211.99556507343451</v>
      </c>
      <c r="CE61">
        <f t="shared" ca="1" si="97"/>
        <v>-214.07633541410374</v>
      </c>
      <c r="CF61">
        <f t="shared" ca="1" si="97"/>
        <v>-214.83574064792458</v>
      </c>
      <c r="CG61">
        <f t="shared" ca="1" si="97"/>
        <v>-215.39770052095201</v>
      </c>
      <c r="CH61">
        <f t="shared" ca="1" si="97"/>
        <v>-216.62793699974182</v>
      </c>
      <c r="CI61">
        <f t="shared" ca="1" si="97"/>
        <v>-217.73666864112033</v>
      </c>
      <c r="CJ61">
        <f t="shared" ca="1" si="97"/>
        <v>-217.06839203535793</v>
      </c>
      <c r="CK61">
        <f t="shared" ca="1" si="97"/>
        <v>-215.06356221807081</v>
      </c>
      <c r="CL61">
        <f t="shared" ca="1" si="97"/>
        <v>-212.39045579502138</v>
      </c>
      <c r="CM61">
        <f t="shared" ca="1" si="97"/>
        <v>-211.22097173493722</v>
      </c>
      <c r="CN61">
        <f t="shared" ca="1" si="97"/>
        <v>-212.45120821372703</v>
      </c>
      <c r="CO61">
        <f t="shared" ca="1" si="97"/>
        <v>-213.62069227381116</v>
      </c>
      <c r="CP61">
        <f t="shared" ca="1" si="97"/>
        <v>-216.36973922024271</v>
      </c>
      <c r="CQ61">
        <f t="shared" ca="1" si="97"/>
        <v>-220.01488434258286</v>
      </c>
      <c r="CR61">
        <f t="shared" ca="1" si="97"/>
        <v>-224.84470162968364</v>
      </c>
      <c r="CS61">
        <f t="shared" ca="1" si="97"/>
        <v>-228.00382740237848</v>
      </c>
      <c r="CT61">
        <f t="shared" ca="1" si="97"/>
        <v>-236.06871098555612</v>
      </c>
      <c r="CU61">
        <f t="shared" ca="1" si="97"/>
        <v>-241.2630427848909</v>
      </c>
      <c r="CV61">
        <f t="shared" ca="1" si="97"/>
        <v>-248.41664008748347</v>
      </c>
      <c r="CW61">
        <f t="shared" ca="1" si="97"/>
        <v>-257.81807688218584</v>
      </c>
      <c r="CX61">
        <f t="shared" ca="1" si="97"/>
        <v>-268.51050257438374</v>
      </c>
      <c r="CY61">
        <f t="shared" ca="1" si="97"/>
        <v>-278.04863231117383</v>
      </c>
      <c r="CZ61">
        <f t="shared" ca="1" si="97"/>
        <v>-286.81216870946679</v>
      </c>
      <c r="DA61">
        <f t="shared" ca="1" si="97"/>
        <v>-297.27677283151831</v>
      </c>
      <c r="DB61">
        <f t="shared" ca="1" si="97"/>
        <v>-305.72135903160643</v>
      </c>
      <c r="DC61">
        <f t="shared" ca="1" si="97"/>
        <v>-314.51527163925209</v>
      </c>
      <c r="DD61">
        <f t="shared" ca="1" si="97"/>
        <v>-323.14211509545726</v>
      </c>
      <c r="DE61">
        <f t="shared" ca="1" si="97"/>
        <v>-333.02957123980508</v>
      </c>
      <c r="DF61">
        <f t="shared" ca="1" si="97"/>
        <v>-338.61879376072659</v>
      </c>
      <c r="DG61">
        <f t="shared" ca="1" si="97"/>
        <v>-347.80759708995919</v>
      </c>
      <c r="DH61">
        <f t="shared" ca="1" si="97"/>
        <v>-356.31293570875295</v>
      </c>
      <c r="DI61">
        <f t="shared" ca="1" si="97"/>
        <v>-364.24112634984277</v>
      </c>
      <c r="DJ61">
        <f t="shared" ca="1" si="97"/>
        <v>-369.14688416032561</v>
      </c>
      <c r="DK61">
        <f t="shared" ca="1" si="97"/>
        <v>-373.0350389574885</v>
      </c>
      <c r="DL61">
        <f t="shared" ca="1" si="97"/>
        <v>-376.90800564997505</v>
      </c>
      <c r="DM61">
        <f t="shared" ca="1" si="97"/>
        <v>-380.67465560972653</v>
      </c>
      <c r="DN61">
        <f t="shared" ca="1" si="97"/>
        <v>-384.31980073206671</v>
      </c>
      <c r="DO61">
        <f t="shared" ca="1" si="97"/>
        <v>-388.57247004146365</v>
      </c>
      <c r="DP61">
        <f t="shared" ca="1" si="97"/>
        <v>-390.77474521954417</v>
      </c>
      <c r="DQ61">
        <f t="shared" ca="1" si="97"/>
        <v>-393.43266353791722</v>
      </c>
      <c r="DR61">
        <f t="shared" ca="1" si="97"/>
        <v>-396.36396774046574</v>
      </c>
      <c r="DS61">
        <f t="shared" ca="1" si="97"/>
        <v>-400.8292705153325</v>
      </c>
      <c r="DT61">
        <f t="shared" ca="1" si="97"/>
        <v>-404.41366321896686</v>
      </c>
      <c r="DU61">
        <f t="shared" ca="1" si="97"/>
        <v>-403.36568399629408</v>
      </c>
      <c r="DV61">
        <f t="shared" ca="1" si="97"/>
        <v>-404.18584164882071</v>
      </c>
      <c r="DW61">
        <f t="shared" ca="1" si="97"/>
        <v>-399.87241992071813</v>
      </c>
      <c r="DX61">
        <f t="shared" ca="1" si="97"/>
        <v>-395.17929557570517</v>
      </c>
      <c r="DY61">
        <f t="shared" ca="1" si="97"/>
        <v>-386.59801643352927</v>
      </c>
      <c r="DZ61">
        <f t="shared" ca="1" si="97"/>
        <v>-376.14860041615412</v>
      </c>
      <c r="EA61">
        <f t="shared" ref="EA61:GL61" ca="1" si="102">IFERROR(EA46/$C$23, "n/a")</f>
        <v>-364.22593824516645</v>
      </c>
      <c r="EB61">
        <f t="shared" ca="1" si="102"/>
        <v>-353.60945307635069</v>
      </c>
      <c r="EC61">
        <f t="shared" ca="1" si="102"/>
        <v>-343.69162072265004</v>
      </c>
      <c r="ED61">
        <f t="shared" ca="1" si="102"/>
        <v>-335.7178657675309</v>
      </c>
      <c r="EE61">
        <f t="shared" ca="1" si="102"/>
        <v>-329.1262283379657</v>
      </c>
      <c r="EF61">
        <f t="shared" ca="1" si="102"/>
        <v>-322.29158123357786</v>
      </c>
      <c r="EG61">
        <f t="shared" ca="1" si="102"/>
        <v>-321.50179979040411</v>
      </c>
      <c r="EH61">
        <f t="shared" ca="1" si="102"/>
        <v>-323.8103917012196</v>
      </c>
      <c r="EI61">
        <f t="shared" ca="1" si="102"/>
        <v>-333.22701660059846</v>
      </c>
      <c r="EJ61">
        <f t="shared" ca="1" si="102"/>
        <v>-346.56217250649291</v>
      </c>
      <c r="EK61">
        <f t="shared" ca="1" si="102"/>
        <v>-366.17001564374789</v>
      </c>
      <c r="EL61">
        <f t="shared" ca="1" si="102"/>
        <v>-389.11924180981458</v>
      </c>
      <c r="EM61">
        <f t="shared" ca="1" si="102"/>
        <v>-423.56586321592926</v>
      </c>
      <c r="EN61">
        <f t="shared" ca="1" si="102"/>
        <v>-455.32419009431811</v>
      </c>
      <c r="EO61">
        <f t="shared" ca="1" si="102"/>
        <v>-486.80913108853144</v>
      </c>
      <c r="EP61">
        <f t="shared" ca="1" si="102"/>
        <v>-521.33169301802832</v>
      </c>
      <c r="EQ61">
        <f t="shared" ca="1" si="102"/>
        <v>-554.88221624823439</v>
      </c>
      <c r="ER61">
        <f t="shared" ca="1" si="102"/>
        <v>-590.55907413313889</v>
      </c>
      <c r="ES61">
        <f t="shared" ca="1" si="102"/>
        <v>-625.90179371516228</v>
      </c>
      <c r="ET61">
        <f t="shared" ca="1" si="102"/>
        <v>-652.22277911939375</v>
      </c>
      <c r="EU61">
        <f t="shared" ca="1" si="102"/>
        <v>-677.5261615103052</v>
      </c>
      <c r="EV61">
        <f t="shared" ca="1" si="102"/>
        <v>-698.85026047599524</v>
      </c>
      <c r="EW61">
        <f t="shared" ca="1" si="102"/>
        <v>-711.38044683403962</v>
      </c>
      <c r="EX61">
        <f t="shared" ca="1" si="102"/>
        <v>-720.37180480247866</v>
      </c>
      <c r="EY61">
        <f t="shared" ca="1" si="102"/>
        <v>-708.41876642213811</v>
      </c>
      <c r="EZ61">
        <f t="shared" ca="1" si="102"/>
        <v>-696.20753026229852</v>
      </c>
      <c r="FA61">
        <f t="shared" ca="1" si="102"/>
        <v>-680.88273264379325</v>
      </c>
      <c r="FB61">
        <f t="shared" ca="1" si="102"/>
        <v>-644.38571710636234</v>
      </c>
      <c r="FC61">
        <f t="shared" ca="1" si="102"/>
        <v>-606.87109855561118</v>
      </c>
      <c r="FD61">
        <f t="shared" ca="1" si="102"/>
        <v>-569.55392536565364</v>
      </c>
      <c r="FE61">
        <f t="shared" ca="1" si="102"/>
        <v>-532.85946446742912</v>
      </c>
      <c r="FF61">
        <f t="shared" ca="1" si="102"/>
        <v>-506.690360109962</v>
      </c>
      <c r="FG61">
        <f t="shared" ca="1" si="102"/>
        <v>-481.72111602193166</v>
      </c>
      <c r="FH61">
        <f t="shared" ca="1" si="102"/>
        <v>-459.030087635364</v>
      </c>
      <c r="FI61">
        <f t="shared" ca="1" si="102"/>
        <v>-444.87477407694297</v>
      </c>
      <c r="FJ61">
        <f t="shared" ca="1" si="102"/>
        <v>-434.36460564086212</v>
      </c>
      <c r="FK61">
        <f t="shared" ca="1" si="102"/>
        <v>-432.6331617077505</v>
      </c>
      <c r="FL61">
        <f t="shared" ca="1" si="102"/>
        <v>-432.11676614875239</v>
      </c>
      <c r="FM61">
        <f t="shared" ca="1" si="102"/>
        <v>-430.24862927355298</v>
      </c>
      <c r="FN61">
        <f t="shared" ca="1" si="102"/>
        <v>-449.41601737519176</v>
      </c>
      <c r="FO61">
        <f t="shared" ca="1" si="102"/>
        <v>-472.31967922722936</v>
      </c>
      <c r="FP61">
        <f t="shared" ca="1" si="102"/>
        <v>-497.85088318828701</v>
      </c>
      <c r="FQ61">
        <f t="shared" ca="1" si="102"/>
        <v>-515.93991585790013</v>
      </c>
      <c r="FR61">
        <f t="shared" ca="1" si="102"/>
        <v>-531.84186145410922</v>
      </c>
      <c r="FS61">
        <f t="shared" ca="1" si="102"/>
        <v>-551.10037818380647</v>
      </c>
      <c r="FT61">
        <f t="shared" ca="1" si="102"/>
        <v>-564.73929618322927</v>
      </c>
      <c r="FU61">
        <f t="shared" ca="1" si="102"/>
        <v>-575.56841481751496</v>
      </c>
      <c r="FV61">
        <f t="shared" ca="1" si="102"/>
        <v>-588.64537294391027</v>
      </c>
      <c r="FW61">
        <f t="shared" ca="1" si="102"/>
        <v>-610.44030315456928</v>
      </c>
      <c r="FX61">
        <f t="shared" ca="1" si="102"/>
        <v>-639.0243161555868</v>
      </c>
      <c r="FY61">
        <f t="shared" ca="1" si="102"/>
        <v>-671.13196944153344</v>
      </c>
      <c r="FZ61" t="str">
        <f t="shared" ca="1" si="102"/>
        <v>n/a</v>
      </c>
      <c r="GA61" t="str">
        <f t="shared" ca="1" si="102"/>
        <v>n/a</v>
      </c>
      <c r="GB61" t="str">
        <f t="shared" ca="1" si="102"/>
        <v>n/a</v>
      </c>
      <c r="GC61" t="str">
        <f t="shared" ca="1" si="102"/>
        <v>n/a</v>
      </c>
      <c r="GD61" t="str">
        <f t="shared" ca="1" si="102"/>
        <v>n/a</v>
      </c>
      <c r="GE61" t="str">
        <f t="shared" ca="1" si="102"/>
        <v>n/a</v>
      </c>
      <c r="GF61" t="str">
        <f t="shared" ca="1" si="102"/>
        <v>n/a</v>
      </c>
      <c r="GG61" t="str">
        <f t="shared" ca="1" si="102"/>
        <v>n/a</v>
      </c>
      <c r="GH61" t="str">
        <f t="shared" ca="1" si="102"/>
        <v>n/a</v>
      </c>
      <c r="GI61" t="str">
        <f t="shared" ca="1" si="102"/>
        <v>n/a</v>
      </c>
      <c r="GJ61" t="str">
        <f t="shared" ca="1" si="102"/>
        <v>n/a</v>
      </c>
      <c r="GK61" t="str">
        <f t="shared" ca="1" si="102"/>
        <v>n/a</v>
      </c>
      <c r="GL61" t="str">
        <f t="shared" ca="1" si="102"/>
        <v>n/a</v>
      </c>
      <c r="GM61" t="str">
        <f t="shared" ca="1" si="98"/>
        <v>n/a</v>
      </c>
      <c r="GN61" t="str">
        <f t="shared" ca="1" si="99"/>
        <v>n/a</v>
      </c>
      <c r="GO61" t="str">
        <f t="shared" ca="1" si="99"/>
        <v>n/a</v>
      </c>
      <c r="GP61" t="str">
        <f t="shared" ca="1" si="99"/>
        <v>n/a</v>
      </c>
      <c r="GQ61" t="str">
        <f t="shared" ca="1" si="99"/>
        <v>n/a</v>
      </c>
      <c r="GR61" t="str">
        <f t="shared" ca="1" si="99"/>
        <v>n/a</v>
      </c>
      <c r="GS61" t="str">
        <f t="shared" ca="1" si="99"/>
        <v>n/a</v>
      </c>
      <c r="GT61" t="str">
        <f t="shared" ca="1" si="99"/>
        <v>n/a</v>
      </c>
      <c r="GU61" t="str">
        <f t="shared" ca="1" si="99"/>
        <v>n/a</v>
      </c>
      <c r="GV61" t="str">
        <f t="shared" ca="1" si="99"/>
        <v>n/a</v>
      </c>
    </row>
    <row r="63" spans="1:204" x14ac:dyDescent="0.25">
      <c r="A63" s="8" t="s">
        <v>208</v>
      </c>
      <c r="B63" s="16" t="s">
        <v>207</v>
      </c>
      <c r="C63" t="str">
        <f ca="1">IFERROR(C21-C57, "n/a")</f>
        <v>n/a</v>
      </c>
      <c r="D63" t="str">
        <f ca="1">IFERROR(D21-D57, "n/a")</f>
        <v>n/a</v>
      </c>
      <c r="E63" t="str">
        <f ca="1">IFERROR(E21-E57, "n/a")</f>
        <v>n/a</v>
      </c>
      <c r="F63" t="str">
        <f ca="1">IFERROR(F21-F57, "n/a")</f>
        <v>n/a</v>
      </c>
      <c r="G63" t="str">
        <f ca="1">IFERROR(G21-G57, "n/a")</f>
        <v>n/a</v>
      </c>
      <c r="H63" t="str">
        <f ca="1">IFERROR(H21-H57, "n/a")</f>
        <v>n/a</v>
      </c>
      <c r="I63" t="str">
        <f ca="1">IFERROR(I21-I57, "n/a")</f>
        <v>n/a</v>
      </c>
      <c r="J63" t="str">
        <f ca="1">IFERROR(J21-J57, "n/a")</f>
        <v>n/a</v>
      </c>
      <c r="K63" t="str">
        <f ca="1">IFERROR(K21-K57, "n/a")</f>
        <v>n/a</v>
      </c>
      <c r="L63" t="str">
        <f ca="1">IFERROR(L21-L57, "n/a")</f>
        <v>n/a</v>
      </c>
      <c r="M63" t="str">
        <f ca="1">IFERROR(M21-M57, "n/a")</f>
        <v>n/a</v>
      </c>
      <c r="N63">
        <f ca="1">IFERROR(N21-N57, "n/a")</f>
        <v>3684.2359751838612</v>
      </c>
      <c r="O63">
        <f ca="1">IFERROR(O21-O57, "n/a")</f>
        <v>3750.9362560043301</v>
      </c>
      <c r="P63">
        <f ca="1">IFERROR(P21-P57, "n/a")</f>
        <v>3751.6570025222354</v>
      </c>
      <c r="Q63">
        <f ca="1">IFERROR(Q21-Q57, "n/a")</f>
        <v>3764.1351780150444</v>
      </c>
      <c r="R63">
        <f ca="1">IFERROR(R21-R57, "n/a")</f>
        <v>3761.8315960246291</v>
      </c>
      <c r="S63">
        <f ca="1">IFERROR(S21-S57, "n/a")</f>
        <v>3730.3123930033494</v>
      </c>
      <c r="T63">
        <f ca="1">IFERROR(T21-T57, "n/a")</f>
        <v>3737.1399840758568</v>
      </c>
      <c r="U63">
        <f ca="1">IFERROR(U21-U57, "n/a")</f>
        <v>3744.6774833192367</v>
      </c>
      <c r="V63">
        <f ca="1">IFERROR(V21-V57, "n/a")</f>
        <v>3684.2460044681216</v>
      </c>
      <c r="W63">
        <f ca="1">IFERROR(W21-W57, "n/a")</f>
        <v>3693.7455135341811</v>
      </c>
      <c r="X63">
        <f ca="1">IFERROR(X21-X57, "n/a")</f>
        <v>3714.4321267873211</v>
      </c>
      <c r="Y63">
        <f ca="1">IFERROR(Y21-Y57, "n/a")</f>
        <v>3743.5664747197138</v>
      </c>
      <c r="Z63">
        <f ca="1">IFERROR(Z21-Z57, "n/a")</f>
        <v>3773.2410410700304</v>
      </c>
      <c r="AA63">
        <f ca="1">IFERROR(AA21-AA57, "n/a")</f>
        <v>3838.1406169774891</v>
      </c>
      <c r="AB63">
        <f ca="1">IFERROR(AB21-AB57, "n/a")</f>
        <v>3878.884462117865</v>
      </c>
      <c r="AC63">
        <f ca="1">IFERROR(AC21-AC57, "n/a")</f>
        <v>3920.3092227023553</v>
      </c>
      <c r="AD63">
        <f ca="1">IFERROR(AD21-AD57, "n/a")</f>
        <v>3971.9055087987758</v>
      </c>
      <c r="AE63">
        <f ca="1">IFERROR(AE21-AE57, "n/a")</f>
        <v>4021.6322811764121</v>
      </c>
      <c r="AF63">
        <f ca="1">IFERROR(AF21-AF57, "n/a")</f>
        <v>4056.637695808949</v>
      </c>
      <c r="AG63">
        <f ca="1">IFERROR(AG21-AG57, "n/a")</f>
        <v>4101.4672878148203</v>
      </c>
      <c r="AH63">
        <f ca="1">IFERROR(AH21-AH57, "n/a")</f>
        <v>4169.1051823783828</v>
      </c>
      <c r="AI63">
        <f ca="1">IFERROR(AI21-AI57, "n/a")</f>
        <v>4202.5608828650766</v>
      </c>
      <c r="AJ63">
        <f ca="1">IFERROR(AJ21-AJ57, "n/a")</f>
        <v>4297.2728915940424</v>
      </c>
      <c r="AK63">
        <f ca="1">IFERROR(AK21-AK57, "n/a")</f>
        <v>4323.9804609263838</v>
      </c>
      <c r="AL63">
        <f ca="1">IFERROR(AL21-AL57, "n/a")</f>
        <v>4365.6430922076652</v>
      </c>
      <c r="AM63">
        <f ca="1">IFERROR(AM21-AM57, "n/a")</f>
        <v>4396.173007516828</v>
      </c>
      <c r="AN63">
        <f ca="1">IFERROR(AN21-AN57, "n/a")</f>
        <v>4397.7010844254073</v>
      </c>
      <c r="AO63">
        <f ca="1">IFERROR(AO21-AO57, "n/a")</f>
        <v>4438.0241064172096</v>
      </c>
      <c r="AP63">
        <f ca="1">IFERROR(AP21-AP57, "n/a")</f>
        <v>4448.9407992226406</v>
      </c>
      <c r="AQ63">
        <f ca="1">IFERROR(AQ21-AQ57, "n/a")</f>
        <v>4435.7434312939286</v>
      </c>
      <c r="AR63">
        <f ca="1">IFERROR(AR21-AR57, "n/a")</f>
        <v>4336.8840221019909</v>
      </c>
      <c r="AS63">
        <f ca="1">IFERROR(AS21-AS57, "n/a")</f>
        <v>4366.2488417437216</v>
      </c>
      <c r="AT63">
        <f ca="1">IFERROR(AT21-AT57, "n/a")</f>
        <v>4410.9679642274277</v>
      </c>
      <c r="AU63">
        <f ca="1">IFERROR(AU21-AU57, "n/a")</f>
        <v>4434.8096411355118</v>
      </c>
      <c r="AV63">
        <f ca="1">IFERROR(AV21-AV57, "n/a")</f>
        <v>4438.5231747235921</v>
      </c>
      <c r="AW63">
        <f ca="1">IFERROR(AW21-AW57, "n/a")</f>
        <v>4461.659618640846</v>
      </c>
      <c r="AX63">
        <f ca="1">IFERROR(AX21-AX57, "n/a")</f>
        <v>4432.7657244778475</v>
      </c>
      <c r="AY63">
        <f ca="1">IFERROR(AY21-AY57, "n/a")</f>
        <v>4459.5200414112078</v>
      </c>
      <c r="AZ63">
        <f ca="1">IFERROR(AZ21-AZ57, "n/a")</f>
        <v>4473.6524212881568</v>
      </c>
      <c r="BA63">
        <f ca="1">IFERROR(BA21-BA57, "n/a")</f>
        <v>4498.4416989556084</v>
      </c>
      <c r="BB63">
        <f ca="1">IFERROR(BB21-BB57, "n/a")</f>
        <v>4560.9530226104098</v>
      </c>
      <c r="BC63">
        <f ca="1">IFERROR(BC21-BC57, "n/a")</f>
        <v>4587.411057537769</v>
      </c>
      <c r="BD63">
        <f ca="1">IFERROR(BD21-BD57, "n/a")</f>
        <v>4662.0873184528355</v>
      </c>
      <c r="BE63">
        <f ca="1">IFERROR(BE21-BE57, "n/a")</f>
        <v>4732.6083342764086</v>
      </c>
      <c r="BF63">
        <f ca="1">IFERROR(BF21-BF57, "n/a")</f>
        <v>4806.3036749045987</v>
      </c>
      <c r="BG63">
        <f ca="1">IFERROR(BG21-BG57, "n/a")</f>
        <v>4854.1652430735767</v>
      </c>
      <c r="BH63">
        <f ca="1">IFERROR(BH21-BH57, "n/a")</f>
        <v>4931.1758380144647</v>
      </c>
      <c r="BI63">
        <f ca="1">IFERROR(BI21-BI57, "n/a")</f>
        <v>4977.9533848236997</v>
      </c>
      <c r="BJ63">
        <f ca="1">IFERROR(BJ21-BJ57, "n/a")</f>
        <v>5050.6953432659302</v>
      </c>
      <c r="BK63">
        <f ca="1">IFERROR(BK21-BK57, "n/a")</f>
        <v>5145.9379248658315</v>
      </c>
      <c r="BL63">
        <f ca="1">IFERROR(BL21-BL57, "n/a")</f>
        <v>5195.3771933559219</v>
      </c>
      <c r="BM63">
        <f ca="1">IFERROR(BM21-BM57, "n/a")</f>
        <v>5295.0658101607414</v>
      </c>
      <c r="BN63">
        <f ca="1">IFERROR(BN21-BN57, "n/a")</f>
        <v>5322.4619618604811</v>
      </c>
      <c r="BO63">
        <f ca="1">IFERROR(BO21-BO57, "n/a")</f>
        <v>5372.3417666012974</v>
      </c>
      <c r="BP63">
        <f ca="1">IFERROR(BP21-BP57, "n/a")</f>
        <v>5435.53513804667</v>
      </c>
      <c r="BQ63">
        <f ca="1">IFERROR(BQ21-BQ57, "n/a")</f>
        <v>5530.5351484977355</v>
      </c>
      <c r="BR63">
        <f ca="1">IFERROR(BR21-BR57, "n/a")</f>
        <v>5570.2489437265149</v>
      </c>
      <c r="BS63">
        <f ca="1">IFERROR(BS21-BS57, "n/a")</f>
        <v>5571.3669183074326</v>
      </c>
      <c r="BT63">
        <f ca="1">IFERROR(BT21-BT57, "n/a")</f>
        <v>5659.4402667834402</v>
      </c>
      <c r="BU63">
        <f ca="1">IFERROR(BU21-BU57, "n/a")</f>
        <v>5732.3930881624974</v>
      </c>
      <c r="BV63">
        <f ca="1">IFERROR(BV21-BV57, "n/a")</f>
        <v>5753.0614293354502</v>
      </c>
      <c r="BW63">
        <f ca="1">IFERROR(BW21-BW57, "n/a")</f>
        <v>5856.3251080545797</v>
      </c>
      <c r="BX63">
        <f ca="1">IFERROR(BX21-BX57, "n/a")</f>
        <v>5903.3348734016245</v>
      </c>
      <c r="BY63">
        <f ca="1">IFERROR(BY21-BY57, "n/a")</f>
        <v>5954.5886109240191</v>
      </c>
      <c r="BZ63">
        <f ca="1">IFERROR(BZ21-BZ57, "n/a")</f>
        <v>6023.064082371433</v>
      </c>
      <c r="CA63">
        <f ca="1">IFERROR(CA21-CA57, "n/a")</f>
        <v>6059.4521031889335</v>
      </c>
      <c r="CB63">
        <f ca="1">IFERROR(CB21-CB57, "n/a")</f>
        <v>6088.1257171485531</v>
      </c>
      <c r="CC63">
        <f ca="1">IFERROR(CC21-CC57, "n/a")</f>
        <v>6147.2302314115796</v>
      </c>
      <c r="CD63">
        <f ca="1">IFERROR(CD21-CD57, "n/a")</f>
        <v>6169.9445718362249</v>
      </c>
      <c r="CE63">
        <f ca="1">IFERROR(CE21-CE57, "n/a")</f>
        <v>6215.5468753610958</v>
      </c>
      <c r="CF63">
        <f ca="1">IFERROR(CF21-CF57, "n/a")</f>
        <v>6232.6528007647948</v>
      </c>
      <c r="CG63">
        <f ca="1">IFERROR(CG21-CG57, "n/a")</f>
        <v>6251.3827493963936</v>
      </c>
      <c r="CH63">
        <f ca="1">IFERROR(CH21-CH57, "n/a")</f>
        <v>6199.5111033451758</v>
      </c>
      <c r="CI63">
        <f ca="1">IFERROR(CI21-CI57, "n/a")</f>
        <v>6167.7568080831497</v>
      </c>
      <c r="CJ63">
        <f ca="1">IFERROR(CJ21-CJ57, "n/a")</f>
        <v>6199.1415352685135</v>
      </c>
      <c r="CK63">
        <f ca="1">IFERROR(CK21-CK57, "n/a")</f>
        <v>6211.8576913716342</v>
      </c>
      <c r="CL63">
        <f ca="1">IFERROR(CL21-CL57, "n/a")</f>
        <v>6193.3523110308788</v>
      </c>
      <c r="CM63">
        <f ca="1">IFERROR(CM21-CM57, "n/a")</f>
        <v>6280.8974268774518</v>
      </c>
      <c r="CN63">
        <f ca="1">IFERROR(CN21-CN57, "n/a")</f>
        <v>6304.1568105690603</v>
      </c>
      <c r="CO63">
        <f ca="1">IFERROR(CO21-CO57, "n/a")</f>
        <v>6351.3287163324321</v>
      </c>
      <c r="CP63">
        <f ca="1">IFERROR(CP21-CP57, "n/a")</f>
        <v>6415.3271491416363</v>
      </c>
      <c r="CQ63">
        <f ca="1">IFERROR(CQ21-CQ57, "n/a")</f>
        <v>6430.7218026550663</v>
      </c>
      <c r="CR63">
        <f ca="1">IFERROR(CR21-CR57, "n/a")</f>
        <v>6485.0145419407181</v>
      </c>
      <c r="CS63">
        <f ca="1">IFERROR(CS21-CS57, "n/a")</f>
        <v>6556.2013423915269</v>
      </c>
      <c r="CT63">
        <f ca="1">IFERROR(CT21-CT57, "n/a")</f>
        <v>6616.3051656920079</v>
      </c>
      <c r="CU63">
        <f ca="1">IFERROR(CU21-CU57, "n/a")</f>
        <v>6695.8494536919634</v>
      </c>
      <c r="CV63">
        <f ca="1">IFERROR(CV21-CV57, "n/a")</f>
        <v>6754.5287429406953</v>
      </c>
      <c r="CW63">
        <f ca="1">IFERROR(CW21-CW57, "n/a")</f>
        <v>6814.8087458987648</v>
      </c>
      <c r="CX63">
        <f ca="1">IFERROR(CX21-CX57, "n/a")</f>
        <v>6888.9541414784171</v>
      </c>
      <c r="CY63">
        <f ca="1">IFERROR(CY21-CY57, "n/a")</f>
        <v>6913.3717171983708</v>
      </c>
      <c r="CZ63">
        <f ca="1">IFERROR(CZ21-CZ57, "n/a")</f>
        <v>6975.9258752940968</v>
      </c>
      <c r="DA63">
        <f ca="1">IFERROR(DA21-DA57, "n/a")</f>
        <v>7039.4159227123837</v>
      </c>
      <c r="DB63">
        <f ca="1">IFERROR(DB21-DB57, "n/a")</f>
        <v>7095.6311962253676</v>
      </c>
      <c r="DC63">
        <f ca="1">IFERROR(DC21-DC57, "n/a")</f>
        <v>7168.3341505487624</v>
      </c>
      <c r="DD63">
        <f ca="1">IFERROR(DD21-DD57, "n/a")</f>
        <v>7250.5626951995373</v>
      </c>
      <c r="DE63">
        <f ca="1">IFERROR(DE21-DE57, "n/a")</f>
        <v>7303.5051652205075</v>
      </c>
      <c r="DF63">
        <f ca="1">IFERROR(DF21-DF57, "n/a")</f>
        <v>7364.3255070953091</v>
      </c>
      <c r="DG63">
        <f ca="1">IFERROR(DG21-DG57, "n/a")</f>
        <v>7453.2389036542054</v>
      </c>
      <c r="DH63">
        <f ca="1">IFERROR(DH21-DH57, "n/a")</f>
        <v>7508.0213940335061</v>
      </c>
      <c r="DI63">
        <f ca="1">IFERROR(DI21-DI57, "n/a")</f>
        <v>7647.8123141047436</v>
      </c>
      <c r="DJ63">
        <f ca="1">IFERROR(DJ21-DJ57, "n/a")</f>
        <v>7752.5409654485575</v>
      </c>
      <c r="DK63">
        <f ca="1">IFERROR(DK21-DK57, "n/a")</f>
        <v>7852.1889146946214</v>
      </c>
      <c r="DL63">
        <f ca="1">IFERROR(DL21-DL57, "n/a")</f>
        <v>8002.2411649706755</v>
      </c>
      <c r="DM63">
        <f ca="1">IFERROR(DM21-DM57, "n/a")</f>
        <v>8122.8850927279464</v>
      </c>
      <c r="DN63">
        <f ca="1">IFERROR(DN21-DN57, "n/a")</f>
        <v>8255.5689016284487</v>
      </c>
      <c r="DO63">
        <f ca="1">IFERROR(DO21-DO57, "n/a")</f>
        <v>8346.700422638507</v>
      </c>
      <c r="DP63">
        <f ca="1">IFERROR(DP21-DP57, "n/a")</f>
        <v>8475.7032659050074</v>
      </c>
      <c r="DQ63">
        <f ca="1">IFERROR(DQ21-DQ57, "n/a")</f>
        <v>8577.9832632243561</v>
      </c>
      <c r="DR63">
        <f ca="1">IFERROR(DR21-DR57, "n/a")</f>
        <v>8709.6918027976135</v>
      </c>
      <c r="DS63">
        <f ca="1">IFERROR(DS21-DS57, "n/a")</f>
        <v>8853.3757909032483</v>
      </c>
      <c r="DT63">
        <f ca="1">IFERROR(DT21-DT57, "n/a")</f>
        <v>8946.9858904567045</v>
      </c>
      <c r="DU63">
        <f ca="1">IFERROR(DU21-DU57, "n/a")</f>
        <v>9035.3072534177827</v>
      </c>
      <c r="DV63">
        <f ca="1">IFERROR(DV21-DV57, "n/a")</f>
        <v>9115.7333333333336</v>
      </c>
      <c r="DW63">
        <f ca="1">IFERROR(DW21-DW57, "n/a")</f>
        <v>9152.9991752186379</v>
      </c>
      <c r="DX63">
        <f ca="1">IFERROR(DX21-DX57, "n/a")</f>
        <v>9173.582167708455</v>
      </c>
      <c r="DY63">
        <f ca="1">IFERROR(DY21-DY57, "n/a")</f>
        <v>9171.4417878552194</v>
      </c>
      <c r="DZ63">
        <f ca="1">IFERROR(DZ21-DZ57, "n/a")</f>
        <v>9271.0966238762612</v>
      </c>
      <c r="EA63">
        <f ca="1">IFERROR(EA21-EA57, "n/a")</f>
        <v>9258.2448634753455</v>
      </c>
      <c r="EB63">
        <f ca="1">IFERROR(EB21-EB57, "n/a")</f>
        <v>9249.720371990652</v>
      </c>
      <c r="EC63">
        <f ca="1">IFERROR(EC21-EC57, "n/a")</f>
        <v>9268.7122378149998</v>
      </c>
      <c r="ED63">
        <f ca="1">IFERROR(ED21-ED57, "n/a")</f>
        <v>9281.8701022589412</v>
      </c>
      <c r="EE63">
        <f ca="1">IFERROR(EE21-EE57, "n/a")</f>
        <v>9282.1484847094089</v>
      </c>
      <c r="EF63">
        <f ca="1">IFERROR(EF21-EF57, "n/a")</f>
        <v>9349.1078611197099</v>
      </c>
      <c r="EG63">
        <f ca="1">IFERROR(EG21-EG57, "n/a")</f>
        <v>9453.1966592224599</v>
      </c>
      <c r="EH63">
        <f ca="1">IFERROR(EH21-EH57, "n/a")</f>
        <v>9504.2580359135554</v>
      </c>
      <c r="EI63">
        <f ca="1">IFERROR(EI21-EI57, "n/a")</f>
        <v>9583.3083953704008</v>
      </c>
      <c r="EJ63">
        <f ca="1">IFERROR(EJ21-EJ57, "n/a")</f>
        <v>9634.1473186825478</v>
      </c>
      <c r="EK63">
        <f ca="1">IFERROR(EK21-EK57, "n/a")</f>
        <v>9725.8813402272008</v>
      </c>
      <c r="EL63">
        <f ca="1">IFERROR(EL21-EL57, "n/a")</f>
        <v>9825.5003695736104</v>
      </c>
      <c r="EM63">
        <f ca="1">IFERROR(EM21-EM57, "n/a")</f>
        <v>9916.8470136312753</v>
      </c>
      <c r="EN63">
        <f ca="1">IFERROR(EN21-EN57, "n/a")</f>
        <v>10039.590928914087</v>
      </c>
      <c r="EO63">
        <f ca="1">IFERROR(EO21-EO57, "n/a")</f>
        <v>10132.14476198693</v>
      </c>
      <c r="EP63">
        <f ca="1">IFERROR(EP21-EP57, "n/a")</f>
        <v>10187.608550557148</v>
      </c>
      <c r="EQ63">
        <f ca="1">IFERROR(EQ21-EQ57, "n/a")</f>
        <v>10321.58163710923</v>
      </c>
      <c r="ER63">
        <f ca="1">IFERROR(ER21-ER57, "n/a")</f>
        <v>10398.786891310552</v>
      </c>
      <c r="ES63">
        <f ca="1">IFERROR(ES21-ES57, "n/a")</f>
        <v>10469.975791476887</v>
      </c>
      <c r="ET63">
        <f ca="1">IFERROR(ET21-ET57, "n/a")</f>
        <v>10591.294528430155</v>
      </c>
      <c r="EU63">
        <f ca="1">IFERROR(EU21-EU57, "n/a")</f>
        <v>10658.536708052108</v>
      </c>
      <c r="EV63">
        <f ca="1">IFERROR(EV21-EV57, "n/a")</f>
        <v>10708.518391529142</v>
      </c>
      <c r="EW63">
        <f ca="1">IFERROR(EW21-EW57, "n/a")</f>
        <v>10761.937457913322</v>
      </c>
      <c r="EX63">
        <f ca="1">IFERROR(EX21-EX57, "n/a")</f>
        <v>10773.212163261982</v>
      </c>
      <c r="EY63">
        <f ca="1">IFERROR(EY21-EY57, "n/a")</f>
        <v>10748.73304821177</v>
      </c>
      <c r="EZ63">
        <f ca="1">IFERROR(EZ21-EZ57, "n/a")</f>
        <v>10701.7579381162</v>
      </c>
      <c r="FA63">
        <f ca="1">IFERROR(FA21-FA57, "n/a")</f>
        <v>10594.749726111775</v>
      </c>
      <c r="FB63">
        <f ca="1">IFERROR(FB21-FB57, "n/a")</f>
        <v>10451.771194166517</v>
      </c>
      <c r="FC63">
        <f ca="1">IFERROR(FC21-FC57, "n/a")</f>
        <v>10325.207150491016</v>
      </c>
      <c r="FD63">
        <f ca="1">IFERROR(FD21-FD57, "n/a")</f>
        <v>10176.531291028445</v>
      </c>
      <c r="FE63">
        <f ca="1">IFERROR(FE21-FE57, "n/a")</f>
        <v>10135.389857327627</v>
      </c>
      <c r="FF63">
        <f ca="1">IFERROR(FF21-FF57, "n/a")</f>
        <v>10045.710015587434</v>
      </c>
      <c r="FG63">
        <f ca="1">IFERROR(FG21-FG57, "n/a")</f>
        <v>10023.138277760774</v>
      </c>
      <c r="FH63">
        <f ca="1">IFERROR(FH21-FH57, "n/a")</f>
        <v>10073.590430634593</v>
      </c>
      <c r="FI63">
        <f ca="1">IFERROR(FI21-FI57, "n/a")</f>
        <v>10102.897888415788</v>
      </c>
      <c r="FJ63">
        <f ca="1">IFERROR(FJ21-FJ57, "n/a")</f>
        <v>10175.8590797492</v>
      </c>
      <c r="FK63">
        <f ca="1">IFERROR(FK21-FK57, "n/a")</f>
        <v>10234.0108437946</v>
      </c>
      <c r="FL63">
        <f ca="1">IFERROR(FL21-FL57, "n/a")</f>
        <v>10269.292032628164</v>
      </c>
      <c r="FM63">
        <f ca="1">IFERROR(FM21-FM57, "n/a")</f>
        <v>10334.971855350423</v>
      </c>
      <c r="FN63">
        <f ca="1">IFERROR(FN21-FN57, "n/a")</f>
        <v>10393.328606183026</v>
      </c>
      <c r="FO63">
        <f ca="1">IFERROR(FO21-FO57, "n/a")</f>
        <v>10490.970834439095</v>
      </c>
      <c r="FP63">
        <f ca="1">IFERROR(FP21-FP57, "n/a")</f>
        <v>10544.178663240695</v>
      </c>
      <c r="FQ63">
        <f ca="1">IFERROR(FQ21-FQ57, "n/a")</f>
        <v>10604.812565990596</v>
      </c>
      <c r="FR63">
        <f ca="1">IFERROR(FR21-FR57, "n/a")</f>
        <v>10670.278769073087</v>
      </c>
      <c r="FS63">
        <f ca="1">IFERROR(FS21-FS57, "n/a")</f>
        <v>10797.620840774574</v>
      </c>
      <c r="FT63">
        <f ca="1">IFERROR(FT21-FT57, "n/a")</f>
        <v>10876.855593743772</v>
      </c>
      <c r="FU63">
        <f ca="1">IFERROR(FU21-FU57, "n/a")</f>
        <v>10946.564507008192</v>
      </c>
      <c r="FV63">
        <f ca="1">IFERROR(FV21-FV57, "n/a")</f>
        <v>11067.519940252534</v>
      </c>
      <c r="FW63">
        <f ca="1">IFERROR(FW21-FW57, "n/a")</f>
        <v>11122.367953115801</v>
      </c>
      <c r="FX63">
        <f ca="1">IFERROR(FX21-FX57, "n/a")</f>
        <v>11207.565220322364</v>
      </c>
      <c r="FY63">
        <f ca="1">IFERROR(FY21-FY57, "n/a")</f>
        <v>11269.711354589585</v>
      </c>
      <c r="FZ63" t="str">
        <f ca="1">IFERROR(FZ21-FZ57, "n/a")</f>
        <v>n/a</v>
      </c>
      <c r="GA63" t="str">
        <f ca="1">IFERROR(GA21-GA57, "n/a")</f>
        <v>n/a</v>
      </c>
      <c r="GB63" t="str">
        <f ca="1">IFERROR(GB21-GB57, "n/a")</f>
        <v>n/a</v>
      </c>
      <c r="GC63" t="str">
        <f ca="1">IFERROR(GC21-GC57, "n/a")</f>
        <v>n/a</v>
      </c>
      <c r="GD63" t="str">
        <f ca="1">IFERROR(GD21-GD57, "n/a")</f>
        <v>n/a</v>
      </c>
      <c r="GE63" t="str">
        <f ca="1">IFERROR(GE21-GE57, "n/a")</f>
        <v>n/a</v>
      </c>
      <c r="GF63" t="str">
        <f ca="1">IFERROR(GF21-GF57, "n/a")</f>
        <v>n/a</v>
      </c>
      <c r="GG63" t="str">
        <f ca="1">IFERROR(GG21-GG57, "n/a")</f>
        <v>n/a</v>
      </c>
      <c r="GH63" t="str">
        <f ca="1">IFERROR(GH21-GH57, "n/a")</f>
        <v>n/a</v>
      </c>
      <c r="GI63" t="str">
        <f ca="1">IFERROR(GI21-GI57, "n/a")</f>
        <v>n/a</v>
      </c>
      <c r="GJ63" t="str">
        <f ca="1">IFERROR(GJ21-GJ57, "n/a")</f>
        <v>n/a</v>
      </c>
      <c r="GK63" t="str">
        <f ca="1">IFERROR(GK21-GK57, "n/a")</f>
        <v>n/a</v>
      </c>
      <c r="GL63" t="str">
        <f ca="1">IFERROR(GL21-GL57, "n/a")</f>
        <v>n/a</v>
      </c>
      <c r="GM63" t="str">
        <f ca="1">IFERROR(GM21-GM57, "n/a")</f>
        <v>n/a</v>
      </c>
      <c r="GN63" t="str">
        <f ca="1">IFERROR(GN21-GN57, "n/a")</f>
        <v>n/a</v>
      </c>
      <c r="GO63" t="str">
        <f ca="1">IFERROR(GO21-GO57, "n/a")</f>
        <v>n/a</v>
      </c>
      <c r="GP63" t="str">
        <f ca="1">IFERROR(GP21-GP57, "n/a")</f>
        <v>n/a</v>
      </c>
      <c r="GQ63" t="str">
        <f ca="1">IFERROR(GQ21-GQ57, "n/a")</f>
        <v>n/a</v>
      </c>
      <c r="GR63" t="str">
        <f ca="1">IFERROR(GR21-GR57, "n/a")</f>
        <v>n/a</v>
      </c>
      <c r="GS63" t="str">
        <f ca="1">IFERROR(GS21-GS57, "n/a")</f>
        <v>n/a</v>
      </c>
      <c r="GT63" t="str">
        <f ca="1">IFERROR(GT21-GT57, "n/a")</f>
        <v>n/a</v>
      </c>
      <c r="GU63" t="str">
        <f ca="1">IFERROR(GU21-GU57, "n/a")</f>
        <v>n/a</v>
      </c>
      <c r="GV63" t="str">
        <f ca="1">IFERROR(GV21-GV57, "n/a")</f>
        <v>n/a</v>
      </c>
    </row>
    <row r="64" spans="1:204" x14ac:dyDescent="0.25">
      <c r="B64" s="16"/>
      <c r="CE64" s="15"/>
      <c r="CF64" s="15"/>
      <c r="CG64" s="15"/>
      <c r="CH64" s="15"/>
      <c r="CI64" s="15"/>
      <c r="CJ64" s="15"/>
      <c r="CK64" s="15"/>
    </row>
    <row r="65" spans="1:206" x14ac:dyDescent="0.25">
      <c r="A65" s="14" t="s">
        <v>209</v>
      </c>
    </row>
    <row r="66" spans="1:206" x14ac:dyDescent="0.25">
      <c r="A66" s="8" t="s">
        <v>210</v>
      </c>
      <c r="B66" t="s">
        <v>211</v>
      </c>
      <c r="C66" t="str">
        <f>IFERROR(((C21/B21)^4-1)*100, "n/a")</f>
        <v>n/a</v>
      </c>
      <c r="D66">
        <f>IFERROR(((D21/C21)^4-1)*100, "n/a")</f>
        <v>1.8585629818739902</v>
      </c>
      <c r="E66">
        <f>IFERROR(((E21/D21)^4-1)*100, "n/a")</f>
        <v>3.5693920792999378</v>
      </c>
      <c r="F66">
        <f>IFERROR(((F21/E21)^4-1)*100, "n/a")</f>
        <v>-1.0909856739667267</v>
      </c>
      <c r="G66">
        <f>IFERROR(((G21/F21)^4-1)*100, "n/a")</f>
        <v>7.8849105982071066</v>
      </c>
      <c r="H66">
        <f>IFERROR(((H21/G21)^4-1)*100, "n/a")</f>
        <v>3.7153266581108069</v>
      </c>
      <c r="I66">
        <f>IFERROR(((I21/H21)^4-1)*100, "n/a")</f>
        <v>3.2291980420164235</v>
      </c>
      <c r="J66">
        <f>IFERROR(((J21/I21)^4-1)*100, "n/a")</f>
        <v>6.8166362652279044</v>
      </c>
      <c r="K66">
        <f>IFERROR(((K21/J21)^4-1)*100, "n/a")</f>
        <v>5.3954085606079172</v>
      </c>
      <c r="L66">
        <f>IFERROR(((L21/K21)^4-1)*100, "n/a")</f>
        <v>7.8594708672135249</v>
      </c>
      <c r="M66">
        <f>IFERROR(((M21/L21)^4-1)*100, "n/a")</f>
        <v>6.3141878131280027</v>
      </c>
      <c r="N66">
        <f>IFERROR(((N21/M21)^4-1)*100, "n/a")</f>
        <v>9.7167422982837657</v>
      </c>
      <c r="O66">
        <f>IFERROR(((O21/N21)^4-1)*100, "n/a")</f>
        <v>7.5117079045732726</v>
      </c>
      <c r="P66">
        <f>IFERROR(((P21/O21)^4-1)*100, "n/a")</f>
        <v>-0.16682054221039966</v>
      </c>
      <c r="Q66">
        <f>IFERROR(((Q21/P21)^4-1)*100, "n/a")</f>
        <v>1.4270284680224066</v>
      </c>
      <c r="R66">
        <f>IFERROR(((R21/Q21)^4-1)*100, "n/a")</f>
        <v>-1.1597510556402679</v>
      </c>
      <c r="S66">
        <f>IFERROR(((S21/R21)^4-1)*100, "n/a")</f>
        <v>-3.447290801378311</v>
      </c>
      <c r="T66">
        <f>IFERROR(((T21/S21)^4-1)*100, "n/a")</f>
        <v>1.4144522276689386</v>
      </c>
      <c r="U66">
        <f>IFERROR(((U21/T21)^4-1)*100, "n/a")</f>
        <v>1.6518860329199025</v>
      </c>
      <c r="V66">
        <f>IFERROR(((V21/U21)^4-1)*100, "n/a")</f>
        <v>-5.7323722549583849</v>
      </c>
      <c r="W66">
        <f>IFERROR(((W21/V21)^4-1)*100, "n/a")</f>
        <v>3.3850627303095404</v>
      </c>
      <c r="X66">
        <f>IFERROR(((X21/W21)^4-1)*100, "n/a")</f>
        <v>6.8476053695263328</v>
      </c>
      <c r="Y66">
        <f>IFERROR(((Y21/X21)^4-1)*100, "n/a")</f>
        <v>5.8419557245776188</v>
      </c>
      <c r="Z66">
        <f>IFERROR(((Z21/Y21)^4-1)*100, "n/a")</f>
        <v>4.3077181444688195</v>
      </c>
      <c r="AA66">
        <f>IFERROR(((AA21/Z21)^4-1)*100, "n/a")</f>
        <v>8.2419928869001957</v>
      </c>
      <c r="AB66">
        <f>IFERROR(((AB21/AA21)^4-1)*100, "n/a")</f>
        <v>3.7233054007514088</v>
      </c>
      <c r="AC66">
        <f>IFERROR(((AC21/AB21)^4-1)*100, "n/a")</f>
        <v>4.3116566155500857</v>
      </c>
      <c r="AD66">
        <f>IFERROR(((AD21/AC21)^4-1)*100, "n/a")</f>
        <v>5.332932138146762</v>
      </c>
      <c r="AE66">
        <f>IFERROR(((AE21/AD21)^4-1)*100, "n/a")</f>
        <v>4.6503947088713415</v>
      </c>
      <c r="AF66">
        <f>IFERROR(((AF21/AE21)^4-1)*100, "n/a")</f>
        <v>2.2241360975820967</v>
      </c>
      <c r="AG66">
        <f>IFERROR(((AG21/AF21)^4-1)*100, "n/a")</f>
        <v>3.8725109546232872</v>
      </c>
      <c r="AH66">
        <f>IFERROR(((AH21/AG21)^4-1)*100, "n/a")</f>
        <v>6.1666549096769829</v>
      </c>
      <c r="AI66">
        <f>IFERROR(((AI21/AH21)^4-1)*100, "n/a")</f>
        <v>2.328684096183764</v>
      </c>
      <c r="AJ66">
        <f>IFERROR(((AJ21/AI21)^4-1)*100, "n/a")</f>
        <v>8.8116678478957979</v>
      </c>
      <c r="AK66">
        <f>IFERROR(((AK21/AJ21)^4-1)*100, "n/a")</f>
        <v>1.6859047926996107</v>
      </c>
      <c r="AL66">
        <f>IFERROR(((AL21/AK21)^4-1)*100, "n/a")</f>
        <v>3.2431896674792959</v>
      </c>
      <c r="AM66">
        <f>IFERROR(((AM21/AL21)^4-1)*100, "n/a")</f>
        <v>2.0439930906302139</v>
      </c>
      <c r="AN66">
        <f>IFERROR(((AN21/AM21)^4-1)*100, "n/a")</f>
        <v>-0.23074694745874869</v>
      </c>
      <c r="AO66">
        <f>IFERROR(((AO21/AN21)^4-1)*100, "n/a")</f>
        <v>3.9866151257910598</v>
      </c>
      <c r="AP66">
        <f>IFERROR(((AP21/AO21)^4-1)*100, "n/a")</f>
        <v>1.0788574316266342</v>
      </c>
      <c r="AQ66">
        <f>IFERROR(((AQ21/AP21)^4-1)*100, "n/a")</f>
        <v>-0.6137836105339245</v>
      </c>
      <c r="AR66">
        <f>IFERROR(((AR21/AQ21)^4-1)*100, "n/a")</f>
        <v>-8.6949791949124222</v>
      </c>
      <c r="AS66">
        <f>IFERROR(((AS21/AR21)^4-1)*100, "n/a")</f>
        <v>4.3807671032903395</v>
      </c>
      <c r="AT66">
        <f>IFERROR(((AT21/AS21)^4-1)*100, "n/a")</f>
        <v>5.4069067052302522</v>
      </c>
      <c r="AU66">
        <f>IFERROR(((AU21/AT21)^4-1)*100, "n/a")</f>
        <v>2.1210928656540062</v>
      </c>
      <c r="AV66">
        <f>IFERROR(((AV21/AU21)^4-1)*100, "n/a")</f>
        <v>-6.9104233757477651E-2</v>
      </c>
      <c r="AW66">
        <f>IFERROR(((AW21/AV21)^4-1)*100, "n/a")</f>
        <v>1.619581299852868</v>
      </c>
      <c r="AX66">
        <f>IFERROR(((AX21/AW21)^4-1)*100, "n/a")</f>
        <v>-2.9666107742589709</v>
      </c>
      <c r="AY66">
        <f>IFERROR(((AY21/AX21)^4-1)*100, "n/a")</f>
        <v>2.6726258103476841</v>
      </c>
      <c r="AZ66">
        <f>IFERROR(((AZ21/AY21)^4-1)*100, "n/a")</f>
        <v>1.4850863539490611</v>
      </c>
      <c r="BA66">
        <f>IFERROR(((BA21/AZ21)^4-1)*100, "n/a")</f>
        <v>3.1260443382884695</v>
      </c>
      <c r="BB66">
        <f>IFERROR(((BB21/BA21)^4-1)*100, "n/a")</f>
        <v>7.5031971959992116</v>
      </c>
      <c r="BC66">
        <f>IFERROR(((BC21/BB21)^4-1)*100, "n/a")</f>
        <v>3.9480616753043485</v>
      </c>
      <c r="BD66">
        <f>IFERROR(((BD21/BC21)^4-1)*100, "n/a")</f>
        <v>8.1532192326558608</v>
      </c>
      <c r="BE66">
        <f>IFERROR(((BE21/BD21)^4-1)*100, "n/a")</f>
        <v>7.2057582907680828</v>
      </c>
      <c r="BF66">
        <f>IFERROR(((BF21/BE21)^4-1)*100, "n/a")</f>
        <v>6.4553787880784697</v>
      </c>
      <c r="BG66">
        <f>IFERROR(((BG21/BF21)^4-1)*100, "n/a")</f>
        <v>3.4388651142448268</v>
      </c>
      <c r="BH66">
        <f>IFERROR(((BH21/BG21)^4-1)*100, "n/a")</f>
        <v>5.8234335338275267</v>
      </c>
      <c r="BI66">
        <f>IFERROR(((BI21/BH21)^4-1)*100, "n/a")</f>
        <v>3.1092214742640678</v>
      </c>
      <c r="BJ66">
        <f>IFERROR(((BJ21/BI21)^4-1)*100, "n/a")</f>
        <v>5.3957392535322946</v>
      </c>
      <c r="BK66">
        <f>IFERROR(((BK21/BJ21)^4-1)*100, "n/a")</f>
        <v>6.9789743804295368</v>
      </c>
      <c r="BL66">
        <f>IFERROR(((BL21/BK21)^4-1)*100, "n/a")</f>
        <v>3.808201670467537</v>
      </c>
      <c r="BM66">
        <f>IFERROR(((BM21/BL21)^4-1)*100, "n/a")</f>
        <v>7.9073356946756768</v>
      </c>
      <c r="BN66">
        <f>IFERROR(((BN21/BM21)^4-1)*100, "n/a")</f>
        <v>1.0315467443158033</v>
      </c>
      <c r="BO66">
        <f>IFERROR(((BO21/BN21)^4-1)*100, "n/a")</f>
        <v>3.4296733760490472</v>
      </c>
      <c r="BP66">
        <f>IFERROR(((BP21/BO21)^4-1)*100, "n/a")</f>
        <v>4.5474611429488832</v>
      </c>
      <c r="BQ66">
        <f>IFERROR(((BQ21/BP21)^4-1)*100, "n/a")</f>
        <v>7.4440179064354739</v>
      </c>
      <c r="BR66">
        <f>IFERROR(((BR21/BQ21)^4-1)*100, "n/a")</f>
        <v>2.5835475319472501</v>
      </c>
      <c r="BS66">
        <f>IFERROR(((BS21/BR21)^4-1)*100, "n/a")</f>
        <v>6.2795578827001819E-2</v>
      </c>
      <c r="BT66">
        <f>IFERROR(((BT21/BS21)^4-1)*100, "n/a")</f>
        <v>5.6638533423190696</v>
      </c>
      <c r="BU66">
        <f>IFERROR(((BU21/BT21)^4-1)*100, "n/a")</f>
        <v>4.7168950312567848</v>
      </c>
      <c r="BV66">
        <f>IFERROR(((BV21/BU21)^4-1)*100, "n/a")</f>
        <v>0.84420099858879549</v>
      </c>
      <c r="BW66">
        <f>IFERROR(((BW21/BV21)^4-1)*100, "n/a")</f>
        <v>7.3072909287471566</v>
      </c>
      <c r="BX66">
        <f>IFERROR(((BX21/BW21)^4-1)*100, "n/a")</f>
        <v>2.9652622309333632</v>
      </c>
      <c r="BY66">
        <f>IFERROR(((BY21/BX21)^4-1)*100, "n/a")</f>
        <v>3.4619051760924391</v>
      </c>
      <c r="BZ66">
        <f>IFERROR(((BZ21/BY21)^4-1)*100, "n/a")</f>
        <v>4.6567681711104703</v>
      </c>
      <c r="CA66">
        <f>IFERROR(((CA21/BZ21)^4-1)*100, "n/a")</f>
        <v>1.8596460867047915</v>
      </c>
      <c r="CB66">
        <f>IFERROR(((CB21/CA21)^4-1)*100, "n/a")</f>
        <v>1.8952483919519869</v>
      </c>
      <c r="CC66">
        <f>IFERROR(((CC21/CB21)^4-1)*100, "n/a")</f>
        <v>4.0373785917338978</v>
      </c>
      <c r="CD66">
        <f>IFERROR(((CD21/CC21)^4-1)*100, "n/a")</f>
        <v>1.7732493048764342</v>
      </c>
      <c r="CE66">
        <f>IFERROR(((CE21/CD21)^4-1)*100, "n/a")</f>
        <v>3.4809515651166967</v>
      </c>
      <c r="CF66">
        <f>IFERROR(((CF21/CE21)^4-1)*100, "n/a")</f>
        <v>1.2570533705874576</v>
      </c>
      <c r="CG66">
        <f>IFERROR(((CG21/CF21)^4-1)*100, "n/a")</f>
        <v>1.6234902024701459</v>
      </c>
      <c r="CH66">
        <f>IFERROR(((CH21/CG21)^4-1)*100, "n/a")</f>
        <v>-2.990792230798156</v>
      </c>
      <c r="CI66">
        <f>IFERROR(((CI21/CH21)^4-1)*100, "n/a")</f>
        <v>-1.371902754377774</v>
      </c>
      <c r="CJ66">
        <f>IFERROR(((CJ21/CI21)^4-1)*100, "n/a")</f>
        <v>3.3990604406656244</v>
      </c>
      <c r="CK66">
        <f>IFERROR(((CK21/CJ21)^4-1)*100, "n/a")</f>
        <v>1.9564869101214688</v>
      </c>
      <c r="CL66">
        <f>IFERROR(((CL21/CK21)^4-1)*100, "n/a")</f>
        <v>-0.10500799780976955</v>
      </c>
      <c r="CM66">
        <f>IFERROR(((CM21/CL21)^4-1)*100, "n/a")</f>
        <v>7.7236321367469607</v>
      </c>
      <c r="CN66">
        <f>IFERROR(((CN21/CM21)^4-1)*100, "n/a")</f>
        <v>2.77189641676725</v>
      </c>
      <c r="CO66">
        <f>IFERROR(((CO21/CN21)^4-1)*100, "n/a")</f>
        <v>4.4005216035338801</v>
      </c>
      <c r="CP66">
        <f>IFERROR(((CP21/CO21)^4-1)*100, "n/a")</f>
        <v>4.8487823694176146</v>
      </c>
      <c r="CQ66">
        <f>IFERROR(((CQ21/CP21)^4-1)*100, "n/a")</f>
        <v>1.5242169260611504</v>
      </c>
      <c r="CR66">
        <f>IFERROR(((CR21/CQ21)^4-1)*100, "n/a")</f>
        <v>3.6404064565012551</v>
      </c>
      <c r="CS66">
        <f>IFERROR(((CS21/CR21)^4-1)*100, "n/a")</f>
        <v>4.4904513459322448</v>
      </c>
      <c r="CT66">
        <f>IFERROR(((CT21/CS21)^4-1)*100, "n/a")</f>
        <v>3.5877413527663826</v>
      </c>
      <c r="CU66">
        <f>IFERROR(((CU21/CT21)^4-1)*100, "n/a")</f>
        <v>4.6682790843529665</v>
      </c>
      <c r="CV66">
        <f>IFERROR(((CV21/CU21)^4-1)*100, "n/a")</f>
        <v>3.1351924698295175</v>
      </c>
      <c r="CW66">
        <f>IFERROR(((CW21/CV21)^4-1)*100, "n/a")</f>
        <v>3.1367658966072298</v>
      </c>
      <c r="CX66">
        <f>IFERROR(((CX21/CW21)^4-1)*100, "n/a")</f>
        <v>4.3735309040091597</v>
      </c>
      <c r="CY66">
        <f>IFERROR(((CY21/CX21)^4-1)*100, "n/a")</f>
        <v>1.0624242784548432</v>
      </c>
      <c r="CZ66">
        <f>IFERROR(((CZ21/CY21)^4-1)*100, "n/a")</f>
        <v>3.637024193629812</v>
      </c>
      <c r="DA66">
        <f>IFERROR(((DA21/CZ21)^4-1)*100, "n/a")</f>
        <v>3.7180403478412449</v>
      </c>
      <c r="DB66">
        <f>IFERROR(((DB21/DA21)^4-1)*100, "n/a")</f>
        <v>2.8406143390505179</v>
      </c>
      <c r="DC66">
        <f>IFERROR(((DC21/DB21)^4-1)*100, "n/a")</f>
        <v>3.7635313116811897</v>
      </c>
      <c r="DD66">
        <f>IFERROR(((DD21/DC21)^4-1)*100, "n/a")</f>
        <v>4.4145820942579128</v>
      </c>
      <c r="DE66">
        <f>IFERROR(((DE21/DD21)^4-1)*100, "n/a")</f>
        <v>2.4313179696304754</v>
      </c>
      <c r="DF66">
        <f>IFERROR(((DF21/DE21)^4-1)*100, "n/a")</f>
        <v>3.1814857099648375</v>
      </c>
      <c r="DG66">
        <f>IFERROR(((DG21/DF21)^4-1)*100, "n/a")</f>
        <v>4.2873309592836861</v>
      </c>
      <c r="DH66">
        <f>IFERROR(((DH21/DG21)^4-1)*100, "n/a")</f>
        <v>1.8252519734067496</v>
      </c>
      <c r="DI66">
        <f>IFERROR(((DI21/DH21)^4-1)*100, "n/a")</f>
        <v>7.0217293123298941</v>
      </c>
      <c r="DJ66">
        <f>IFERROR(((DJ21/DI21)^4-1)*100, "n/a")</f>
        <v>4.8357987657457357</v>
      </c>
      <c r="DK66">
        <f>IFERROR(((DK21/DJ21)^4-1)*100, "n/a")</f>
        <v>4.1932800334246956</v>
      </c>
      <c r="DL66">
        <f>IFERROR(((DL21/DK21)^4-1)*100, "n/a")</f>
        <v>7.2537954173179653</v>
      </c>
      <c r="DM66">
        <f>IFERROR(((DM21/DL21)^4-1)*100, "n/a")</f>
        <v>5.3627309165966031</v>
      </c>
      <c r="DN66">
        <f>IFERROR(((DN21/DM21)^4-1)*100, "n/a")</f>
        <v>6.0091734048108636</v>
      </c>
      <c r="DO66">
        <f>IFERROR(((DO21/DN21)^4-1)*100, "n/a")</f>
        <v>3.8656941797230893</v>
      </c>
      <c r="DP66">
        <f>IFERROR(((DP21/DO21)^4-1)*100, "n/a")</f>
        <v>6.0550980343280436</v>
      </c>
      <c r="DQ66">
        <f>IFERROR(((DQ21/DP21)^4-1)*100, "n/a")</f>
        <v>4.6204208084985821</v>
      </c>
      <c r="DR66">
        <f>IFERROR(((DR21/DQ21)^4-1)*100, "n/a")</f>
        <v>6.003248941510253</v>
      </c>
      <c r="DS66">
        <f>IFERROR(((DS21/DR21)^4-1)*100, "n/a")</f>
        <v>6.2306729505121838</v>
      </c>
      <c r="DT66">
        <f>IFERROR(((DT21/DS21)^4-1)*100, "n/a")</f>
        <v>3.8942689208483205</v>
      </c>
      <c r="DU66">
        <f>IFERROR(((DU21/DT21)^4-1)*100, "n/a")</f>
        <v>3.9478410534633079</v>
      </c>
      <c r="DV66">
        <f>IFERROR(((DV21/DU21)^4-1)*100, "n/a")</f>
        <v>3.608780616145113</v>
      </c>
      <c r="DW66">
        <f>IFERROR(((DW21/DV21)^4-1)*100, "n/a")</f>
        <v>1.7006628264580215</v>
      </c>
      <c r="DX66">
        <f>IFERROR(((DX21/DW21)^4-1)*100, "n/a")</f>
        <v>1.0328972064137298</v>
      </c>
      <c r="DY66">
        <f>IFERROR(((DY21/DX21)^4-1)*100, "n/a")</f>
        <v>1.4658835646056412</v>
      </c>
      <c r="DZ66">
        <f>IFERROR(((DZ21/DY21)^4-1)*100, "n/a")</f>
        <v>6.2529226303244867</v>
      </c>
      <c r="EA66">
        <f>IFERROR(((EA21/DZ21)^4-1)*100, "n/a")</f>
        <v>1.2055390275240718</v>
      </c>
      <c r="EB66">
        <f>IFERROR(((EB21/EA21)^4-1)*100, "n/a")</f>
        <v>2.0568283318697089</v>
      </c>
      <c r="EC66">
        <f>IFERROR(((EC21/EB21)^4-1)*100, "n/a")</f>
        <v>2.8258810422129521</v>
      </c>
      <c r="ED66">
        <f>IFERROR(((ED21/EC21)^4-1)*100, "n/a")</f>
        <v>2.1685508290010924</v>
      </c>
      <c r="EE66">
        <f>IFERROR(((EE21/ED21)^4-1)*100, "n/a")</f>
        <v>1.7685028142775838</v>
      </c>
      <c r="EF66">
        <f>IFERROR(((EF21/EE21)^4-1)*100, "n/a")</f>
        <v>4.5282970833514735</v>
      </c>
      <c r="EG66">
        <f>IFERROR(((EG21/EF21)^4-1)*100, "n/a")</f>
        <v>6.0299221541855186</v>
      </c>
      <c r="EH66">
        <f>IFERROR(((EH21/EG21)^4-1)*100, "n/a")</f>
        <v>3.1417034342003713</v>
      </c>
      <c r="EI66">
        <f>IFERROR(((EI21/EH21)^4-1)*100, "n/a")</f>
        <v>3.9466305675323943</v>
      </c>
      <c r="EJ66">
        <f>IFERROR(((EJ21/EI21)^4-1)*100, "n/a")</f>
        <v>2.6242673825955132</v>
      </c>
      <c r="EK66">
        <f>IFERROR(((EK21/EJ21)^4-1)*100, "n/a")</f>
        <v>3.8779915957646294</v>
      </c>
      <c r="EL66">
        <f>IFERROR(((EL21/EK21)^4-1)*100, "n/a")</f>
        <v>4.1661131448781363</v>
      </c>
      <c r="EM66">
        <f>IFERROR(((EM21/EL21)^4-1)*100, "n/a")</f>
        <v>3.0937953512254923</v>
      </c>
      <c r="EN66">
        <f>IFERROR(((EN21/EM21)^4-1)*100, "n/a")</f>
        <v>4.4203751962445637</v>
      </c>
      <c r="EO66">
        <f>IFERROR(((EO21/EN21)^4-1)*100, "n/a")</f>
        <v>3.1356161198521137</v>
      </c>
      <c r="EP66">
        <f>IFERROR(((EP21/EO21)^4-1)*100, "n/a")</f>
        <v>1.5150212207042602</v>
      </c>
      <c r="EQ66">
        <f>IFERROR(((EQ21/EP21)^4-1)*100, "n/a")</f>
        <v>4.5619077625113524</v>
      </c>
      <c r="ER66">
        <f>IFERROR(((ER21/EQ21)^4-1)*100, "n/a")</f>
        <v>2.1467400819199067</v>
      </c>
      <c r="ES66">
        <f>IFERROR(((ES21/ER21)^4-1)*100, "n/a")</f>
        <v>2.3556675429091234</v>
      </c>
      <c r="ET66">
        <f>IFERROR(((ET21/ES21)^4-1)*100, "n/a")</f>
        <v>4.1408116668077533</v>
      </c>
      <c r="EU66">
        <f>IFERROR(((EU21/ET21)^4-1)*100, "n/a")</f>
        <v>2.1216407801685211</v>
      </c>
      <c r="EV66">
        <f>IFERROR(((EV21/EU21)^4-1)*100, "n/a")</f>
        <v>1.3641859970950465</v>
      </c>
      <c r="EW66">
        <f>IFERROR(((EW21/EV21)^4-1)*100, "n/a")</f>
        <v>1.7915338507134004</v>
      </c>
      <c r="EX66">
        <f>IFERROR(((EX21/EW21)^4-1)*100, "n/a")</f>
        <v>0.50147658505441672</v>
      </c>
      <c r="EY66">
        <f>IFERROR(((EY21/EX21)^4-1)*100, "n/a")</f>
        <v>-0.82269908275376391</v>
      </c>
      <c r="EZ66">
        <f>IFERROR(((EZ21/EY21)^4-1)*100, "n/a")</f>
        <v>0.67359624116511974</v>
      </c>
      <c r="FA66">
        <f>IFERROR(((FA21/EZ21)^4-1)*100, "n/a")</f>
        <v>-2.8583320334471085</v>
      </c>
      <c r="FB66">
        <f>IFERROR(((FB21/FA21)^4-1)*100, "n/a")</f>
        <v>-4.7273517515825976</v>
      </c>
      <c r="FC66">
        <f>IFERROR(((FC21/FB21)^4-1)*100, "n/a")</f>
        <v>-1.3647761141699077</v>
      </c>
      <c r="FD66">
        <f>IFERROR(((FD21/FC21)^4-1)*100, "n/a")</f>
        <v>-1.7907466705660902</v>
      </c>
      <c r="FE66">
        <f>IFERROR(((FE21/FD21)^4-1)*100, "n/a")</f>
        <v>2.449164428033157</v>
      </c>
      <c r="FF66">
        <f>IFERROR(((FF21/FE21)^4-1)*100, "n/a")</f>
        <v>-4.4590601837724009E-2</v>
      </c>
      <c r="FG66">
        <f>IFERROR(((FG21/FF21)^4-1)*100, "n/a")</f>
        <v>2.1623160209749193</v>
      </c>
      <c r="FH66">
        <f>IFERROR(((FH21/FG21)^4-1)*100, "n/a")</f>
        <v>3.2947289762656595</v>
      </c>
      <c r="FI66">
        <f>IFERROR(((FI21/FH21)^4-1)*100, "n/a")</f>
        <v>2.6136472888584006</v>
      </c>
      <c r="FJ66">
        <f>IFERROR(((FJ21/FI21)^4-1)*100, "n/a")</f>
        <v>4.1574540576750474</v>
      </c>
      <c r="FK66">
        <f>IFERROR(((FK21/FJ21)^4-1)*100, "n/a")</f>
        <v>2.0218199945430948</v>
      </c>
      <c r="FL66">
        <f>IFERROR(((FL21/FK21)^4-1)*100, "n/a")</f>
        <v>0.80893346333603677</v>
      </c>
      <c r="FM66">
        <f>IFERROR(((FM21/FL21)^4-1)*100, "n/a")</f>
        <v>1.7500408307242976</v>
      </c>
      <c r="FN66">
        <f>IFERROR(((FN21/FM21)^4-1)*100, "n/a")</f>
        <v>1.3528247894829759</v>
      </c>
      <c r="FO66">
        <f>IFERROR(((FO21/FN21)^4-1)*100, "n/a")</f>
        <v>2.7734238307100423</v>
      </c>
      <c r="FP66">
        <f>IFERROR(((FP21/FO21)^4-1)*100, "n/a")</f>
        <v>1.2612648546060479</v>
      </c>
      <c r="FQ66">
        <f>IFERROR(((FQ21/FP21)^4-1)*100, "n/a")</f>
        <v>1.9409964953821079</v>
      </c>
      <c r="FR66">
        <f>IFERROR(((FR21/FQ21)^4-1)*100, "n/a")</f>
        <v>1.9316235782166125</v>
      </c>
      <c r="FS66">
        <f>IFERROR(((FS21/FR21)^4-1)*100, "n/a")</f>
        <v>3.5869859999065001</v>
      </c>
      <c r="FT66">
        <f>IFERROR(((FT21/FS21)^4-1)*100, "n/a")</f>
        <v>1.7716394187766049</v>
      </c>
      <c r="FU66">
        <f>IFERROR(((FU21/FT21)^4-1)*100, "n/a")</f>
        <v>1.9997396713722138</v>
      </c>
      <c r="FV66">
        <f>IFERROR(((FV21/FU21)^4-1)*100, "n/a")</f>
        <v>3.7133534451160077</v>
      </c>
      <c r="FW66">
        <f>IFERROR(((FW21/FV21)^4-1)*100, "n/a")</f>
        <v>1.2228011580576403</v>
      </c>
      <c r="FX66">
        <f>IFERROR(((FX21/FW21)^4-1)*100, "n/a")</f>
        <v>2.5431966370592862</v>
      </c>
      <c r="FY66">
        <f>IFERROR(((FY21/FX21)^4-1)*100, "n/a")</f>
        <v>1.7822193236330275</v>
      </c>
      <c r="FZ66" t="str">
        <f>IFERROR(((FZ21/FY21)^4-1)*100, "n/a")</f>
        <v>n/a</v>
      </c>
      <c r="GA66" t="str">
        <f>IFERROR(((GA21/FZ21)^4-1)*100, "n/a")</f>
        <v>n/a</v>
      </c>
      <c r="GB66" t="str">
        <f>IFERROR(((GB21/GA21)^4-1)*100, "n/a")</f>
        <v>n/a</v>
      </c>
      <c r="GC66" t="str">
        <f>IFERROR(((GC21/GB21)^4-1)*100, "n/a")</f>
        <v>n/a</v>
      </c>
      <c r="GD66" t="str">
        <f>IFERROR(((GD21/GC21)^4-1)*100, "n/a")</f>
        <v>n/a</v>
      </c>
      <c r="GE66" t="str">
        <f>IFERROR(((GE21/GD21)^4-1)*100, "n/a")</f>
        <v>n/a</v>
      </c>
      <c r="GF66" t="str">
        <f>IFERROR(((GF21/GE21)^4-1)*100, "n/a")</f>
        <v>n/a</v>
      </c>
      <c r="GG66" t="str">
        <f>IFERROR(((GG21/GF21)^4-1)*100, "n/a")</f>
        <v>n/a</v>
      </c>
      <c r="GH66" t="str">
        <f>IFERROR(((GH21/GG21)^4-1)*100, "n/a")</f>
        <v>n/a</v>
      </c>
      <c r="GI66" t="str">
        <f>IFERROR(((GI21/GH21)^4-1)*100, "n/a")</f>
        <v>n/a</v>
      </c>
      <c r="GJ66" t="str">
        <f>IFERROR(((GJ21/GI21)^4-1)*100, "n/a")</f>
        <v>n/a</v>
      </c>
      <c r="GK66" t="str">
        <f>IFERROR(((GK21/GJ21)^4-1)*100, "n/a")</f>
        <v>n/a</v>
      </c>
      <c r="GL66" t="str">
        <f>IFERROR(((GL21/GK21)^4-1)*100, "n/a")</f>
        <v>n/a</v>
      </c>
      <c r="GM66" t="str">
        <f>IFERROR(((GM21/GL21)^4-1)*100, "n/a")</f>
        <v>n/a</v>
      </c>
      <c r="GN66" t="str">
        <f>IFERROR(((GN21/GM21)^4-1)*100, "n/a")</f>
        <v>n/a</v>
      </c>
      <c r="GO66" t="str">
        <f>IFERROR(((GO21/GN21)^4-1)*100, "n/a")</f>
        <v>n/a</v>
      </c>
      <c r="GP66" t="str">
        <f>IFERROR(((GP21/GO21)^4-1)*100, "n/a")</f>
        <v>n/a</v>
      </c>
      <c r="GQ66" t="str">
        <f>IFERROR(((GQ21/GP21)^4-1)*100, "n/a")</f>
        <v>n/a</v>
      </c>
      <c r="GR66" t="str">
        <f>IFERROR(((GR21/GQ21)^4-1)*100, "n/a")</f>
        <v>n/a</v>
      </c>
      <c r="GS66" t="str">
        <f>IFERROR(((GS21/GR21)^4-1)*100, "n/a")</f>
        <v>n/a</v>
      </c>
      <c r="GT66" t="str">
        <f>IFERROR(((GT21/GS21)^4-1)*100, "n/a")</f>
        <v>n/a</v>
      </c>
      <c r="GU66" t="str">
        <f>IFERROR(((GU21/GT21)^4-1)*100, "n/a")</f>
        <v>n/a</v>
      </c>
      <c r="GV66" t="str">
        <f>IFERROR(((GV21/GU21)^4-1)*100, "n/a")</f>
        <v>n/a</v>
      </c>
    </row>
    <row r="67" spans="1:206" x14ac:dyDescent="0.25">
      <c r="A67" s="8" t="s">
        <v>278</v>
      </c>
      <c r="B67" t="s">
        <v>269</v>
      </c>
      <c r="C67" t="str">
        <f t="shared" ref="C67:AH67" ca="1" si="103">IFERROR(((C63/B63)^4-1)*100, "n/a")</f>
        <v>n/a</v>
      </c>
      <c r="D67" t="str">
        <f t="shared" ca="1" si="103"/>
        <v>n/a</v>
      </c>
      <c r="E67" t="str">
        <f t="shared" ca="1" si="103"/>
        <v>n/a</v>
      </c>
      <c r="F67" t="str">
        <f t="shared" ca="1" si="103"/>
        <v>n/a</v>
      </c>
      <c r="G67" t="str">
        <f t="shared" ca="1" si="103"/>
        <v>n/a</v>
      </c>
      <c r="H67" t="str">
        <f t="shared" ca="1" si="103"/>
        <v>n/a</v>
      </c>
      <c r="I67" t="str">
        <f t="shared" ca="1" si="103"/>
        <v>n/a</v>
      </c>
      <c r="J67" t="str">
        <f t="shared" ca="1" si="103"/>
        <v>n/a</v>
      </c>
      <c r="K67" t="str">
        <f t="shared" ca="1" si="103"/>
        <v>n/a</v>
      </c>
      <c r="L67" t="str">
        <f t="shared" ca="1" si="103"/>
        <v>n/a</v>
      </c>
      <c r="M67" t="str">
        <f t="shared" ca="1" si="103"/>
        <v>n/a</v>
      </c>
      <c r="N67" t="str">
        <f t="shared" ca="1" si="103"/>
        <v>n/a</v>
      </c>
      <c r="O67">
        <f t="shared" ca="1" si="103"/>
        <v>7.440737093580907</v>
      </c>
      <c r="P67">
        <f t="shared" ca="1" si="103"/>
        <v>7.6882595028493483E-2</v>
      </c>
      <c r="Q67">
        <f t="shared" ca="1" si="103"/>
        <v>1.3370697883165361</v>
      </c>
      <c r="R67">
        <f t="shared" ca="1" si="103"/>
        <v>-0.24456807410101478</v>
      </c>
      <c r="S67">
        <f t="shared" ca="1" si="103"/>
        <v>-3.3095874805553094</v>
      </c>
      <c r="T67">
        <f t="shared" ca="1" si="103"/>
        <v>0.73413248487887994</v>
      </c>
      <c r="U67">
        <f t="shared" ca="1" si="103"/>
        <v>0.80921064910273177</v>
      </c>
      <c r="V67">
        <f t="shared" ca="1" si="103"/>
        <v>-6.3006004951838275</v>
      </c>
      <c r="W67">
        <f t="shared" ca="1" si="103"/>
        <v>1.035361128590595</v>
      </c>
      <c r="X67">
        <f t="shared" ca="1" si="103"/>
        <v>2.2590667640630224</v>
      </c>
      <c r="Y67">
        <f t="shared" ca="1" si="103"/>
        <v>3.174527686553108</v>
      </c>
      <c r="Z67">
        <f t="shared" ca="1" si="103"/>
        <v>3.2086270798511007</v>
      </c>
      <c r="AA67">
        <f t="shared" ca="1" si="103"/>
        <v>7.0595291638042124</v>
      </c>
      <c r="AB67">
        <f t="shared" ca="1" si="103"/>
        <v>4.3142998956532619</v>
      </c>
      <c r="AC67">
        <f t="shared" ca="1" si="103"/>
        <v>4.3407423188249306</v>
      </c>
      <c r="AD67">
        <f t="shared" ca="1" si="103"/>
        <v>5.3693583554914159</v>
      </c>
      <c r="AE67">
        <f t="shared" ca="1" si="103"/>
        <v>5.1026825076366578</v>
      </c>
      <c r="AF67">
        <f t="shared" ca="1" si="103"/>
        <v>3.527435180864491</v>
      </c>
      <c r="AG67">
        <f t="shared" ca="1" si="103"/>
        <v>4.4941843805253123</v>
      </c>
      <c r="AH67">
        <f t="shared" ca="1" si="103"/>
        <v>6.7614343603484839</v>
      </c>
      <c r="AI67">
        <f t="shared" ref="AI67:BN67" ca="1" si="104">IFERROR(((AI63/AH63)^4-1)*100, "n/a")</f>
        <v>3.2487130201824588</v>
      </c>
      <c r="AJ67">
        <f t="shared" ca="1" si="104"/>
        <v>9.3240418471028477</v>
      </c>
      <c r="AK67">
        <f t="shared" ca="1" si="104"/>
        <v>2.5092736454087383</v>
      </c>
      <c r="AL67">
        <f t="shared" ca="1" si="104"/>
        <v>3.9101613560144743</v>
      </c>
      <c r="AM67">
        <f t="shared" ca="1" si="104"/>
        <v>2.8267693069231159</v>
      </c>
      <c r="AN67">
        <f t="shared" ca="1" si="104"/>
        <v>0.13910952210369754</v>
      </c>
      <c r="AO67">
        <f t="shared" ca="1" si="104"/>
        <v>3.7183981913575748</v>
      </c>
      <c r="AP67">
        <f t="shared" ca="1" si="104"/>
        <v>0.98756005913027689</v>
      </c>
      <c r="AQ67">
        <f t="shared" ca="1" si="104"/>
        <v>-1.1812933842111795</v>
      </c>
      <c r="AR67">
        <f t="shared" ca="1" si="104"/>
        <v>-8.6211767872203744</v>
      </c>
      <c r="AS67">
        <f t="shared" ca="1" si="104"/>
        <v>2.7360113442505885</v>
      </c>
      <c r="AT67">
        <f t="shared" ca="1" si="104"/>
        <v>4.1601701616265085</v>
      </c>
      <c r="AU67">
        <f t="shared" ca="1" si="104"/>
        <v>2.179628070500006</v>
      </c>
      <c r="AV67">
        <f t="shared" ca="1" si="104"/>
        <v>0.33536506337803473</v>
      </c>
      <c r="AW67">
        <f t="shared" ca="1" si="104"/>
        <v>2.10141757191602</v>
      </c>
      <c r="AX67">
        <f t="shared" ca="1" si="104"/>
        <v>-2.5653617112938232</v>
      </c>
      <c r="AY67">
        <f t="shared" ca="1" si="104"/>
        <v>2.4361774538281367</v>
      </c>
      <c r="AZ67">
        <f t="shared" ca="1" si="104"/>
        <v>1.2736528432191641</v>
      </c>
      <c r="BA67">
        <f t="shared" ca="1" si="104"/>
        <v>2.2349597143962452</v>
      </c>
      <c r="BB67">
        <f t="shared" ca="1" si="104"/>
        <v>5.6754269602252494</v>
      </c>
      <c r="BC67">
        <f t="shared" ca="1" si="104"/>
        <v>2.3406643798177251</v>
      </c>
      <c r="BD67">
        <f t="shared" ca="1" si="104"/>
        <v>6.6721344507755687</v>
      </c>
      <c r="BE67">
        <f t="shared" ca="1" si="104"/>
        <v>6.1892719726814205</v>
      </c>
      <c r="BF67">
        <f t="shared" ca="1" si="104"/>
        <v>6.3757345520582875</v>
      </c>
      <c r="BG67">
        <f t="shared" ca="1" si="104"/>
        <v>4.0431269888946186</v>
      </c>
      <c r="BH67">
        <f t="shared" ca="1" si="104"/>
        <v>6.4985589102512176</v>
      </c>
      <c r="BI67">
        <f t="shared" ca="1" si="104"/>
        <v>3.848767211069215</v>
      </c>
      <c r="BJ67">
        <f t="shared" ca="1" si="104"/>
        <v>5.9745032192566327</v>
      </c>
      <c r="BK67">
        <f t="shared" ca="1" si="104"/>
        <v>7.7589822851251711</v>
      </c>
      <c r="BL67">
        <f t="shared" ca="1" si="104"/>
        <v>3.898711602639704</v>
      </c>
      <c r="BM67">
        <f t="shared" ca="1" si="104"/>
        <v>7.8989241258903053</v>
      </c>
      <c r="BN67">
        <f t="shared" ca="1" si="104"/>
        <v>2.0856778381959984</v>
      </c>
      <c r="BO67">
        <f t="shared" ref="BO67:CT67" ca="1" si="105">IFERROR(((BO63/BN63)^4-1)*100, "n/a")</f>
        <v>3.801652240127229</v>
      </c>
      <c r="BP67">
        <f t="shared" ca="1" si="105"/>
        <v>4.788759370651352</v>
      </c>
      <c r="BQ67">
        <f t="shared" ca="1" si="105"/>
        <v>7.176457126956981</v>
      </c>
      <c r="BR67">
        <f t="shared" ca="1" si="105"/>
        <v>2.9034161977219863</v>
      </c>
      <c r="BS67">
        <f t="shared" ca="1" si="105"/>
        <v>8.0306012259923065E-2</v>
      </c>
      <c r="BT67">
        <f t="shared" ca="1" si="105"/>
        <v>6.4748109034852064</v>
      </c>
      <c r="BU67">
        <f t="shared" ca="1" si="105"/>
        <v>5.2567443319810891</v>
      </c>
      <c r="BV67">
        <f t="shared" ca="1" si="105"/>
        <v>1.4500325018121041</v>
      </c>
      <c r="BW67">
        <f t="shared" ca="1" si="105"/>
        <v>7.3753685154637649</v>
      </c>
      <c r="BX67">
        <f t="shared" ca="1" si="105"/>
        <v>3.2497399510167835</v>
      </c>
      <c r="BY67">
        <f t="shared" ca="1" si="105"/>
        <v>3.5183570486952531</v>
      </c>
      <c r="BZ67">
        <f t="shared" ca="1" si="105"/>
        <v>4.6798003728848903</v>
      </c>
      <c r="CA67">
        <f t="shared" ca="1" si="105"/>
        <v>2.4385664761124248</v>
      </c>
      <c r="CB67">
        <f t="shared" ca="1" si="105"/>
        <v>1.9062967173281598</v>
      </c>
      <c r="CC67">
        <f t="shared" ca="1" si="105"/>
        <v>3.9401809638389462</v>
      </c>
      <c r="CD67">
        <f t="shared" ca="1" si="105"/>
        <v>1.4862333773887793</v>
      </c>
      <c r="CE67">
        <f t="shared" ca="1" si="105"/>
        <v>2.9893540444930977</v>
      </c>
      <c r="CF67">
        <f t="shared" ca="1" si="105"/>
        <v>1.1054004879617052</v>
      </c>
      <c r="CG67">
        <f t="shared" ca="1" si="105"/>
        <v>1.2074824302342302</v>
      </c>
      <c r="CH67">
        <f t="shared" ca="1" si="105"/>
        <v>-3.2779687111484934</v>
      </c>
      <c r="CI67">
        <f t="shared" ca="1" si="105"/>
        <v>-2.0331381260299874</v>
      </c>
      <c r="CJ67">
        <f t="shared" ca="1" si="105"/>
        <v>2.0509948340669215</v>
      </c>
      <c r="CK67">
        <f t="shared" ca="1" si="105"/>
        <v>0.8230388740748662</v>
      </c>
      <c r="CL67">
        <f t="shared" ca="1" si="105"/>
        <v>-1.1863022577765059</v>
      </c>
      <c r="CM67">
        <f t="shared" ca="1" si="105"/>
        <v>5.7751527638968625</v>
      </c>
      <c r="CN67">
        <f t="shared" ca="1" si="105"/>
        <v>1.4895262504545093</v>
      </c>
      <c r="CO67">
        <f t="shared" ca="1" si="105"/>
        <v>3.0268288557340872</v>
      </c>
      <c r="CP67">
        <f t="shared" ca="1" si="105"/>
        <v>4.0918843492820933</v>
      </c>
      <c r="CQ67">
        <f t="shared" ca="1" si="105"/>
        <v>0.96332766425624161</v>
      </c>
      <c r="CR67">
        <f t="shared" ca="1" si="105"/>
        <v>3.4200941124916451</v>
      </c>
      <c r="CS67">
        <f t="shared" ca="1" si="105"/>
        <v>4.4636779579193986</v>
      </c>
      <c r="CT67">
        <f t="shared" ca="1" si="105"/>
        <v>3.7177251631824948</v>
      </c>
      <c r="CU67">
        <f t="shared" ref="CU67:DZ67" ca="1" si="106">IFERROR(((CU63/CT63)^4-1)*100, "n/a")</f>
        <v>4.8964063954392678</v>
      </c>
      <c r="CV67">
        <f t="shared" ca="1" si="106"/>
        <v>3.5517621950019951</v>
      </c>
      <c r="CW67">
        <f t="shared" ca="1" si="106"/>
        <v>3.6178250025921788</v>
      </c>
      <c r="CX67">
        <f t="shared" ca="1" si="106"/>
        <v>4.4235579669212433</v>
      </c>
      <c r="CY67">
        <f t="shared" ca="1" si="106"/>
        <v>1.425337006562577</v>
      </c>
      <c r="CZ67">
        <f t="shared" ca="1" si="106"/>
        <v>3.6687338946682635</v>
      </c>
      <c r="DA67">
        <f t="shared" ca="1" si="106"/>
        <v>3.6905255782143431</v>
      </c>
      <c r="DB67">
        <f t="shared" ca="1" si="106"/>
        <v>3.2327824392532678</v>
      </c>
      <c r="DC67">
        <f t="shared" ca="1" si="106"/>
        <v>4.1618845926448156</v>
      </c>
      <c r="DD67">
        <f t="shared" ca="1" si="106"/>
        <v>4.6679894949237521</v>
      </c>
      <c r="DE67">
        <f t="shared" ca="1" si="106"/>
        <v>2.9528833308053004</v>
      </c>
      <c r="DF67">
        <f t="shared" ca="1" si="106"/>
        <v>3.3728624361512027</v>
      </c>
      <c r="DG67">
        <f t="shared" ca="1" si="106"/>
        <v>4.9175797129907384</v>
      </c>
      <c r="DH67">
        <f t="shared" ca="1" si="106"/>
        <v>2.9726375962941809</v>
      </c>
      <c r="DI67">
        <f t="shared" ca="1" si="106"/>
        <v>7.6581417714846944</v>
      </c>
      <c r="DJ67">
        <f t="shared" ca="1" si="106"/>
        <v>5.5911193665730829</v>
      </c>
      <c r="DK67">
        <f t="shared" ca="1" si="106"/>
        <v>5.2414152252254764</v>
      </c>
      <c r="DL67">
        <f t="shared" ca="1" si="106"/>
        <v>7.8657540643725099</v>
      </c>
      <c r="DM67">
        <f t="shared" ca="1" si="106"/>
        <v>6.1682591346525983</v>
      </c>
      <c r="DN67">
        <f t="shared" ca="1" si="106"/>
        <v>6.695668012563849</v>
      </c>
      <c r="DO67">
        <f t="shared" ca="1" si="106"/>
        <v>4.4891699487778824</v>
      </c>
      <c r="DP67">
        <f t="shared" ca="1" si="106"/>
        <v>6.3270267703704697</v>
      </c>
      <c r="DQ67">
        <f t="shared" ca="1" si="106"/>
        <v>4.9150527863972115</v>
      </c>
      <c r="DR67">
        <f t="shared" ca="1" si="106"/>
        <v>6.2846072330574598</v>
      </c>
      <c r="DS67">
        <f t="shared" ca="1" si="106"/>
        <v>6.7639036468396085</v>
      </c>
      <c r="DT67">
        <f t="shared" ca="1" si="106"/>
        <v>4.2969035699528257</v>
      </c>
      <c r="DU67">
        <f t="shared" ca="1" si="106"/>
        <v>4.0075085079553707</v>
      </c>
      <c r="DV67">
        <f t="shared" ca="1" si="106"/>
        <v>3.6083471458229877</v>
      </c>
      <c r="DW67">
        <f t="shared" ca="1" si="106"/>
        <v>1.6452865626655377</v>
      </c>
      <c r="DX67">
        <f t="shared" ca="1" si="106"/>
        <v>0.90254684276001029</v>
      </c>
      <c r="DY67">
        <f t="shared" ca="1" si="106"/>
        <v>-9.3295327413389639E-2</v>
      </c>
      <c r="DZ67">
        <f t="shared" ca="1" si="106"/>
        <v>4.4176641725796717</v>
      </c>
      <c r="EA67">
        <f t="shared" ref="EA67:FF67" ca="1" si="107">IFERROR(((EA63/DZ63)^4-1)*100, "n/a")</f>
        <v>-0.55333527833852925</v>
      </c>
      <c r="EB67">
        <f t="shared" ca="1" si="107"/>
        <v>-0.36779002927008753</v>
      </c>
      <c r="EC67">
        <f t="shared" ca="1" si="107"/>
        <v>0.8238276341441253</v>
      </c>
      <c r="ED67">
        <f t="shared" ca="1" si="107"/>
        <v>0.56905032713612247</v>
      </c>
      <c r="EE67">
        <f t="shared" ca="1" si="107"/>
        <v>1.1997365683780181E-2</v>
      </c>
      <c r="EF67">
        <f t="shared" ca="1" si="107"/>
        <v>2.9168855718083364</v>
      </c>
      <c r="EG67">
        <f t="shared" ca="1" si="107"/>
        <v>4.5283488186344867</v>
      </c>
      <c r="EH67">
        <f t="shared" ca="1" si="107"/>
        <v>2.178166046636365</v>
      </c>
      <c r="EI67">
        <f t="shared" ca="1" si="107"/>
        <v>3.3686827464602054</v>
      </c>
      <c r="EJ67">
        <f t="shared" ca="1" si="107"/>
        <v>2.1389232344313891</v>
      </c>
      <c r="EK67">
        <f t="shared" ca="1" si="107"/>
        <v>3.8634477547089485</v>
      </c>
      <c r="EL67">
        <f t="shared" ca="1" si="107"/>
        <v>4.1604478467656358</v>
      </c>
      <c r="EM67">
        <f t="shared" ca="1" si="107"/>
        <v>3.7709394714260602</v>
      </c>
      <c r="EN67">
        <f t="shared" ca="1" si="107"/>
        <v>5.0436045695919418</v>
      </c>
      <c r="EO67">
        <f t="shared" ca="1" si="107"/>
        <v>3.7388607769210935</v>
      </c>
      <c r="EP67">
        <f t="shared" ca="1" si="107"/>
        <v>2.2076616875048138</v>
      </c>
      <c r="EQ67">
        <f t="shared" ca="1" si="107"/>
        <v>5.3649124523858394</v>
      </c>
      <c r="ER67">
        <f t="shared" ca="1" si="107"/>
        <v>3.025730964172535</v>
      </c>
      <c r="ES67">
        <f t="shared" ca="1" si="107"/>
        <v>2.7666022786303257</v>
      </c>
      <c r="ET67">
        <f t="shared" ca="1" si="107"/>
        <v>4.716102890152607</v>
      </c>
      <c r="EU67">
        <f t="shared" ca="1" si="107"/>
        <v>2.5638133822827314</v>
      </c>
      <c r="EV67">
        <f t="shared" ca="1" si="107"/>
        <v>1.8889781282038776</v>
      </c>
      <c r="EW67">
        <f t="shared" ca="1" si="107"/>
        <v>2.0103664798200471</v>
      </c>
      <c r="EX67">
        <f t="shared" ca="1" si="107"/>
        <v>0.41971756955321293</v>
      </c>
      <c r="EY67">
        <f t="shared" ca="1" si="107"/>
        <v>-0.90579515443717229</v>
      </c>
      <c r="EZ67">
        <f t="shared" ca="1" si="107"/>
        <v>-1.7366907757651595</v>
      </c>
      <c r="FA67">
        <f t="shared" ca="1" si="107"/>
        <v>-3.9400592738208728</v>
      </c>
      <c r="FB67">
        <f t="shared" ca="1" si="107"/>
        <v>-5.2897971513451552</v>
      </c>
      <c r="FC67">
        <f t="shared" ca="1" si="107"/>
        <v>-4.7564621772998583</v>
      </c>
      <c r="FD67">
        <f t="shared" ca="1" si="107"/>
        <v>-5.636509878788198</v>
      </c>
      <c r="FE67">
        <f t="shared" ca="1" si="107"/>
        <v>-1.6073302733292549</v>
      </c>
      <c r="FF67">
        <f t="shared" ca="1" si="107"/>
        <v>-3.492577682341591</v>
      </c>
      <c r="FG67">
        <f t="shared" ref="FG67:FX67" ca="1" si="108">IFERROR(((FG63/FF63)^4-1)*100, "n/a")</f>
        <v>-0.89573666444358047</v>
      </c>
      <c r="FH67">
        <f t="shared" ca="1" si="108"/>
        <v>2.0286805557234278</v>
      </c>
      <c r="FI67">
        <f t="shared" ca="1" si="108"/>
        <v>1.1688227384636818</v>
      </c>
      <c r="FJ67">
        <f t="shared" ca="1" si="108"/>
        <v>2.9201669411742515</v>
      </c>
      <c r="FK67">
        <f t="shared" ca="1" si="108"/>
        <v>2.3055407255472504</v>
      </c>
      <c r="FL67">
        <f t="shared" ca="1" si="108"/>
        <v>1.3861253024790132</v>
      </c>
      <c r="FM67">
        <f t="shared" ca="1" si="108"/>
        <v>2.5829481157230827</v>
      </c>
      <c r="FN67">
        <f t="shared" ca="1" si="108"/>
        <v>2.2778149682280979</v>
      </c>
      <c r="FO67">
        <f t="shared" ca="1" si="108"/>
        <v>3.8111696337210121</v>
      </c>
      <c r="FP67">
        <f t="shared" ca="1" si="108"/>
        <v>2.0441954184539979</v>
      </c>
      <c r="FQ67">
        <f t="shared" ca="1" si="108"/>
        <v>2.3201018147256169</v>
      </c>
      <c r="FR67">
        <f t="shared" ca="1" si="108"/>
        <v>2.4922613442315944</v>
      </c>
      <c r="FS67">
        <f t="shared" ca="1" si="108"/>
        <v>4.859849271744876</v>
      </c>
      <c r="FT67">
        <f t="shared" ca="1" si="108"/>
        <v>2.9677346715382358</v>
      </c>
      <c r="FU67">
        <f t="shared" ca="1" si="108"/>
        <v>2.5883186152098947</v>
      </c>
      <c r="FV67">
        <f t="shared" ca="1" si="108"/>
        <v>4.4936476716317841</v>
      </c>
      <c r="FW67">
        <f t="shared" ca="1" si="108"/>
        <v>1.9970899553600319</v>
      </c>
      <c r="FX67">
        <f t="shared" ca="1" si="108"/>
        <v>3.0993828622145836</v>
      </c>
      <c r="FY67">
        <f t="shared" ref="FY67" ca="1" si="109">IFERROR(((FY63/FX63)^4-1)*100, "n/a")</f>
        <v>2.2365232239420996</v>
      </c>
      <c r="FZ67" t="str">
        <f t="shared" ref="FZ67" ca="1" si="110">IFERROR(((FZ63/FY63)^4-1)*100, "n/a")</f>
        <v>n/a</v>
      </c>
      <c r="GA67" t="str">
        <f t="shared" ref="GA67" ca="1" si="111">IFERROR(((GA63/FZ63)^4-1)*100, "n/a")</f>
        <v>n/a</v>
      </c>
      <c r="GB67" t="str">
        <f t="shared" ref="GB67" ca="1" si="112">IFERROR(((GB63/GA63)^4-1)*100, "n/a")</f>
        <v>n/a</v>
      </c>
      <c r="GC67" t="str">
        <f t="shared" ref="GC67" ca="1" si="113">IFERROR(((GC63/GB63)^4-1)*100, "n/a")</f>
        <v>n/a</v>
      </c>
      <c r="GD67" t="str">
        <f t="shared" ref="GD67" ca="1" si="114">IFERROR(((GD63/GC63)^4-1)*100, "n/a")</f>
        <v>n/a</v>
      </c>
      <c r="GE67" t="str">
        <f t="shared" ref="GE67" ca="1" si="115">IFERROR(((GE63/GD63)^4-1)*100, "n/a")</f>
        <v>n/a</v>
      </c>
      <c r="GF67" t="str">
        <f t="shared" ref="GF67" ca="1" si="116">IFERROR(((GF63/GE63)^4-1)*100, "n/a")</f>
        <v>n/a</v>
      </c>
      <c r="GG67" t="str">
        <f t="shared" ref="GG67" ca="1" si="117">IFERROR(((GG63/GF63)^4-1)*100, "n/a")</f>
        <v>n/a</v>
      </c>
      <c r="GH67" t="str">
        <f t="shared" ref="GH67" ca="1" si="118">IFERROR(((GH63/GG63)^4-1)*100, "n/a")</f>
        <v>n/a</v>
      </c>
      <c r="GI67" t="str">
        <f t="shared" ref="GI67" ca="1" si="119">IFERROR(((GI63/GH63)^4-1)*100, "n/a")</f>
        <v>n/a</v>
      </c>
      <c r="GJ67" t="str">
        <f t="shared" ref="GJ67" ca="1" si="120">IFERROR(((GJ63/GI63)^4-1)*100, "n/a")</f>
        <v>n/a</v>
      </c>
      <c r="GK67" t="str">
        <f t="shared" ref="GK67" ca="1" si="121">IFERROR(((GK63/GJ63)^4-1)*100, "n/a")</f>
        <v>n/a</v>
      </c>
      <c r="GL67" t="str">
        <f t="shared" ref="GL67" ca="1" si="122">IFERROR(((GL63/GK63)^4-1)*100, "n/a")</f>
        <v>n/a</v>
      </c>
      <c r="GM67" t="str">
        <f t="shared" ref="GM67" ca="1" si="123">IFERROR(((GM63/GL63)^4-1)*100, "n/a")</f>
        <v>n/a</v>
      </c>
      <c r="GN67" t="str">
        <f t="shared" ref="GN67" ca="1" si="124">IFERROR(((GN63/GM63)^4-1)*100, "n/a")</f>
        <v>n/a</v>
      </c>
      <c r="GO67" t="str">
        <f t="shared" ref="GO67" ca="1" si="125">IFERROR(((GO63/GN63)^4-1)*100, "n/a")</f>
        <v>n/a</v>
      </c>
      <c r="GP67" t="str">
        <f t="shared" ref="GP67" ca="1" si="126">IFERROR(((GP63/GO63)^4-1)*100, "n/a")</f>
        <v>n/a</v>
      </c>
      <c r="GQ67" t="str">
        <f t="shared" ref="GQ67" ca="1" si="127">IFERROR(((GQ63/GP63)^4-1)*100, "n/a")</f>
        <v>n/a</v>
      </c>
      <c r="GR67" t="str">
        <f t="shared" ref="GR67" ca="1" si="128">IFERROR(((GR63/GQ63)^4-1)*100, "n/a")</f>
        <v>n/a</v>
      </c>
      <c r="GS67" t="str">
        <f t="shared" ref="GS67" ca="1" si="129">IFERROR(((GS63/GR63)^4-1)*100, "n/a")</f>
        <v>n/a</v>
      </c>
      <c r="GT67" t="str">
        <f t="shared" ref="GT67" ca="1" si="130">IFERROR(((GT63/GS63)^4-1)*100, "n/a")</f>
        <v>n/a</v>
      </c>
      <c r="GU67" t="str">
        <f t="shared" ref="GU67" ca="1" si="131">IFERROR(((GU63/GT63)^4-1)*100, "n/a")</f>
        <v>n/a</v>
      </c>
      <c r="GV67" t="str">
        <f t="shared" ref="GV67" ca="1" si="132">IFERROR(((GV63/GU63)^4-1)*100, "n/a")</f>
        <v>n/a</v>
      </c>
    </row>
    <row r="68" spans="1:206" x14ac:dyDescent="0.25">
      <c r="A68" s="8" t="s">
        <v>213</v>
      </c>
      <c r="B68" t="s">
        <v>212</v>
      </c>
      <c r="C68" t="str">
        <f t="shared" ref="C68:AH68" ca="1" si="133">IFERROR(C66-C67, "n/a")</f>
        <v>n/a</v>
      </c>
      <c r="D68" t="str">
        <f t="shared" ca="1" si="133"/>
        <v>n/a</v>
      </c>
      <c r="E68" t="str">
        <f t="shared" ca="1" si="133"/>
        <v>n/a</v>
      </c>
      <c r="F68" t="str">
        <f t="shared" ca="1" si="133"/>
        <v>n/a</v>
      </c>
      <c r="G68" t="str">
        <f t="shared" ca="1" si="133"/>
        <v>n/a</v>
      </c>
      <c r="H68" t="str">
        <f t="shared" ca="1" si="133"/>
        <v>n/a</v>
      </c>
      <c r="I68" t="str">
        <f t="shared" ca="1" si="133"/>
        <v>n/a</v>
      </c>
      <c r="J68" t="str">
        <f t="shared" ca="1" si="133"/>
        <v>n/a</v>
      </c>
      <c r="K68" t="str">
        <f t="shared" ca="1" si="133"/>
        <v>n/a</v>
      </c>
      <c r="L68" t="str">
        <f t="shared" ca="1" si="133"/>
        <v>n/a</v>
      </c>
      <c r="M68" t="str">
        <f t="shared" ca="1" si="133"/>
        <v>n/a</v>
      </c>
      <c r="N68" t="str">
        <f t="shared" ca="1" si="133"/>
        <v>n/a</v>
      </c>
      <c r="O68">
        <f t="shared" ca="1" si="133"/>
        <v>7.0970810992365685E-2</v>
      </c>
      <c r="P68">
        <f t="shared" ca="1" si="133"/>
        <v>-0.24370313723889314</v>
      </c>
      <c r="Q68">
        <f t="shared" ca="1" si="133"/>
        <v>8.9958679705870459E-2</v>
      </c>
      <c r="R68">
        <f t="shared" ca="1" si="133"/>
        <v>-0.91518298153925315</v>
      </c>
      <c r="S68">
        <f t="shared" ca="1" si="133"/>
        <v>-0.13770332082300163</v>
      </c>
      <c r="T68">
        <f t="shared" ca="1" si="133"/>
        <v>0.68031974279005869</v>
      </c>
      <c r="U68">
        <f t="shared" ca="1" si="133"/>
        <v>0.84267538381717078</v>
      </c>
      <c r="V68">
        <f t="shared" ca="1" si="133"/>
        <v>0.5682282402254426</v>
      </c>
      <c r="W68">
        <f t="shared" ca="1" si="133"/>
        <v>2.3497016017189454</v>
      </c>
      <c r="X68">
        <f t="shared" ca="1" si="133"/>
        <v>4.5885386054633104</v>
      </c>
      <c r="Y68">
        <f t="shared" ca="1" si="133"/>
        <v>2.6674280380245108</v>
      </c>
      <c r="Z68">
        <f t="shared" ca="1" si="133"/>
        <v>1.0990910646177188</v>
      </c>
      <c r="AA68">
        <f t="shared" ca="1" si="133"/>
        <v>1.1824637230959834</v>
      </c>
      <c r="AB68">
        <f t="shared" ca="1" si="133"/>
        <v>-0.59099449490185307</v>
      </c>
      <c r="AC68">
        <f t="shared" ca="1" si="133"/>
        <v>-2.9085703274844832E-2</v>
      </c>
      <c r="AD68">
        <f t="shared" ca="1" si="133"/>
        <v>-3.6426217344653899E-2</v>
      </c>
      <c r="AE68">
        <f t="shared" ca="1" si="133"/>
        <v>-0.45228779876531622</v>
      </c>
      <c r="AF68">
        <f t="shared" ca="1" si="133"/>
        <v>-1.3032990832823943</v>
      </c>
      <c r="AG68">
        <f t="shared" ca="1" si="133"/>
        <v>-0.62167342590202512</v>
      </c>
      <c r="AH68">
        <f t="shared" ca="1" si="133"/>
        <v>-0.59477945067150095</v>
      </c>
      <c r="AI68">
        <f t="shared" ref="AI68:BN68" ca="1" si="134">IFERROR(AI66-AI67, "n/a")</f>
        <v>-0.92002892399869474</v>
      </c>
      <c r="AJ68">
        <f t="shared" ca="1" si="134"/>
        <v>-0.51237399920704974</v>
      </c>
      <c r="AK68">
        <f t="shared" ca="1" si="134"/>
        <v>-0.82336885270912763</v>
      </c>
      <c r="AL68">
        <f t="shared" ca="1" si="134"/>
        <v>-0.66697168853517841</v>
      </c>
      <c r="AM68">
        <f t="shared" ca="1" si="134"/>
        <v>-0.78277621629290195</v>
      </c>
      <c r="AN68">
        <f t="shared" ca="1" si="134"/>
        <v>-0.36985646956244622</v>
      </c>
      <c r="AO68">
        <f t="shared" ca="1" si="134"/>
        <v>0.26821693443348504</v>
      </c>
      <c r="AP68">
        <f t="shared" ca="1" si="134"/>
        <v>9.1297372496357276E-2</v>
      </c>
      <c r="AQ68">
        <f t="shared" ca="1" si="134"/>
        <v>0.56750977367725497</v>
      </c>
      <c r="AR68">
        <f t="shared" ca="1" si="134"/>
        <v>-7.3802407692047822E-2</v>
      </c>
      <c r="AS68">
        <f t="shared" ca="1" si="134"/>
        <v>1.644755759039751</v>
      </c>
      <c r="AT68">
        <f t="shared" ca="1" si="134"/>
        <v>1.2467365436037436</v>
      </c>
      <c r="AU68">
        <f t="shared" ca="1" si="134"/>
        <v>-5.8535204845999722E-2</v>
      </c>
      <c r="AV68">
        <f t="shared" ca="1" si="134"/>
        <v>-0.40446929713551238</v>
      </c>
      <c r="AW68">
        <f t="shared" ca="1" si="134"/>
        <v>-0.48183627206315194</v>
      </c>
      <c r="AX68">
        <f t="shared" ca="1" si="134"/>
        <v>-0.40124906296514773</v>
      </c>
      <c r="AY68">
        <f t="shared" ca="1" si="134"/>
        <v>0.23644835651954743</v>
      </c>
      <c r="AZ68">
        <f t="shared" ca="1" si="134"/>
        <v>0.21143351072989702</v>
      </c>
      <c r="BA68">
        <f t="shared" ca="1" si="134"/>
        <v>0.89108462389222431</v>
      </c>
      <c r="BB68">
        <f t="shared" ca="1" si="134"/>
        <v>1.8277702357739622</v>
      </c>
      <c r="BC68">
        <f t="shared" ca="1" si="134"/>
        <v>1.6073972954866234</v>
      </c>
      <c r="BD68">
        <f t="shared" ca="1" si="134"/>
        <v>1.4810847818802921</v>
      </c>
      <c r="BE68">
        <f t="shared" ca="1" si="134"/>
        <v>1.0164863180866623</v>
      </c>
      <c r="BF68">
        <f t="shared" ca="1" si="134"/>
        <v>7.9644236020182113E-2</v>
      </c>
      <c r="BG68">
        <f t="shared" ca="1" si="134"/>
        <v>-0.60426187464979186</v>
      </c>
      <c r="BH68">
        <f t="shared" ca="1" si="134"/>
        <v>-0.67512537642369086</v>
      </c>
      <c r="BI68">
        <f t="shared" ca="1" si="134"/>
        <v>-0.73954573680514724</v>
      </c>
      <c r="BJ68">
        <f t="shared" ca="1" si="134"/>
        <v>-0.57876396572433819</v>
      </c>
      <c r="BK68">
        <f t="shared" ca="1" si="134"/>
        <v>-0.7800079046956343</v>
      </c>
      <c r="BL68">
        <f t="shared" ca="1" si="134"/>
        <v>-9.0509932172166963E-2</v>
      </c>
      <c r="BM68">
        <f t="shared" ca="1" si="134"/>
        <v>8.4115687853714149E-3</v>
      </c>
      <c r="BN68">
        <f t="shared" ca="1" si="134"/>
        <v>-1.0541310938801951</v>
      </c>
      <c r="BO68">
        <f t="shared" ref="BO68:CT68" ca="1" si="135">IFERROR(BO66-BO67, "n/a")</f>
        <v>-0.37197886407818181</v>
      </c>
      <c r="BP68">
        <f t="shared" ca="1" si="135"/>
        <v>-0.24129822770246889</v>
      </c>
      <c r="BQ68">
        <f t="shared" ca="1" si="135"/>
        <v>0.26756077947849288</v>
      </c>
      <c r="BR68">
        <f t="shared" ca="1" si="135"/>
        <v>-0.31986866577473627</v>
      </c>
      <c r="BS68">
        <f t="shared" ca="1" si="135"/>
        <v>-1.7510433432921246E-2</v>
      </c>
      <c r="BT68">
        <f t="shared" ca="1" si="135"/>
        <v>-0.81095756116613682</v>
      </c>
      <c r="BU68">
        <f t="shared" ca="1" si="135"/>
        <v>-0.53984930072430437</v>
      </c>
      <c r="BV68">
        <f t="shared" ca="1" si="135"/>
        <v>-0.60583150322330859</v>
      </c>
      <c r="BW68">
        <f t="shared" ca="1" si="135"/>
        <v>-6.8077586716608351E-2</v>
      </c>
      <c r="BX68">
        <f t="shared" ca="1" si="135"/>
        <v>-0.28447772008342032</v>
      </c>
      <c r="BY68">
        <f t="shared" ca="1" si="135"/>
        <v>-5.6451872602814035E-2</v>
      </c>
      <c r="BZ68">
        <f t="shared" ca="1" si="135"/>
        <v>-2.3032201774420002E-2</v>
      </c>
      <c r="CA68">
        <f t="shared" ca="1" si="135"/>
        <v>-0.57892038940763335</v>
      </c>
      <c r="CB68">
        <f t="shared" ca="1" si="135"/>
        <v>-1.1048325376172841E-2</v>
      </c>
      <c r="CC68">
        <f t="shared" ca="1" si="135"/>
        <v>9.7197627894951566E-2</v>
      </c>
      <c r="CD68">
        <f t="shared" ca="1" si="135"/>
        <v>0.28701592748765492</v>
      </c>
      <c r="CE68">
        <f t="shared" ca="1" si="135"/>
        <v>0.49159752062359896</v>
      </c>
      <c r="CF68">
        <f t="shared" ca="1" si="135"/>
        <v>0.15165288262575238</v>
      </c>
      <c r="CG68">
        <f t="shared" ca="1" si="135"/>
        <v>0.41600777223591567</v>
      </c>
      <c r="CH68">
        <f t="shared" ca="1" si="135"/>
        <v>0.28717648035033738</v>
      </c>
      <c r="CI68">
        <f t="shared" ca="1" si="135"/>
        <v>0.66123537165221347</v>
      </c>
      <c r="CJ68">
        <f t="shared" ca="1" si="135"/>
        <v>1.3480656065987029</v>
      </c>
      <c r="CK68">
        <f t="shared" ca="1" si="135"/>
        <v>1.1334480360466026</v>
      </c>
      <c r="CL68">
        <f t="shared" ca="1" si="135"/>
        <v>1.0812942599667363</v>
      </c>
      <c r="CM68">
        <f t="shared" ca="1" si="135"/>
        <v>1.9484793728500982</v>
      </c>
      <c r="CN68">
        <f t="shared" ca="1" si="135"/>
        <v>1.2823701663127407</v>
      </c>
      <c r="CO68">
        <f t="shared" ca="1" si="135"/>
        <v>1.3736927477997929</v>
      </c>
      <c r="CP68">
        <f t="shared" ca="1" si="135"/>
        <v>0.75689802013552132</v>
      </c>
      <c r="CQ68">
        <f t="shared" ca="1" si="135"/>
        <v>0.56088926180490883</v>
      </c>
      <c r="CR68">
        <f t="shared" ca="1" si="135"/>
        <v>0.22031234400960997</v>
      </c>
      <c r="CS68">
        <f t="shared" ca="1" si="135"/>
        <v>2.6773388012846233E-2</v>
      </c>
      <c r="CT68">
        <f t="shared" ca="1" si="135"/>
        <v>-0.12998381041611218</v>
      </c>
      <c r="CU68">
        <f t="shared" ref="CU68:DZ68" ca="1" si="136">IFERROR(CU66-CU67, "n/a")</f>
        <v>-0.22812731108630135</v>
      </c>
      <c r="CV68">
        <f t="shared" ca="1" si="136"/>
        <v>-0.41656972517247759</v>
      </c>
      <c r="CW68">
        <f t="shared" ca="1" si="136"/>
        <v>-0.48105910598494894</v>
      </c>
      <c r="CX68">
        <f t="shared" ca="1" si="136"/>
        <v>-5.0027062912083586E-2</v>
      </c>
      <c r="CY68">
        <f t="shared" ca="1" si="136"/>
        <v>-0.36291272810773378</v>
      </c>
      <c r="CZ68">
        <f t="shared" ca="1" si="136"/>
        <v>-3.1709701038451499E-2</v>
      </c>
      <c r="DA68">
        <f t="shared" ca="1" si="136"/>
        <v>2.7514769626901803E-2</v>
      </c>
      <c r="DB68">
        <f t="shared" ca="1" si="136"/>
        <v>-0.39216810020274995</v>
      </c>
      <c r="DC68">
        <f t="shared" ca="1" si="136"/>
        <v>-0.39835328096362588</v>
      </c>
      <c r="DD68">
        <f t="shared" ca="1" si="136"/>
        <v>-0.25340740066583933</v>
      </c>
      <c r="DE68">
        <f t="shared" ca="1" si="136"/>
        <v>-0.52156536117482499</v>
      </c>
      <c r="DF68">
        <f t="shared" ca="1" si="136"/>
        <v>-0.19137672618636525</v>
      </c>
      <c r="DG68">
        <f t="shared" ca="1" si="136"/>
        <v>-0.63024875370705224</v>
      </c>
      <c r="DH68">
        <f t="shared" ca="1" si="136"/>
        <v>-1.1473856228874313</v>
      </c>
      <c r="DI68">
        <f t="shared" ca="1" si="136"/>
        <v>-0.63641245915480038</v>
      </c>
      <c r="DJ68">
        <f t="shared" ca="1" si="136"/>
        <v>-0.7553206008273472</v>
      </c>
      <c r="DK68">
        <f t="shared" ca="1" si="136"/>
        <v>-1.0481351918007809</v>
      </c>
      <c r="DL68">
        <f t="shared" ca="1" si="136"/>
        <v>-0.61195864705454461</v>
      </c>
      <c r="DM68">
        <f t="shared" ca="1" si="136"/>
        <v>-0.80552821805599528</v>
      </c>
      <c r="DN68">
        <f t="shared" ca="1" si="136"/>
        <v>-0.68649460775298543</v>
      </c>
      <c r="DO68">
        <f t="shared" ca="1" si="136"/>
        <v>-0.62347576905479318</v>
      </c>
      <c r="DP68">
        <f t="shared" ca="1" si="136"/>
        <v>-0.27192873604242607</v>
      </c>
      <c r="DQ68">
        <f t="shared" ca="1" si="136"/>
        <v>-0.29463197789862949</v>
      </c>
      <c r="DR68">
        <f t="shared" ca="1" si="136"/>
        <v>-0.28135829154720682</v>
      </c>
      <c r="DS68">
        <f t="shared" ca="1" si="136"/>
        <v>-0.5332306963274247</v>
      </c>
      <c r="DT68">
        <f t="shared" ca="1" si="136"/>
        <v>-0.40263464910450519</v>
      </c>
      <c r="DU68">
        <f t="shared" ca="1" si="136"/>
        <v>-5.9667454492062788E-2</v>
      </c>
      <c r="DV68">
        <f t="shared" ca="1" si="136"/>
        <v>4.3347032212537329E-4</v>
      </c>
      <c r="DW68">
        <f t="shared" ca="1" si="136"/>
        <v>5.5376263792483726E-2</v>
      </c>
      <c r="DX68">
        <f t="shared" ca="1" si="136"/>
        <v>0.13035036365371955</v>
      </c>
      <c r="DY68">
        <f t="shared" ca="1" si="136"/>
        <v>1.5591788920190308</v>
      </c>
      <c r="DZ68">
        <f t="shared" ca="1" si="136"/>
        <v>1.835258457744815</v>
      </c>
      <c r="EA68">
        <f t="shared" ref="EA68:FF68" ca="1" si="137">IFERROR(EA66-EA67, "n/a")</f>
        <v>1.7588743058626011</v>
      </c>
      <c r="EB68">
        <f t="shared" ca="1" si="137"/>
        <v>2.4246183611397965</v>
      </c>
      <c r="EC68">
        <f t="shared" ca="1" si="137"/>
        <v>2.0020534080688268</v>
      </c>
      <c r="ED68">
        <f t="shared" ca="1" si="137"/>
        <v>1.5995005018649699</v>
      </c>
      <c r="EE68">
        <f t="shared" ca="1" si="137"/>
        <v>1.7565054485938036</v>
      </c>
      <c r="EF68">
        <f t="shared" ca="1" si="137"/>
        <v>1.6114115115431371</v>
      </c>
      <c r="EG68">
        <f t="shared" ca="1" si="137"/>
        <v>1.5015733355510319</v>
      </c>
      <c r="EH68">
        <f t="shared" ca="1" si="137"/>
        <v>0.96353738756400631</v>
      </c>
      <c r="EI68">
        <f t="shared" ca="1" si="137"/>
        <v>0.57794782107218889</v>
      </c>
      <c r="EJ68">
        <f t="shared" ca="1" si="137"/>
        <v>0.48534414816412408</v>
      </c>
      <c r="EK68">
        <f t="shared" ca="1" si="137"/>
        <v>1.4543841055680851E-2</v>
      </c>
      <c r="EL68">
        <f t="shared" ca="1" si="137"/>
        <v>5.6652981125004942E-3</v>
      </c>
      <c r="EM68">
        <f t="shared" ca="1" si="137"/>
        <v>-0.67714412020056791</v>
      </c>
      <c r="EN68">
        <f t="shared" ca="1" si="137"/>
        <v>-0.62322937334737816</v>
      </c>
      <c r="EO68">
        <f t="shared" ca="1" si="137"/>
        <v>-0.60324465706897978</v>
      </c>
      <c r="EP68">
        <f t="shared" ca="1" si="137"/>
        <v>-0.69264046680055369</v>
      </c>
      <c r="EQ68">
        <f t="shared" ca="1" si="137"/>
        <v>-0.80300468987448692</v>
      </c>
      <c r="ER68">
        <f t="shared" ca="1" si="137"/>
        <v>-0.87899088225262823</v>
      </c>
      <c r="ES68">
        <f t="shared" ca="1" si="137"/>
        <v>-0.41093473572120232</v>
      </c>
      <c r="ET68">
        <f t="shared" ca="1" si="137"/>
        <v>-0.57529122334485372</v>
      </c>
      <c r="EU68">
        <f t="shared" ca="1" si="137"/>
        <v>-0.44217260211421028</v>
      </c>
      <c r="EV68">
        <f t="shared" ca="1" si="137"/>
        <v>-0.52479213110883105</v>
      </c>
      <c r="EW68">
        <f t="shared" ca="1" si="137"/>
        <v>-0.21883262910664669</v>
      </c>
      <c r="EX68">
        <f t="shared" ca="1" si="137"/>
        <v>8.1759015501203791E-2</v>
      </c>
      <c r="EY68">
        <f t="shared" ca="1" si="137"/>
        <v>8.3096071683408379E-2</v>
      </c>
      <c r="EZ68">
        <f t="shared" ca="1" si="137"/>
        <v>2.4102870169302792</v>
      </c>
      <c r="FA68">
        <f t="shared" ca="1" si="137"/>
        <v>1.0817272403737643</v>
      </c>
      <c r="FB68">
        <f t="shared" ca="1" si="137"/>
        <v>0.56244539976255759</v>
      </c>
      <c r="FC68">
        <f t="shared" ca="1" si="137"/>
        <v>3.3916860631299506</v>
      </c>
      <c r="FD68">
        <f t="shared" ca="1" si="137"/>
        <v>3.8457632082221078</v>
      </c>
      <c r="FE68">
        <f t="shared" ca="1" si="137"/>
        <v>4.0564947013624124</v>
      </c>
      <c r="FF68">
        <f t="shared" ca="1" si="137"/>
        <v>3.447987080503867</v>
      </c>
      <c r="FG68">
        <f t="shared" ref="FG68:FX68" ca="1" si="138">IFERROR(FG66-FG67, "n/a")</f>
        <v>3.0580526854184997</v>
      </c>
      <c r="FH68">
        <f t="shared" ca="1" si="138"/>
        <v>1.2660484205422318</v>
      </c>
      <c r="FI68">
        <f t="shared" ca="1" si="138"/>
        <v>1.4448245503947188</v>
      </c>
      <c r="FJ68">
        <f t="shared" ca="1" si="138"/>
        <v>1.2372871165007959</v>
      </c>
      <c r="FK68">
        <f t="shared" ca="1" si="138"/>
        <v>-0.28372073100415562</v>
      </c>
      <c r="FL68">
        <f t="shared" ca="1" si="138"/>
        <v>-0.57719183914297645</v>
      </c>
      <c r="FM68">
        <f t="shared" ca="1" si="138"/>
        <v>-0.83290728499878508</v>
      </c>
      <c r="FN68">
        <f t="shared" ca="1" si="138"/>
        <v>-0.92499017874512202</v>
      </c>
      <c r="FO68">
        <f t="shared" ca="1" si="138"/>
        <v>-1.0377458030109699</v>
      </c>
      <c r="FP68">
        <f t="shared" ca="1" si="138"/>
        <v>-0.78293056384795001</v>
      </c>
      <c r="FQ68">
        <f t="shared" ca="1" si="138"/>
        <v>-0.379105319343509</v>
      </c>
      <c r="FR68">
        <f t="shared" ca="1" si="138"/>
        <v>-0.56063776601498194</v>
      </c>
      <c r="FS68">
        <f t="shared" ca="1" si="138"/>
        <v>-1.2728632718383759</v>
      </c>
      <c r="FT68">
        <f t="shared" ca="1" si="138"/>
        <v>-1.1960952527616309</v>
      </c>
      <c r="FU68">
        <f t="shared" ca="1" si="138"/>
        <v>-0.58857894383768095</v>
      </c>
      <c r="FV68">
        <f t="shared" ca="1" si="138"/>
        <v>-0.7802942265157764</v>
      </c>
      <c r="FW68">
        <f t="shared" ca="1" si="138"/>
        <v>-0.77428879730239153</v>
      </c>
      <c r="FX68">
        <f t="shared" ca="1" si="138"/>
        <v>-0.55618622515529736</v>
      </c>
      <c r="FY68">
        <f t="shared" ref="FY68:GV68" ca="1" si="139">IFERROR(FY66-FY67, "n/a")</f>
        <v>-0.45430390030907208</v>
      </c>
      <c r="FZ68" t="str">
        <f t="shared" ca="1" si="139"/>
        <v>n/a</v>
      </c>
      <c r="GA68" t="str">
        <f t="shared" ca="1" si="139"/>
        <v>n/a</v>
      </c>
      <c r="GB68" t="str">
        <f t="shared" ca="1" si="139"/>
        <v>n/a</v>
      </c>
      <c r="GC68" t="str">
        <f t="shared" ca="1" si="139"/>
        <v>n/a</v>
      </c>
      <c r="GD68" t="str">
        <f t="shared" ca="1" si="139"/>
        <v>n/a</v>
      </c>
      <c r="GE68" t="str">
        <f t="shared" ca="1" si="139"/>
        <v>n/a</v>
      </c>
      <c r="GF68" t="str">
        <f t="shared" ca="1" si="139"/>
        <v>n/a</v>
      </c>
      <c r="GG68" t="str">
        <f t="shared" ca="1" si="139"/>
        <v>n/a</v>
      </c>
      <c r="GH68" t="str">
        <f t="shared" ca="1" si="139"/>
        <v>n/a</v>
      </c>
      <c r="GI68" t="str">
        <f t="shared" ca="1" si="139"/>
        <v>n/a</v>
      </c>
      <c r="GJ68" t="str">
        <f t="shared" ca="1" si="139"/>
        <v>n/a</v>
      </c>
      <c r="GK68" t="str">
        <f t="shared" ca="1" si="139"/>
        <v>n/a</v>
      </c>
      <c r="GL68" t="str">
        <f t="shared" ca="1" si="139"/>
        <v>n/a</v>
      </c>
      <c r="GM68" t="str">
        <f t="shared" ca="1" si="139"/>
        <v>n/a</v>
      </c>
      <c r="GN68" t="str">
        <f t="shared" ca="1" si="139"/>
        <v>n/a</v>
      </c>
      <c r="GO68" t="str">
        <f t="shared" ca="1" si="139"/>
        <v>n/a</v>
      </c>
      <c r="GP68" t="str">
        <f t="shared" ca="1" si="139"/>
        <v>n/a</v>
      </c>
      <c r="GQ68" t="str">
        <f t="shared" ca="1" si="139"/>
        <v>n/a</v>
      </c>
      <c r="GR68" t="str">
        <f t="shared" ca="1" si="139"/>
        <v>n/a</v>
      </c>
      <c r="GS68" t="str">
        <f t="shared" ca="1" si="139"/>
        <v>n/a</v>
      </c>
      <c r="GT68" t="str">
        <f t="shared" ca="1" si="139"/>
        <v>n/a</v>
      </c>
      <c r="GU68" t="str">
        <f t="shared" ca="1" si="139"/>
        <v>n/a</v>
      </c>
      <c r="GV68" t="str">
        <f t="shared" ca="1" si="139"/>
        <v>n/a</v>
      </c>
    </row>
    <row r="69" spans="1:206" x14ac:dyDescent="0.25">
      <c r="A69" s="8" t="s">
        <v>230</v>
      </c>
      <c r="B69" t="s">
        <v>231</v>
      </c>
      <c r="C69" t="str">
        <f>IFERROR(((C20/B20)^4-1), "n/a")</f>
        <v>n/a</v>
      </c>
      <c r="D69">
        <f>IFERROR(((D20/C20)^4-1), "n/a")</f>
        <v>3.6929774765400047E-2</v>
      </c>
      <c r="E69">
        <f>IFERROR(((E20/D20)^4-1), "n/a")</f>
        <v>3.6068499593861381E-2</v>
      </c>
      <c r="F69">
        <f>IFERROR(((F20/E20)^4-1), "n/a")</f>
        <v>3.5314070366516903E-2</v>
      </c>
      <c r="G69">
        <f>IFERROR(((G20/F20)^4-1), "n/a")</f>
        <v>3.4491268180470325E-2</v>
      </c>
      <c r="H69">
        <f>IFERROR(((H20/G20)^4-1), "n/a")</f>
        <v>3.3517595661646915E-2</v>
      </c>
      <c r="I69">
        <f>IFERROR(((I20/H20)^4-1), "n/a")</f>
        <v>3.3070866867140447E-2</v>
      </c>
      <c r="J69">
        <f>IFERROR(((J20/I20)^4-1), "n/a")</f>
        <v>3.2883124304448064E-2</v>
      </c>
      <c r="K69">
        <f>IFERROR(((K20/J20)^4-1), "n/a")</f>
        <v>3.3028728867328994E-2</v>
      </c>
      <c r="L69">
        <f>IFERROR(((L20/K20)^4-1), "n/a")</f>
        <v>3.308656931124454E-2</v>
      </c>
      <c r="M69">
        <f>IFERROR(((M20/L20)^4-1), "n/a")</f>
        <v>3.3385114552763939E-2</v>
      </c>
      <c r="N69">
        <f>IFERROR(((N20/M20)^4-1), "n/a")</f>
        <v>3.3997419869847612E-2</v>
      </c>
      <c r="O69">
        <f>IFERROR(((O20/N20)^4-1), "n/a")</f>
        <v>3.4993443177061989E-2</v>
      </c>
      <c r="P69">
        <f>IFERROR(((P20/O20)^4-1), "n/a")</f>
        <v>3.6280719619629531E-2</v>
      </c>
      <c r="Q69">
        <f>IFERROR(((Q20/P20)^4-1), "n/a")</f>
        <v>3.6901254206401779E-2</v>
      </c>
      <c r="R69">
        <f>IFERROR(((R20/Q20)^4-1), "n/a")</f>
        <v>3.7267783305799496E-2</v>
      </c>
      <c r="S69">
        <f>IFERROR(((S20/R20)^4-1), "n/a")</f>
        <v>3.7621382006765236E-2</v>
      </c>
      <c r="T69">
        <f>IFERROR(((T20/S20)^4-1), "n/a")</f>
        <v>3.8039051627807963E-2</v>
      </c>
      <c r="U69">
        <f>IFERROR(((U20/T20)^4-1), "n/a")</f>
        <v>3.7832974796760066E-2</v>
      </c>
      <c r="V69">
        <f>IFERROR(((V20/U20)^4-1), "n/a")</f>
        <v>3.7252376136244214E-2</v>
      </c>
      <c r="W69">
        <f>IFERROR(((W20/V20)^4-1), "n/a")</f>
        <v>3.5938252593408881E-2</v>
      </c>
      <c r="X69">
        <f>IFERROR(((X20/W20)^4-1), "n/a")</f>
        <v>3.4509479888776173E-2</v>
      </c>
      <c r="Y69">
        <f>IFERROR(((Y20/X20)^4-1), "n/a")</f>
        <v>3.3701673078924799E-2</v>
      </c>
      <c r="Z69">
        <f>IFERROR(((Z20/Y20)^4-1), "n/a")</f>
        <v>3.305714886986677E-2</v>
      </c>
      <c r="AA69">
        <f>IFERROR(((AA20/Z20)^4-1), "n/a")</f>
        <v>3.2282431389516031E-2</v>
      </c>
      <c r="AB69">
        <f>IFERROR(((AB20/AA20)^4-1), "n/a")</f>
        <v>3.1738534403890739E-2</v>
      </c>
      <c r="AC69">
        <f>IFERROR(((AC20/AB20)^4-1), "n/a")</f>
        <v>3.1771893239620264E-2</v>
      </c>
      <c r="AD69">
        <f>IFERROR(((AD20/AC20)^4-1), "n/a")</f>
        <v>3.2294403552603823E-2</v>
      </c>
      <c r="AE69">
        <f>IFERROR(((AE20/AD20)^4-1), "n/a")</f>
        <v>3.3570275487629697E-2</v>
      </c>
      <c r="AF69">
        <f>IFERROR(((AF20/AE20)^4-1), "n/a")</f>
        <v>3.4814164596049357E-2</v>
      </c>
      <c r="AG69">
        <f>IFERROR(((AG20/AF20)^4-1), "n/a")</f>
        <v>3.5612994001647191E-2</v>
      </c>
      <c r="AH69">
        <f>IFERROR(((AH20/AG20)^4-1), "n/a")</f>
        <v>3.6457154961318627E-2</v>
      </c>
      <c r="AI69">
        <f>IFERROR(((AI20/AH20)^4-1), "n/a")</f>
        <v>3.7479496005450086E-2</v>
      </c>
      <c r="AJ69">
        <f>IFERROR(((AJ20/AI20)^4-1), "n/a")</f>
        <v>3.9477780239327576E-2</v>
      </c>
      <c r="AK69">
        <f>IFERROR(((AK20/AJ20)^4-1), "n/a")</f>
        <v>3.9357735503674274E-2</v>
      </c>
      <c r="AL69">
        <f>IFERROR(((AL20/AK20)^4-1), "n/a")</f>
        <v>3.8579660108562841E-2</v>
      </c>
      <c r="AM69">
        <f>IFERROR(((AM20/AL20)^4-1), "n/a")</f>
        <v>3.6974310556899814E-2</v>
      </c>
      <c r="AN69">
        <f>IFERROR(((AN20/AM20)^4-1), "n/a")</f>
        <v>3.4638748367682437E-2</v>
      </c>
      <c r="AO69">
        <f>IFERROR(((AO20/AN20)^4-1), "n/a")</f>
        <v>3.2619546753153594E-2</v>
      </c>
      <c r="AP69">
        <f>IFERROR(((AP20/AO20)^4-1), "n/a")</f>
        <v>3.0271340504462563E-2</v>
      </c>
      <c r="AQ69">
        <f>IFERROR(((AQ20/AP20)^4-1), "n/a")</f>
        <v>2.6478391540755375E-2</v>
      </c>
      <c r="AR69">
        <f>IFERROR(((AR20/AQ20)^4-1), "n/a")</f>
        <v>2.252395507085958E-2</v>
      </c>
      <c r="AS69">
        <f>IFERROR(((AS20/AR20)^4-1), "n/a")</f>
        <v>2.1167645322394346E-2</v>
      </c>
      <c r="AT69">
        <f>IFERROR(((AT20/AS20)^4-1), "n/a")</f>
        <v>2.0628198591775559E-2</v>
      </c>
      <c r="AU69">
        <f>IFERROR(((AU20/AT20)^4-1), "n/a")</f>
        <v>2.1556708545517056E-2</v>
      </c>
      <c r="AV69">
        <f>IFERROR(((AV20/AU20)^4-1), "n/a")</f>
        <v>2.3743546889220424E-2</v>
      </c>
      <c r="AW69">
        <f>IFERROR(((AW20/AV20)^4-1), "n/a")</f>
        <v>2.4869898780110367E-2</v>
      </c>
      <c r="AX69">
        <f>IFERROR(((AX20/AW20)^4-1), "n/a")</f>
        <v>2.6216033730871446E-2</v>
      </c>
      <c r="AY69">
        <f>IFERROR(((AY20/AX20)^4-1), "n/a")</f>
        <v>2.9328946375574594E-2</v>
      </c>
      <c r="AZ69">
        <f>IFERROR(((AZ20/AY20)^4-1), "n/a")</f>
        <v>3.0065148245552065E-2</v>
      </c>
      <c r="BA69">
        <f>IFERROR(((BA20/AZ20)^4-1), "n/a")</f>
        <v>3.0607138016557123E-2</v>
      </c>
      <c r="BB69">
        <f>IFERROR(((BB20/BA20)^4-1), "n/a")</f>
        <v>3.0901401468105494E-2</v>
      </c>
      <c r="BC69">
        <f>IFERROR(((BC20/BB20)^4-1), "n/a")</f>
        <v>2.9619549494839692E-2</v>
      </c>
      <c r="BD69">
        <f>IFERROR(((BD20/BC20)^4-1), "n/a")</f>
        <v>2.9459448726642856E-2</v>
      </c>
      <c r="BE69">
        <f>IFERROR(((BE20/BD20)^4-1), "n/a")</f>
        <v>2.9644387440332931E-2</v>
      </c>
      <c r="BF69">
        <f>IFERROR(((BF20/BE20)^4-1), "n/a")</f>
        <v>3.0050925062398148E-2</v>
      </c>
      <c r="BG69">
        <f>IFERROR(((BG20/BF20)^4-1), "n/a")</f>
        <v>3.0841841778449952E-2</v>
      </c>
      <c r="BH69">
        <f>IFERROR(((BH20/BG20)^4-1), "n/a")</f>
        <v>3.1725777419342904E-2</v>
      </c>
      <c r="BI69">
        <f>IFERROR(((BI20/BH20)^4-1), "n/a")</f>
        <v>3.2254376301441567E-2</v>
      </c>
      <c r="BJ69">
        <f>IFERROR(((BJ20/BI20)^4-1), "n/a")</f>
        <v>3.2879134232807639E-2</v>
      </c>
      <c r="BK69">
        <f>IFERROR(((BK20/BJ20)^4-1), "n/a")</f>
        <v>3.3706214469857443E-2</v>
      </c>
      <c r="BL69">
        <f>IFERROR(((BL20/BK20)^4-1), "n/a")</f>
        <v>3.4402588669236067E-2</v>
      </c>
      <c r="BM69">
        <f>IFERROR(((BM20/BL20)^4-1), "n/a")</f>
        <v>3.4702101257921614E-2</v>
      </c>
      <c r="BN69">
        <f>IFERROR(((BN20/BM20)^4-1), "n/a")</f>
        <v>3.4884679997803314E-2</v>
      </c>
      <c r="BO69">
        <f>IFERROR(((BO20/BN20)^4-1), "n/a")</f>
        <v>3.4689083001032239E-2</v>
      </c>
      <c r="BP69">
        <f>IFERROR(((BP20/BO20)^4-1), "n/a")</f>
        <v>3.4601003595782442E-2</v>
      </c>
      <c r="BQ69">
        <f>IFERROR(((BQ20/BP20)^4-1), "n/a")</f>
        <v>3.4408459517711876E-2</v>
      </c>
      <c r="BR69">
        <f>IFERROR(((BR20/BQ20)^4-1), "n/a")</f>
        <v>3.4115024177592046E-2</v>
      </c>
      <c r="BS69">
        <f>IFERROR(((BS20/BR20)^4-1), "n/a")</f>
        <v>3.346822990359577E-2</v>
      </c>
      <c r="BT69">
        <f>IFERROR(((BT20/BS20)^4-1), "n/a")</f>
        <v>3.2987551657363223E-2</v>
      </c>
      <c r="BU69">
        <f>IFERROR(((BU20/BT20)^4-1), "n/a")</f>
        <v>3.261710786280525E-2</v>
      </c>
      <c r="BV69">
        <f>IFERROR(((BV20/BU20)^4-1), "n/a")</f>
        <v>3.2303402458762287E-2</v>
      </c>
      <c r="BW69">
        <f>IFERROR(((BW20/BV20)^4-1), "n/a")</f>
        <v>3.1846636124354344E-2</v>
      </c>
      <c r="BX69">
        <f>IFERROR(((BX20/BW20)^4-1), "n/a")</f>
        <v>3.1644207484458953E-2</v>
      </c>
      <c r="BY69">
        <f>IFERROR(((BY20/BX20)^4-1), "n/a")</f>
        <v>3.1347140032843779E-2</v>
      </c>
      <c r="BZ69">
        <f>IFERROR(((BZ20/BY20)^4-1), "n/a")</f>
        <v>3.1103407319225562E-2</v>
      </c>
      <c r="CA69">
        <f>IFERROR(((CA20/BZ20)^4-1), "n/a")</f>
        <v>3.105525281621957E-2</v>
      </c>
      <c r="CB69">
        <f>IFERROR(((CB20/CA20)^4-1), "n/a")</f>
        <v>3.0911191987729847E-2</v>
      </c>
      <c r="CC69">
        <f>IFERROR(((CC20/CB20)^4-1), "n/a")</f>
        <v>3.0721384604013524E-2</v>
      </c>
      <c r="CD69">
        <f>IFERROR(((CD20/CC20)^4-1), "n/a")</f>
        <v>3.0534105706532699E-2</v>
      </c>
      <c r="CE69">
        <f>IFERROR(((CE20/CD20)^4-1), "n/a")</f>
        <v>3.0302804671888284E-2</v>
      </c>
      <c r="CF69">
        <f>IFERROR(((CF20/CE20)^4-1), "n/a")</f>
        <v>3.0121127781683299E-2</v>
      </c>
      <c r="CG69">
        <f>IFERROR(((CG20/CF20)^4-1), "n/a")</f>
        <v>2.9804423568890792E-2</v>
      </c>
      <c r="CH69">
        <f>IFERROR(((CH20/CG20)^4-1), "n/a")</f>
        <v>2.9447651822142706E-2</v>
      </c>
      <c r="CI69">
        <f>IFERROR(((CI20/CH20)^4-1), "n/a")</f>
        <v>2.9052018589333262E-2</v>
      </c>
      <c r="CJ69">
        <f>IFERROR(((CJ20/CI20)^4-1), "n/a")</f>
        <v>2.8350073019987043E-2</v>
      </c>
      <c r="CK69">
        <f>IFERROR(((CK20/CJ20)^4-1), "n/a")</f>
        <v>2.801724125349514E-2</v>
      </c>
      <c r="CL69">
        <f>IFERROR(((CL20/CK20)^4-1), "n/a")</f>
        <v>2.7910634481737029E-2</v>
      </c>
      <c r="CM69">
        <f>IFERROR(((CM20/CL20)^4-1), "n/a")</f>
        <v>2.7804890568031482E-2</v>
      </c>
      <c r="CN69">
        <f>IFERROR(((CN20/CM20)^4-1), "n/a")</f>
        <v>2.809175003032105E-2</v>
      </c>
      <c r="CO69">
        <f>IFERROR(((CO20/CN20)^4-1), "n/a")</f>
        <v>2.8198476765745495E-2</v>
      </c>
      <c r="CP69">
        <f>IFERROR(((CP20/CO20)^4-1), "n/a")</f>
        <v>2.8473417409444757E-2</v>
      </c>
      <c r="CQ69">
        <f>IFERROR(((CQ20/CP20)^4-1), "n/a")</f>
        <v>2.9082567686140814E-2</v>
      </c>
      <c r="CR69">
        <f>IFERROR(((CR20/CQ20)^4-1), "n/a")</f>
        <v>2.9211528239440954E-2</v>
      </c>
      <c r="CS69">
        <f>IFERROR(((CS20/CR20)^4-1), "n/a")</f>
        <v>2.9420360785194388E-2</v>
      </c>
      <c r="CT69">
        <f>IFERROR(((CT20/CS20)^4-1), "n/a")</f>
        <v>2.9539655080361937E-2</v>
      </c>
      <c r="CU69">
        <f>IFERROR(((CU20/CT20)^4-1), "n/a")</f>
        <v>2.9447496946179763E-2</v>
      </c>
      <c r="CV69">
        <f>IFERROR(((CV20/CU20)^4-1), "n/a")</f>
        <v>2.9438094252378866E-2</v>
      </c>
      <c r="CW69">
        <f>IFERROR(((CW20/CV20)^4-1), "n/a")</f>
        <v>2.9549933771253922E-2</v>
      </c>
      <c r="CX69">
        <f>IFERROR(((CX20/CW20)^4-1), "n/a")</f>
        <v>2.9820099357316554E-2</v>
      </c>
      <c r="CY69">
        <f>IFERROR(((CY20/CX20)^4-1), "n/a")</f>
        <v>3.0082829516794307E-2</v>
      </c>
      <c r="CZ69">
        <f>IFERROR(((CZ20/CY20)^4-1), "n/a")</f>
        <v>3.0498195072088397E-2</v>
      </c>
      <c r="DA69">
        <f>IFERROR(((DA20/CZ20)^4-1), "n/a")</f>
        <v>3.0823312156659899E-2</v>
      </c>
      <c r="DB69">
        <f>IFERROR(((DB20/DA20)^4-1), "n/a")</f>
        <v>3.1178850248134049E-2</v>
      </c>
      <c r="DC69">
        <f>IFERROR(((DC20/DB20)^4-1), "n/a")</f>
        <v>3.1602835189280531E-2</v>
      </c>
      <c r="DD69">
        <f>IFERROR(((DD20/DC20)^4-1), "n/a")</f>
        <v>3.185992851730246E-2</v>
      </c>
      <c r="DE69">
        <f>IFERROR(((DE20/DD20)^4-1), "n/a")</f>
        <v>3.2147682686036072E-2</v>
      </c>
      <c r="DF69">
        <f>IFERROR(((DF20/DE20)^4-1), "n/a")</f>
        <v>3.2464993588371183E-2</v>
      </c>
      <c r="DG69">
        <f>IFERROR(((DG20/DF20)^4-1), "n/a")</f>
        <v>3.2696903854043002E-2</v>
      </c>
      <c r="DH69">
        <f>IFERROR(((DH20/DG20)^4-1), "n/a")</f>
        <v>3.2996517629577893E-2</v>
      </c>
      <c r="DI69">
        <f>IFERROR(((DI20/DH20)^4-1), "n/a")</f>
        <v>3.3324184189142292E-2</v>
      </c>
      <c r="DJ69">
        <f>IFERROR(((DJ20/DI20)^4-1), "n/a")</f>
        <v>3.3715872529916702E-2</v>
      </c>
      <c r="DK69">
        <f>IFERROR(((DK20/DJ20)^4-1), "n/a")</f>
        <v>3.4132524946387965E-2</v>
      </c>
      <c r="DL69">
        <f>IFERROR(((DL20/DK20)^4-1), "n/a")</f>
        <v>3.4682468098396813E-2</v>
      </c>
      <c r="DM69">
        <f>IFERROR(((DM20/DL20)^4-1), "n/a")</f>
        <v>3.4963032808005279E-2</v>
      </c>
      <c r="DN69">
        <f>IFERROR(((DN20/DM20)^4-1), "n/a")</f>
        <v>3.5269812364737918E-2</v>
      </c>
      <c r="DO69">
        <f>IFERROR(((DO20/DN20)^4-1), "n/a")</f>
        <v>3.5530576080741172E-2</v>
      </c>
      <c r="DP69">
        <f>IFERROR(((DP20/DO20)^4-1), "n/a")</f>
        <v>3.5535093505322912E-2</v>
      </c>
      <c r="DQ69">
        <f>IFERROR(((DQ20/DP20)^4-1), "n/a")</f>
        <v>3.5746519368543339E-2</v>
      </c>
      <c r="DR69">
        <f>IFERROR(((DR20/DQ20)^4-1), "n/a")</f>
        <v>3.5949721789650502E-2</v>
      </c>
      <c r="DS69">
        <f>IFERROR(((DS20/DR20)^4-1), "n/a")</f>
        <v>3.6041759791230144E-2</v>
      </c>
      <c r="DT69">
        <f>IFERROR(((DT20/DS20)^4-1), "n/a")</f>
        <v>3.6707640073281977E-2</v>
      </c>
      <c r="DU69">
        <f>IFERROR(((DU20/DT20)^4-1), "n/a")</f>
        <v>3.6846552813176059E-2</v>
      </c>
      <c r="DV69">
        <f>IFERROR(((DV20/DU20)^4-1), "n/a")</f>
        <v>3.6844871232723841E-2</v>
      </c>
      <c r="DW69">
        <f>IFERROR(((DW20/DV20)^4-1), "n/a")</f>
        <v>3.6807043837663977E-2</v>
      </c>
      <c r="DX69">
        <f>IFERROR(((DX20/DW20)^4-1), "n/a")</f>
        <v>3.6438620494719576E-2</v>
      </c>
      <c r="DY69">
        <f>IFERROR(((DY20/DX20)^4-1), "n/a")</f>
        <v>3.6012045558338146E-2</v>
      </c>
      <c r="DZ69">
        <f>IFERROR(((DZ20/DY20)^4-1), "n/a")</f>
        <v>3.5432710734811579E-2</v>
      </c>
      <c r="EA69">
        <f>IFERROR(((EA20/DZ20)^4-1), "n/a")</f>
        <v>3.4322721076088358E-2</v>
      </c>
      <c r="EB69">
        <f>IFERROR(((EB20/EA20)^4-1), "n/a")</f>
        <v>3.415743319213016E-2</v>
      </c>
      <c r="EC69">
        <f>IFERROR(((EC20/EB20)^4-1), "n/a")</f>
        <v>3.333449215963924E-2</v>
      </c>
      <c r="ED69">
        <f>IFERROR(((ED20/EC20)^4-1), "n/a")</f>
        <v>3.243658126445581E-2</v>
      </c>
      <c r="EE69">
        <f>IFERROR(((EE20/ED20)^4-1), "n/a")</f>
        <v>3.1404365261833433E-2</v>
      </c>
      <c r="EF69">
        <f>IFERROR(((EF20/EE20)^4-1), "n/a")</f>
        <v>2.9783382505933709E-2</v>
      </c>
      <c r="EG69">
        <f>IFERROR(((EG20/EF20)^4-1), "n/a")</f>
        <v>2.8622988254016546E-2</v>
      </c>
      <c r="EH69">
        <f>IFERROR(((EH20/EG20)^4-1), "n/a")</f>
        <v>2.7456655148903497E-2</v>
      </c>
      <c r="EI69">
        <f>IFERROR(((EI20/EH20)^4-1), "n/a")</f>
        <v>2.5866054106964631E-2</v>
      </c>
      <c r="EJ69">
        <f>IFERROR(((EJ20/EI20)^4-1), "n/a")</f>
        <v>2.4780990609785114E-2</v>
      </c>
      <c r="EK69">
        <f>IFERROR(((EK20/EJ20)^4-1), "n/a")</f>
        <v>2.403959819503565E-2</v>
      </c>
      <c r="EL69">
        <f>IFERROR(((EL20/EK20)^4-1), "n/a")</f>
        <v>2.3603450267353665E-2</v>
      </c>
      <c r="EM69">
        <f>IFERROR(((EM20/EL20)^4-1), "n/a")</f>
        <v>2.3784887712298586E-2</v>
      </c>
      <c r="EN69">
        <f>IFERROR(((EN20/EM20)^4-1), "n/a")</f>
        <v>2.3557568045947441E-2</v>
      </c>
      <c r="EO69">
        <f>IFERROR(((EO20/EN20)^4-1), "n/a")</f>
        <v>2.3477125312144853E-2</v>
      </c>
      <c r="EP69">
        <f>IFERROR(((EP20/EO20)^4-1), "n/a")</f>
        <v>2.3483003435103456E-2</v>
      </c>
      <c r="EQ69">
        <f>IFERROR(((EQ20/EP20)^4-1), "n/a")</f>
        <v>2.3715275777087763E-2</v>
      </c>
      <c r="ER69">
        <f>IFERROR(((ER20/EQ20)^4-1), "n/a")</f>
        <v>2.3914483543461929E-2</v>
      </c>
      <c r="ES69">
        <f>IFERROR(((ES20/ER20)^4-1), "n/a")</f>
        <v>2.3968953439399643E-2</v>
      </c>
      <c r="ET69">
        <f>IFERROR(((ET20/ES20)^4-1), "n/a")</f>
        <v>2.396578220222878E-2</v>
      </c>
      <c r="EU69">
        <f>IFERROR(((EU20/ET20)^4-1), "n/a")</f>
        <v>2.3989579952691464E-2</v>
      </c>
      <c r="EV69">
        <f>IFERROR(((EV20/EU20)^4-1), "n/a")</f>
        <v>2.4426063679192422E-2</v>
      </c>
      <c r="EW69">
        <f>IFERROR(((EW20/EV20)^4-1), "n/a")</f>
        <v>2.4113236327266474E-2</v>
      </c>
      <c r="EX69">
        <f>IFERROR(((EX20/EW20)^4-1), "n/a")</f>
        <v>2.3587126386941826E-2</v>
      </c>
      <c r="EY69">
        <f>IFERROR(((EY20/EX20)^4-1), "n/a")</f>
        <v>2.2744597156210355E-2</v>
      </c>
      <c r="EZ69">
        <f>IFERROR(((EZ20/EY20)^4-1), "n/a")</f>
        <v>2.1808473965210684E-2</v>
      </c>
      <c r="FA69">
        <f>IFERROR(((FA20/EZ20)^4-1), "n/a")</f>
        <v>2.0753850474309665E-2</v>
      </c>
      <c r="FB69">
        <f>IFERROR(((FB20/FA20)^4-1), "n/a")</f>
        <v>1.9503188518773307E-2</v>
      </c>
      <c r="FC69">
        <f>IFERROR(((FC20/FB20)^4-1), "n/a")</f>
        <v>1.771662792660611E-2</v>
      </c>
      <c r="FD69">
        <f>IFERROR(((FD20/FC20)^4-1), "n/a")</f>
        <v>1.5798565567533673E-2</v>
      </c>
      <c r="FE69">
        <f>IFERROR(((FE20/FD20)^4-1), "n/a")</f>
        <v>1.4716437137747507E-2</v>
      </c>
      <c r="FF69">
        <f>IFERROR(((FF20/FE20)^4-1), "n/a")</f>
        <v>1.3907339769773097E-2</v>
      </c>
      <c r="FG69">
        <f>IFERROR(((FG20/FF20)^4-1), "n/a")</f>
        <v>1.3314485527644804E-2</v>
      </c>
      <c r="FH69">
        <f>IFERROR(((FH20/FG20)^4-1), "n/a")</f>
        <v>1.2934371813646317E-2</v>
      </c>
      <c r="FI69">
        <f>IFERROR(((FI20/FH20)^4-1), "n/a")</f>
        <v>1.2815420360092089E-2</v>
      </c>
      <c r="FJ69">
        <f>IFERROR(((FJ20/FI20)^4-1), "n/a")</f>
        <v>1.2954200321376952E-2</v>
      </c>
      <c r="FK69">
        <f>IFERROR(((FK20/FJ20)^4-1), "n/a")</f>
        <v>1.3885186831858576E-2</v>
      </c>
      <c r="FL69">
        <f>IFERROR(((FL20/FK20)^4-1), "n/a")</f>
        <v>1.4296597485473406E-2</v>
      </c>
      <c r="FM69">
        <f>IFERROR(((FM20/FL20)^4-1), "n/a")</f>
        <v>1.4678189451704071E-2</v>
      </c>
      <c r="FN69">
        <f>IFERROR(((FN20/FM20)^4-1), "n/a")</f>
        <v>1.5030220085347157E-2</v>
      </c>
      <c r="FO69">
        <f>IFERROR(((FO20/FN20)^4-1), "n/a")</f>
        <v>1.5428789254880115E-2</v>
      </c>
      <c r="FP69">
        <f>IFERROR(((FP20/FO20)^4-1), "n/a")</f>
        <v>1.5948658867027232E-2</v>
      </c>
      <c r="FQ69">
        <f>IFERROR(((FQ20/FP20)^4-1), "n/a")</f>
        <v>1.6186379652207705E-2</v>
      </c>
      <c r="FR69">
        <f>IFERROR(((FR20/FQ20)^4-1), "n/a")</f>
        <v>1.6371059722292136E-2</v>
      </c>
      <c r="FS69">
        <f>IFERROR(((FS20/FR20)^4-1), "n/a")</f>
        <v>1.6403900033926444E-2</v>
      </c>
      <c r="FT69">
        <f>IFERROR(((FT20/FS20)^4-1), "n/a")</f>
        <v>1.6188167413943466E-2</v>
      </c>
      <c r="FU69">
        <f>IFERROR(((FU20/FT20)^4-1), "n/a")</f>
        <v>1.6246362198106601E-2</v>
      </c>
      <c r="FV69">
        <f>IFERROR(((FV20/FU20)^4-1), "n/a")</f>
        <v>1.6328188676098643E-2</v>
      </c>
      <c r="FW69">
        <f>IFERROR(((FW20/FV20)^4-1), "n/a")</f>
        <v>1.6261808561402358E-2</v>
      </c>
      <c r="FX69">
        <f>IFERROR(((FX20/FW20)^4-1), "n/a")</f>
        <v>1.6366718822712345E-2</v>
      </c>
      <c r="FY69">
        <f>IFERROR(((FY20/FX20)^4-1), "n/a")</f>
        <v>1.6713100231813272E-2</v>
      </c>
      <c r="FZ69" t="str">
        <f>IFERROR(((FZ20/FY20)^4-1), "n/a")</f>
        <v>n/a</v>
      </c>
      <c r="GA69" t="str">
        <f>IFERROR(((GA20/FZ20)^4-1), "n/a")</f>
        <v>n/a</v>
      </c>
      <c r="GB69" t="str">
        <f>IFERROR(((GB20/GA20)^4-1), "n/a")</f>
        <v>n/a</v>
      </c>
      <c r="GC69" t="str">
        <f>IFERROR(((GC20/GB20)^4-1), "n/a")</f>
        <v>n/a</v>
      </c>
      <c r="GD69" t="str">
        <f>IFERROR(((GD20/GC20)^4-1), "n/a")</f>
        <v>n/a</v>
      </c>
      <c r="GE69" t="str">
        <f>IFERROR(((GE20/GD20)^4-1), "n/a")</f>
        <v>n/a</v>
      </c>
      <c r="GF69" t="str">
        <f>IFERROR(((GF20/GE20)^4-1), "n/a")</f>
        <v>n/a</v>
      </c>
      <c r="GG69" t="str">
        <f>IFERROR(((GG20/GF20)^4-1), "n/a")</f>
        <v>n/a</v>
      </c>
      <c r="GH69" t="str">
        <f>IFERROR(((GH20/GG20)^4-1), "n/a")</f>
        <v>n/a</v>
      </c>
      <c r="GI69" t="str">
        <f>IFERROR(((GI20/GH20)^4-1), "n/a")</f>
        <v>n/a</v>
      </c>
      <c r="GJ69" t="str">
        <f>IFERROR(((GJ20/GI20)^4-1), "n/a")</f>
        <v>n/a</v>
      </c>
      <c r="GK69" t="str">
        <f>IFERROR(((GK20/GJ20)^4-1), "n/a")</f>
        <v>n/a</v>
      </c>
      <c r="GL69" t="str">
        <f>IFERROR(((GL20/GK20)^4-1), "n/a")</f>
        <v>n/a</v>
      </c>
      <c r="GM69" t="str">
        <f>IFERROR(((GM20/GL20)^4-1), "n/a")</f>
        <v>n/a</v>
      </c>
      <c r="GN69" t="str">
        <f>IFERROR(((GN20/GM20)^4-1), "n/a")</f>
        <v>n/a</v>
      </c>
      <c r="GO69" t="str">
        <f>IFERROR(((GO20/GN20)^4-1), "n/a")</f>
        <v>n/a</v>
      </c>
      <c r="GP69" t="str">
        <f>IFERROR(((GP20/GO20)^4-1), "n/a")</f>
        <v>n/a</v>
      </c>
      <c r="GQ69" t="str">
        <f>IFERROR(((GQ20/GP20)^4-1), "n/a")</f>
        <v>n/a</v>
      </c>
      <c r="GR69" t="str">
        <f>IFERROR(((GR20/GQ20)^4-1), "n/a")</f>
        <v>n/a</v>
      </c>
      <c r="GS69" t="str">
        <f>IFERROR(((GS20/GR20)^4-1), "n/a")</f>
        <v>n/a</v>
      </c>
      <c r="GT69" t="str">
        <f>IFERROR(((GT20/GS20)^4-1), "n/a")</f>
        <v>n/a</v>
      </c>
      <c r="GU69" t="str">
        <f>IFERROR(((GU20/GT20)^4-1), "n/a")</f>
        <v>n/a</v>
      </c>
      <c r="GV69" t="str">
        <f>IFERROR(((GV20/GU20)^4-1), "n/a")</f>
        <v>n/a</v>
      </c>
    </row>
    <row r="70" spans="1:206" x14ac:dyDescent="0.25">
      <c r="A70" s="8" t="s">
        <v>234</v>
      </c>
      <c r="B70" t="s">
        <v>235</v>
      </c>
      <c r="C70" t="str">
        <f>IFERROR(((C19/B19)^4-1), "n/a")</f>
        <v>n/a</v>
      </c>
      <c r="D70">
        <f>IFERROR(((D19/C19)^4-1), "n/a")</f>
        <v>7.0718521594481665E-3</v>
      </c>
      <c r="E70">
        <f>IFERROR(((E19/D19)^4-1), "n/a")</f>
        <v>3.5932561883636138E-2</v>
      </c>
      <c r="F70">
        <f>IFERROR(((F19/E19)^4-1), "n/a")</f>
        <v>-4.0486990220331198E-2</v>
      </c>
      <c r="G70">
        <f>IFERROR(((G19/F19)^4-1), "n/a")</f>
        <v>0.11141916782246253</v>
      </c>
      <c r="H70">
        <f>IFERROR(((H19/G19)^4-1), "n/a")</f>
        <v>2.303312736872587E-2</v>
      </c>
      <c r="I70">
        <f>IFERROR(((I19/H19)^4-1), "n/a")</f>
        <v>3.1716157872176742E-2</v>
      </c>
      <c r="J70">
        <f>IFERROR(((J19/I19)^4-1), "n/a")</f>
        <v>1.1724670089520162E-2</v>
      </c>
      <c r="K70">
        <f>IFERROR(((K19/J19)^4-1), "n/a")</f>
        <v>7.3660566342573341E-2</v>
      </c>
      <c r="L70">
        <f>IFERROR(((L19/K19)^4-1), "n/a")</f>
        <v>9.5946333545210871E-2</v>
      </c>
      <c r="M70">
        <f>IFERROR(((M19/L19)^4-1), "n/a")</f>
        <v>3.7320312105745712E-2</v>
      </c>
      <c r="N70">
        <f>IFERROR(((N19/M19)^4-1), "n/a")</f>
        <v>6.8115960632574302E-2</v>
      </c>
      <c r="O70">
        <f>IFERROR(((O19/N19)^4-1), "n/a")</f>
        <v>0.10218959143634598</v>
      </c>
      <c r="P70">
        <f>IFERROR(((P19/O19)^4-1), "n/a")</f>
        <v>4.6125988182461608E-2</v>
      </c>
      <c r="Q70">
        <f>IFERROR(((Q19/P19)^4-1), "n/a")</f>
        <v>-2.1581808718947881E-2</v>
      </c>
      <c r="R70">
        <f>IFERROR(((R19/Q19)^4-1), "n/a")</f>
        <v>3.7850849086009664E-2</v>
      </c>
      <c r="S70">
        <f>IFERROR(((S19/R19)^4-1), "n/a")</f>
        <v>-3.2833278929535803E-2</v>
      </c>
      <c r="T70">
        <f>IFERROR(((T19/S19)^4-1), "n/a")</f>
        <v>1.0601236281481796E-2</v>
      </c>
      <c r="U70">
        <f>IFERROR(((U19/T19)^4-1), "n/a")</f>
        <v>-3.8179298575260812E-2</v>
      </c>
      <c r="V70">
        <f>IFERROR(((V19/U19)^4-1), "n/a")</f>
        <v>-1.5893380870851681E-2</v>
      </c>
      <c r="W70">
        <f>IFERROR(((W19/V19)^4-1), "n/a")</f>
        <v>-4.7512680926766193E-2</v>
      </c>
      <c r="X70">
        <f>IFERROR(((X19/W19)^4-1), "n/a")</f>
        <v>3.1195095262873229E-2</v>
      </c>
      <c r="Y70">
        <f>IFERROR(((Y19/X19)^4-1), "n/a")</f>
        <v>6.7810836730318069E-2</v>
      </c>
      <c r="Z70">
        <f>IFERROR(((Z19/Y19)^4-1), "n/a")</f>
        <v>5.4958287427772312E-2</v>
      </c>
      <c r="AA70">
        <f>IFERROR(((AA19/Z19)^4-1), "n/a")</f>
        <v>9.3453821862651054E-2</v>
      </c>
      <c r="AB70">
        <f>IFERROR(((AB19/AA19)^4-1), "n/a")</f>
        <v>3.0602232120032324E-2</v>
      </c>
      <c r="AC70">
        <f>IFERROR(((AC19/AB19)^4-1), "n/a")</f>
        <v>2.0505581187465705E-2</v>
      </c>
      <c r="AD70">
        <f>IFERROR(((AD19/AC19)^4-1), "n/a")</f>
        <v>3.0358242947781999E-2</v>
      </c>
      <c r="AE70">
        <f>IFERROR(((AE19/AD19)^4-1), "n/a")</f>
        <v>4.7360264655080364E-2</v>
      </c>
      <c r="AF70">
        <f>IFERROR(((AF19/AE19)^4-1), "n/a")</f>
        <v>8.0834425836214807E-2</v>
      </c>
      <c r="AG70">
        <f>IFERROR(((AG19/AF19)^4-1), "n/a")</f>
        <v>7.2659166263108421E-2</v>
      </c>
      <c r="AH70">
        <f>IFERROR(((AH19/AG19)^4-1), "n/a")</f>
        <v>3.9888975188606679E-4</v>
      </c>
      <c r="AI70">
        <f>IFERROR(((AI19/AH19)^4-1), "n/a")</f>
        <v>1.4030887977026563E-2</v>
      </c>
      <c r="AJ70">
        <f>IFERROR(((AJ19/AI19)^4-1), "n/a")</f>
        <v>0.16482426215207147</v>
      </c>
      <c r="AK70">
        <f>IFERROR(((AK19/AJ19)^4-1), "n/a")</f>
        <v>3.965843920525991E-2</v>
      </c>
      <c r="AL70">
        <f>IFERROR(((AL19/AK19)^4-1), "n/a")</f>
        <v>5.4757315626606795E-2</v>
      </c>
      <c r="AM70">
        <f>IFERROR(((AM19/AL19)^4-1), "n/a")</f>
        <v>7.9359111173877839E-3</v>
      </c>
      <c r="AN70">
        <f>IFERROR(((AN19/AM19)^4-1), "n/a")</f>
        <v>4.8588202691894899E-3</v>
      </c>
      <c r="AO70">
        <f>IFERROR(((AO19/AN19)^4-1), "n/a")</f>
        <v>2.9065731910079995E-2</v>
      </c>
      <c r="AP70">
        <f>IFERROR(((AP19/AO19)^4-1), "n/a")</f>
        <v>1.0399330717906663E-2</v>
      </c>
      <c r="AQ70">
        <f>IFERROR(((AQ19/AP19)^4-1), "n/a")</f>
        <v>1.2978014615869338E-2</v>
      </c>
      <c r="AR70">
        <f>IFERROR(((AR19/AQ19)^4-1), "n/a")</f>
        <v>-7.867112715215252E-2</v>
      </c>
      <c r="AS70">
        <f>IFERROR(((AS19/AR19)^4-1), "n/a")</f>
        <v>-6.055717206715272E-3</v>
      </c>
      <c r="AT70">
        <f>IFERROR(((AT19/AS19)^4-1), "n/a")</f>
        <v>7.6222196603511261E-2</v>
      </c>
      <c r="AU70">
        <f>IFERROR(((AU19/AT19)^4-1), "n/a")</f>
        <v>8.5357637408612241E-2</v>
      </c>
      <c r="AV70">
        <f>IFERROR(((AV19/AU19)^4-1), "n/a")</f>
        <v>-2.8857865500040547E-2</v>
      </c>
      <c r="AW70">
        <f>IFERROR(((AW19/AV19)^4-1), "n/a")</f>
        <v>4.6702859036813038E-2</v>
      </c>
      <c r="AX70">
        <f>IFERROR(((AX19/AW19)^4-1), "n/a")</f>
        <v>-4.5894681062233267E-2</v>
      </c>
      <c r="AY70">
        <f>IFERROR(((AY19/AX19)^4-1), "n/a")</f>
        <v>-6.5219609818688018E-2</v>
      </c>
      <c r="AZ70">
        <f>IFERROR(((AZ19/AY19)^4-1), "n/a")</f>
        <v>2.1923136977869406E-2</v>
      </c>
      <c r="BA70">
        <f>IFERROR(((BA19/AZ19)^4-1), "n/a")</f>
        <v>-1.4300107535943019E-2</v>
      </c>
      <c r="BB70">
        <f>IFERROR(((BB19/BA19)^4-1), "n/a")</f>
        <v>3.8904753115431845E-3</v>
      </c>
      <c r="BC70">
        <f>IFERROR(((BC19/BB19)^4-1), "n/a")</f>
        <v>5.3464554570358258E-2</v>
      </c>
      <c r="BD70">
        <f>IFERROR(((BD19/BC19)^4-1), "n/a")</f>
        <v>9.4442869784277628E-2</v>
      </c>
      <c r="BE70">
        <f>IFERROR(((BE19/BD19)^4-1), "n/a")</f>
        <v>8.0625155278511551E-2</v>
      </c>
      <c r="BF70">
        <f>IFERROR(((BF19/BE19)^4-1), "n/a")</f>
        <v>8.509536843369303E-2</v>
      </c>
      <c r="BG70">
        <f>IFERROR(((BG19/BF19)^4-1), "n/a")</f>
        <v>8.1868434698411319E-2</v>
      </c>
      <c r="BH70">
        <f>IFERROR(((BH19/BG19)^4-1), "n/a")</f>
        <v>7.2118405519150164E-2</v>
      </c>
      <c r="BI70">
        <f>IFERROR(((BI19/BH19)^4-1), "n/a")</f>
        <v>3.9946225348533204E-2</v>
      </c>
      <c r="BJ70">
        <f>IFERROR(((BJ19/BI19)^4-1), "n/a")</f>
        <v>3.2274389980009532E-2</v>
      </c>
      <c r="BK70">
        <f>IFERROR(((BK19/BJ19)^4-1), "n/a")</f>
        <v>4.0347712171923122E-2</v>
      </c>
      <c r="BL70">
        <f>IFERROR(((BL19/BK19)^4-1), "n/a")</f>
        <v>3.7135166520747109E-2</v>
      </c>
      <c r="BM70">
        <f>IFERROR(((BM19/BL19)^4-1), "n/a")</f>
        <v>6.3713520884837838E-2</v>
      </c>
      <c r="BN70">
        <f>IFERROR(((BN19/BM19)^4-1), "n/a")</f>
        <v>3.0331709563935716E-2</v>
      </c>
      <c r="BO70">
        <f>IFERROR(((BO19/BN19)^4-1), "n/a")</f>
        <v>3.7601029506117767E-2</v>
      </c>
      <c r="BP70">
        <f>IFERROR(((BP19/BO19)^4-1), "n/a")</f>
        <v>1.8471677721167756E-2</v>
      </c>
      <c r="BQ70">
        <f>IFERROR(((BQ19/BP19)^4-1), "n/a")</f>
        <v>4.0921313316963692E-2</v>
      </c>
      <c r="BR70">
        <f>IFERROR(((BR19/BQ19)^4-1), "n/a")</f>
        <v>2.0873965777803205E-2</v>
      </c>
      <c r="BS70">
        <f>IFERROR(((BS19/BR19)^4-1), "n/a")</f>
        <v>2.8256018446315201E-2</v>
      </c>
      <c r="BT70">
        <f>IFERROR(((BT19/BS19)^4-1), "n/a")</f>
        <v>4.5638978483516723E-2</v>
      </c>
      <c r="BU70">
        <f>IFERROR(((BU19/BT19)^4-1), "n/a")</f>
        <v>3.6762230694978193E-2</v>
      </c>
      <c r="BV70">
        <f>IFERROR(((BV19/BU19)^4-1), "n/a")</f>
        <v>6.769943745640572E-2</v>
      </c>
      <c r="BW70">
        <f>IFERROR(((BW19/BV19)^4-1), "n/a")</f>
        <v>2.2667777519894239E-2</v>
      </c>
      <c r="BX70">
        <f>IFERROR(((BX19/BW19)^4-1), "n/a")</f>
        <v>5.3915158508368366E-2</v>
      </c>
      <c r="BY70">
        <f>IFERROR(((BY19/BX19)^4-1), "n/a")</f>
        <v>2.3302868089689843E-2</v>
      </c>
      <c r="BZ70">
        <f>IFERROR(((BZ19/BY19)^4-1), "n/a")</f>
        <v>5.4061498773755101E-2</v>
      </c>
      <c r="CA70">
        <f>IFERROR(((CA19/BZ19)^4-1), "n/a")</f>
        <v>4.0934764203850671E-2</v>
      </c>
      <c r="CB70">
        <f>IFERROR(((CB19/CA19)^4-1), "n/a")</f>
        <v>3.1829610166705047E-2</v>
      </c>
      <c r="CC70">
        <f>IFERROR(((CC19/CB19)^4-1), "n/a")</f>
        <v>3.0177856842510398E-2</v>
      </c>
      <c r="CD70">
        <f>IFERROR(((CD19/CC19)^4-1), "n/a")</f>
        <v>8.4966212004802255E-3</v>
      </c>
      <c r="CE70">
        <f>IFERROR(((CE19/CD19)^4-1), "n/a")</f>
        <v>4.4520156101692576E-2</v>
      </c>
      <c r="CF70">
        <f>IFERROR(((CF19/CE19)^4-1), "n/a")</f>
        <v>1.5558661161190201E-2</v>
      </c>
      <c r="CG70">
        <f>IFERROR(((CG19/CF19)^4-1), "n/a")</f>
        <v>9.8013001646912734E-4</v>
      </c>
      <c r="CH70">
        <f>IFERROR(((CH19/CG19)^4-1), "n/a")</f>
        <v>-3.3628340555972969E-2</v>
      </c>
      <c r="CI70">
        <f>IFERROR(((CI19/CH19)^4-1), "n/a")</f>
        <v>-1.8639192320568432E-2</v>
      </c>
      <c r="CJ70">
        <f>IFERROR(((CJ19/CI19)^4-1), "n/a")</f>
        <v>3.1404537824168077E-2</v>
      </c>
      <c r="CK70">
        <f>IFERROR(((CK19/CJ19)^4-1), "n/a")</f>
        <v>1.9345441199201119E-2</v>
      </c>
      <c r="CL70">
        <f>IFERROR(((CL19/CK19)^4-1), "n/a")</f>
        <v>1.753586868378032E-2</v>
      </c>
      <c r="CM70">
        <f>IFERROR(((CM19/CL19)^4-1), "n/a")</f>
        <v>4.8136917831071546E-2</v>
      </c>
      <c r="CN70">
        <f>IFERROR(((CN19/CM19)^4-1), "n/a")</f>
        <v>4.4797943129976758E-2</v>
      </c>
      <c r="CO70">
        <f>IFERROR(((CO19/CN19)^4-1), "n/a")</f>
        <v>3.9471794620751899E-2</v>
      </c>
      <c r="CP70">
        <f>IFERROR(((CP19/CO19)^4-1), "n/a")</f>
        <v>4.0678354030078578E-2</v>
      </c>
      <c r="CQ70">
        <f>IFERROR(((CQ19/CP19)^4-1), "n/a")</f>
        <v>7.5052175724676928E-3</v>
      </c>
      <c r="CR70">
        <f>IFERROR(((CR19/CQ19)^4-1), "n/a")</f>
        <v>2.3981547775577816E-2</v>
      </c>
      <c r="CS70">
        <f>IFERROR(((CS19/CR19)^4-1), "n/a")</f>
        <v>1.9636426982213351E-2</v>
      </c>
      <c r="CT70">
        <f>IFERROR(((CT19/CS19)^4-1), "n/a")</f>
        <v>5.448932438087728E-2</v>
      </c>
      <c r="CU70">
        <f>IFERROR(((CU19/CT19)^4-1), "n/a")</f>
        <v>3.9820845894837253E-2</v>
      </c>
      <c r="CV70">
        <f>IFERROR(((CV19/CU19)^4-1), "n/a")</f>
        <v>5.5786723156124429E-2</v>
      </c>
      <c r="CW70">
        <f>IFERROR(((CW19/CV19)^4-1), "n/a")</f>
        <v>2.380957560559005E-2</v>
      </c>
      <c r="CX70">
        <f>IFERROR(((CX19/CW19)^4-1), "n/a")</f>
        <v>4.6172308181456678E-2</v>
      </c>
      <c r="CY70">
        <f>IFERROR(((CY19/CX19)^4-1), "n/a")</f>
        <v>1.3758559622183641E-2</v>
      </c>
      <c r="CZ70">
        <f>IFERROR(((CZ19/CY19)^4-1), "n/a")</f>
        <v>1.4031936019646807E-2</v>
      </c>
      <c r="DA70">
        <f>IFERROR(((DA19/CZ19)^4-1), "n/a")</f>
        <v>3.4704382240634324E-2</v>
      </c>
      <c r="DB70">
        <f>IFERROR(((DB19/DA19)^4-1), "n/a")</f>
        <v>2.8670884110268524E-2</v>
      </c>
      <c r="DC70">
        <f>IFERROR(((DC19/DB19)^4-1), "n/a")</f>
        <v>2.652128513616292E-2</v>
      </c>
      <c r="DD70">
        <f>IFERROR(((DD19/DC19)^4-1), "n/a")</f>
        <v>7.1695255909498101E-2</v>
      </c>
      <c r="DE70">
        <f>IFERROR(((DE19/DD19)^4-1), "n/a")</f>
        <v>3.7517739245626291E-2</v>
      </c>
      <c r="DF70">
        <f>IFERROR(((DF19/DE19)^4-1), "n/a")</f>
        <v>4.2945266696184481E-2</v>
      </c>
      <c r="DG70">
        <f>IFERROR(((DG19/DF19)^4-1), "n/a")</f>
        <v>3.0817988115831252E-2</v>
      </c>
      <c r="DH70">
        <f>IFERROR(((DH19/DG19)^4-1), "n/a")</f>
        <v>6.1744923969490051E-2</v>
      </c>
      <c r="DI70">
        <f>IFERROR(((DI19/DH19)^4-1), "n/a")</f>
        <v>5.1889677032492365E-2</v>
      </c>
      <c r="DJ70">
        <f>IFERROR(((DJ19/DI19)^4-1), "n/a")</f>
        <v>3.1394993660011972E-2</v>
      </c>
      <c r="DK70">
        <f>IFERROR(((DK19/DJ19)^4-1), "n/a")</f>
        <v>4.0161825730111067E-2</v>
      </c>
      <c r="DL70">
        <f>IFERROR(((DL19/DK19)^4-1), "n/a")</f>
        <v>3.9362511271623157E-2</v>
      </c>
      <c r="DM70">
        <f>IFERROR(((DM19/DL19)^4-1), "n/a")</f>
        <v>5.3385523070119234E-2</v>
      </c>
      <c r="DN70">
        <f>IFERROR(((DN19/DM19)^4-1), "n/a")</f>
        <v>6.7296092546032193E-2</v>
      </c>
      <c r="DO70">
        <f>IFERROR(((DO19/DN19)^4-1), "n/a")</f>
        <v>3.232841653339702E-2</v>
      </c>
      <c r="DP70">
        <f>IFERROR(((DP19/DO19)^4-1), "n/a")</f>
        <v>3.3381677746174843E-2</v>
      </c>
      <c r="DQ70">
        <f>IFERROR(((DQ19/DP19)^4-1), "n/a")</f>
        <v>5.1316322252087598E-2</v>
      </c>
      <c r="DR70">
        <f>IFERROR(((DR19/DQ19)^4-1), "n/a")</f>
        <v>7.1240230478918365E-2</v>
      </c>
      <c r="DS70">
        <f>IFERROR(((DS19/DR19)^4-1), "n/a")</f>
        <v>1.1670998643273256E-2</v>
      </c>
      <c r="DT70">
        <f>IFERROR(((DT19/DS19)^4-1), "n/a")</f>
        <v>7.77063784428913E-2</v>
      </c>
      <c r="DU70">
        <f>IFERROR(((DU19/DT19)^4-1), "n/a")</f>
        <v>4.8370199076626097E-3</v>
      </c>
      <c r="DV70">
        <f>IFERROR(((DV19/DU19)^4-1), "n/a")</f>
        <v>2.2910521200536049E-2</v>
      </c>
      <c r="DW70">
        <f>IFERROR(((DW19/DV19)^4-1), "n/a")</f>
        <v>-1.130881649306803E-2</v>
      </c>
      <c r="DX70">
        <f>IFERROR(((DX19/DW19)^4-1), "n/a")</f>
        <v>2.1366085928446132E-2</v>
      </c>
      <c r="DY70">
        <f>IFERROR(((DY19/DX19)^4-1), "n/a")</f>
        <v>-1.2591263973724121E-2</v>
      </c>
      <c r="DZ70">
        <f>IFERROR(((DZ19/DY19)^4-1), "n/a")</f>
        <v>1.1159173340638651E-2</v>
      </c>
      <c r="EA70">
        <f>IFERROR(((EA19/DZ19)^4-1), "n/a")</f>
        <v>3.7346959505792476E-2</v>
      </c>
      <c r="EB70">
        <f>IFERROR(((EB19/EA19)^4-1), "n/a")</f>
        <v>2.2238410963740574E-2</v>
      </c>
      <c r="EC70">
        <f>IFERROR(((EC19/EB19)^4-1), "n/a")</f>
        <v>1.9626255111638624E-2</v>
      </c>
      <c r="ED70">
        <f>IFERROR(((ED19/EC19)^4-1), "n/a")</f>
        <v>2.5340892004055426E-3</v>
      </c>
      <c r="EE70">
        <f>IFERROR(((EE19/ED19)^4-1), "n/a")</f>
        <v>2.0896116437424617E-2</v>
      </c>
      <c r="EF70">
        <f>IFERROR(((EF19/EE19)^4-1), "n/a")</f>
        <v>3.7630593568058091E-2</v>
      </c>
      <c r="EG70">
        <f>IFERROR(((EG19/EF19)^4-1), "n/a")</f>
        <v>6.8702994645259752E-2</v>
      </c>
      <c r="EH70">
        <f>IFERROR(((EH19/EG19)^4-1), "n/a")</f>
        <v>4.7579111116877515E-2</v>
      </c>
      <c r="EI70">
        <f>IFERROR(((EI19/EH19)^4-1), "n/a")</f>
        <v>2.3202136987790389E-2</v>
      </c>
      <c r="EJ70">
        <f>IFERROR(((EJ19/EI19)^4-1), "n/a")</f>
        <v>2.9633240722332754E-2</v>
      </c>
      <c r="EK70">
        <f>IFERROR(((EK19/EJ19)^4-1), "n/a")</f>
        <v>3.6861971002505323E-2</v>
      </c>
      <c r="EL70">
        <f>IFERROR(((EL19/EK19)^4-1), "n/a")</f>
        <v>3.504072078312781E-2</v>
      </c>
      <c r="EM70">
        <f>IFERROR(((EM19/EL19)^4-1), "n/a")</f>
        <v>4.332333781919373E-2</v>
      </c>
      <c r="EN70">
        <f>IFERROR(((EN19/EM19)^4-1), "n/a")</f>
        <v>2.1044837577671949E-2</v>
      </c>
      <c r="EO70">
        <f>IFERROR(((EO19/EN19)^4-1), "n/a")</f>
        <v>3.404000931918727E-2</v>
      </c>
      <c r="EP70">
        <f>IFERROR(((EP19/EO19)^4-1), "n/a")</f>
        <v>2.3034611449412212E-2</v>
      </c>
      <c r="EQ70">
        <f>IFERROR(((EQ19/EP19)^4-1), "n/a")</f>
        <v>4.8934158252196713E-2</v>
      </c>
      <c r="ER70">
        <f>IFERROR(((ER19/EQ19)^4-1), "n/a")</f>
        <v>1.2015734509081666E-2</v>
      </c>
      <c r="ES70">
        <f>IFERROR(((ES19/ER19)^4-1), "n/a")</f>
        <v>3.5689493103305825E-3</v>
      </c>
      <c r="ET70">
        <f>IFERROR(((ET19/ES19)^4-1), "n/a")</f>
        <v>3.1679021474608549E-2</v>
      </c>
      <c r="EU70">
        <f>IFERROR(((EU19/ET19)^4-1), "n/a")</f>
        <v>2.4756419562179666E-3</v>
      </c>
      <c r="EV70">
        <f>IFERROR(((EV19/EU19)^4-1), "n/a")</f>
        <v>3.0965740928472041E-2</v>
      </c>
      <c r="EW70">
        <f>IFERROR(((EW19/EV19)^4-1), "n/a")</f>
        <v>2.717525194966175E-2</v>
      </c>
      <c r="EX70">
        <f>IFERROR(((EX19/EW19)^4-1), "n/a")</f>
        <v>1.4348411873516653E-2</v>
      </c>
      <c r="EY70">
        <f>IFERROR(((EY19/EX19)^4-1), "n/a")</f>
        <v>-2.7016810225212629E-2</v>
      </c>
      <c r="EZ70">
        <f>IFERROR(((EZ19/EY19)^4-1), "n/a")</f>
        <v>2.0001208001107385E-2</v>
      </c>
      <c r="FA70">
        <f>IFERROR(((FA19/EZ19)^4-1), "n/a")</f>
        <v>-1.9055793793790521E-2</v>
      </c>
      <c r="FB70">
        <f>IFERROR(((FB19/FA19)^4-1), "n/a")</f>
        <v>-8.1863683067393112E-2</v>
      </c>
      <c r="FC70">
        <f>IFERROR(((FC19/FB19)^4-1), "n/a")</f>
        <v>-5.4288220924066155E-2</v>
      </c>
      <c r="FD70">
        <f>IFERROR(((FD19/FC19)^4-1), "n/a")</f>
        <v>-5.3873427405861651E-3</v>
      </c>
      <c r="FE70">
        <f>IFERROR(((FE19/FD19)^4-1), "n/a")</f>
        <v>1.31322510212597E-2</v>
      </c>
      <c r="FF70">
        <f>IFERROR(((FF19/FE19)^4-1), "n/a")</f>
        <v>3.9281220199760547E-2</v>
      </c>
      <c r="FG70">
        <f>IFERROR(((FG19/FF19)^4-1), "n/a")</f>
        <v>1.7414308337490247E-2</v>
      </c>
      <c r="FH70">
        <f>IFERROR(((FH19/FG19)^4-1), "n/a")</f>
        <v>3.9208478432265714E-2</v>
      </c>
      <c r="FI70">
        <f>IFERROR(((FI19/FH19)^4-1), "n/a")</f>
        <v>2.7292647304498319E-2</v>
      </c>
      <c r="FJ70">
        <f>IFERROR(((FJ19/FI19)^4-1), "n/a")</f>
        <v>2.5431824585104623E-2</v>
      </c>
      <c r="FK70">
        <f>IFERROR(((FK19/FJ19)^4-1), "n/a")</f>
        <v>-1.5360217281952693E-2</v>
      </c>
      <c r="FL70">
        <f>IFERROR(((FL19/FK19)^4-1), "n/a")</f>
        <v>2.9429684465158035E-2</v>
      </c>
      <c r="FM70">
        <f>IFERROR(((FM19/FL19)^4-1), "n/a")</f>
        <v>8.4323619108301884E-3</v>
      </c>
      <c r="FN70">
        <f>IFERROR(((FN19/FM19)^4-1), "n/a")</f>
        <v>4.5823640429621282E-2</v>
      </c>
      <c r="FO70">
        <f>IFERROR(((FO19/FN19)^4-1), "n/a")</f>
        <v>2.2490947135424877E-2</v>
      </c>
      <c r="FP70">
        <f>IFERROR(((FP19/FO19)^4-1), "n/a")</f>
        <v>1.6255278049674304E-2</v>
      </c>
      <c r="FQ70">
        <f>IFERROR(((FQ19/FP19)^4-1), "n/a")</f>
        <v>2.4902064695950576E-2</v>
      </c>
      <c r="FR70">
        <f>IFERROR(((FR19/FQ19)^4-1), "n/a")</f>
        <v>6.2225734942300548E-4</v>
      </c>
      <c r="FS70">
        <f>IFERROR(((FS19/FR19)^4-1), "n/a")</f>
        <v>2.7412799559683343E-2</v>
      </c>
      <c r="FT70">
        <f>IFERROR(((FT19/FS19)^4-1), "n/a")</f>
        <v>1.7672430339180201E-2</v>
      </c>
      <c r="FU70">
        <f>IFERROR(((FU19/FT19)^4-1), "n/a")</f>
        <v>4.5162427362476887E-2</v>
      </c>
      <c r="FV70">
        <f>IFERROR(((FV19/FU19)^4-1), "n/a")</f>
        <v>3.5000511355181674E-2</v>
      </c>
      <c r="FW70">
        <f>IFERROR(((FW19/FV19)^4-1), "n/a")</f>
        <v>-2.1067706033183642E-2</v>
      </c>
      <c r="FX70">
        <f>IFERROR(((FX19/FW19)^4-1), "n/a")</f>
        <v>4.5920132639818423E-2</v>
      </c>
      <c r="FY70">
        <f>IFERROR(((FY19/FX19)^4-1), "n/a")</f>
        <v>3.5490014252322233E-2</v>
      </c>
      <c r="FZ70" t="str">
        <f>IFERROR(((FZ19/FY19)^4-1), "n/a")</f>
        <v>n/a</v>
      </c>
      <c r="GA70" t="str">
        <f>IFERROR(((GA19/FZ19)^4-1), "n/a")</f>
        <v>n/a</v>
      </c>
      <c r="GB70" t="str">
        <f>IFERROR(((GB19/GA19)^4-1), "n/a")</f>
        <v>n/a</v>
      </c>
      <c r="GC70" t="str">
        <f>IFERROR(((GC19/GB19)^4-1), "n/a")</f>
        <v>n/a</v>
      </c>
      <c r="GD70" t="str">
        <f>IFERROR(((GD19/GC19)^4-1), "n/a")</f>
        <v>n/a</v>
      </c>
      <c r="GE70" t="str">
        <f>IFERROR(((GE19/GD19)^4-1), "n/a")</f>
        <v>n/a</v>
      </c>
      <c r="GF70" t="str">
        <f>IFERROR(((GF19/GE19)^4-1), "n/a")</f>
        <v>n/a</v>
      </c>
      <c r="GG70" t="str">
        <f>IFERROR(((GG19/GF19)^4-1), "n/a")</f>
        <v>n/a</v>
      </c>
      <c r="GH70" t="str">
        <f>IFERROR(((GH19/GG19)^4-1), "n/a")</f>
        <v>n/a</v>
      </c>
      <c r="GI70" t="str">
        <f>IFERROR(((GI19/GH19)^4-1), "n/a")</f>
        <v>n/a</v>
      </c>
      <c r="GJ70" t="str">
        <f>IFERROR(((GJ19/GI19)^4-1), "n/a")</f>
        <v>n/a</v>
      </c>
      <c r="GK70" t="str">
        <f>IFERROR(((GK19/GJ19)^4-1), "n/a")</f>
        <v>n/a</v>
      </c>
      <c r="GL70" t="str">
        <f>IFERROR(((GL19/GK19)^4-1), "n/a")</f>
        <v>n/a</v>
      </c>
      <c r="GM70" t="str">
        <f>IFERROR(((GM19/GL19)^4-1), "n/a")</f>
        <v>n/a</v>
      </c>
      <c r="GN70" t="str">
        <f>IFERROR(((GN19/GM19)^4-1), "n/a")</f>
        <v>n/a</v>
      </c>
      <c r="GO70" t="str">
        <f>IFERROR(((GO19/GN19)^4-1), "n/a")</f>
        <v>n/a</v>
      </c>
      <c r="GP70" t="str">
        <f>IFERROR(((GP19/GO19)^4-1), "n/a")</f>
        <v>n/a</v>
      </c>
      <c r="GQ70" t="str">
        <f>IFERROR(((GQ19/GP19)^4-1), "n/a")</f>
        <v>n/a</v>
      </c>
      <c r="GR70" t="str">
        <f>IFERROR(((GR19/GQ19)^4-1), "n/a")</f>
        <v>n/a</v>
      </c>
      <c r="GS70" t="str">
        <f>IFERROR(((GS19/GR19)^4-1), "n/a")</f>
        <v>n/a</v>
      </c>
      <c r="GT70" t="str">
        <f>IFERROR(((GT19/GS19)^4-1), "n/a")</f>
        <v>n/a</v>
      </c>
      <c r="GU70" t="str">
        <f>IFERROR(((GU19/GT19)^4-1), "n/a")</f>
        <v>n/a</v>
      </c>
      <c r="GV70" t="str">
        <f>IFERROR(((GV19/GU19)^4-1), "n/a")</f>
        <v>n/a</v>
      </c>
    </row>
    <row r="71" spans="1:206" x14ac:dyDescent="0.25">
      <c r="CE71" s="15"/>
    </row>
    <row r="72" spans="1:206" x14ac:dyDescent="0.25">
      <c r="A72" s="14" t="s">
        <v>214</v>
      </c>
    </row>
    <row r="73" spans="1:206" x14ac:dyDescent="0.25">
      <c r="A73" s="43" t="s">
        <v>267</v>
      </c>
      <c r="B73" t="s">
        <v>268</v>
      </c>
      <c r="C73">
        <f>IFERROR(C22/C24, "n/a")</f>
        <v>0.60047460844803036</v>
      </c>
      <c r="D73">
        <f>IFERROR(D22/D24, "n/a")</f>
        <v>0.60041117652555842</v>
      </c>
      <c r="E73">
        <f>IFERROR(E22/E24, "n/a")</f>
        <v>0.6012861736334405</v>
      </c>
      <c r="F73">
        <f>IFERROR(F22/F24, "n/a")</f>
        <v>0.60577187356848383</v>
      </c>
      <c r="G73">
        <f>IFERROR(G22/G24, "n/a")</f>
        <v>0.59782035507119013</v>
      </c>
      <c r="H73">
        <f>IFERROR(H22/H24, "n/a")</f>
        <v>0.59884422977402096</v>
      </c>
      <c r="I73">
        <f>IFERROR(I22/I24, "n/a")</f>
        <v>0.59874608150470221</v>
      </c>
      <c r="J73">
        <f>IFERROR(J22/J24, "n/a")</f>
        <v>0.60564678284182305</v>
      </c>
      <c r="K73">
        <f>IFERROR(K22/K24, "n/a")</f>
        <v>0.59985410925595728</v>
      </c>
      <c r="L73">
        <f>IFERROR(L22/L24, "n/a")</f>
        <v>0.59727580505472011</v>
      </c>
      <c r="M73">
        <f>IFERROR(M22/M24, "n/a")</f>
        <v>0.60063379193074673</v>
      </c>
      <c r="N73">
        <f>IFERROR(N22/N24, "n/a")</f>
        <v>0.60202702702702704</v>
      </c>
      <c r="O73">
        <f>IFERROR(O22/O24, "n/a")</f>
        <v>0.59860940102846383</v>
      </c>
      <c r="P73">
        <f>IFERROR(P22/P24, "n/a")</f>
        <v>0.59396162528216712</v>
      </c>
      <c r="Q73">
        <f>IFERROR(Q22/Q24, "n/a")</f>
        <v>0.59890033407572385</v>
      </c>
      <c r="R73">
        <f>IFERROR(R22/R24, "n/a")</f>
        <v>0.59198161043878039</v>
      </c>
      <c r="S73">
        <f>IFERROR(S22/S24, "n/a")</f>
        <v>0.5979795276644142</v>
      </c>
      <c r="T73">
        <f>IFERROR(T22/T24, "n/a")</f>
        <v>0.60116021379220441</v>
      </c>
      <c r="U73">
        <f>IFERROR(U22/U24, "n/a")</f>
        <v>0.60835358833312014</v>
      </c>
      <c r="V73">
        <f>IFERROR(V22/V24, "n/a")</f>
        <v>0.59943855271366187</v>
      </c>
      <c r="W73">
        <f>IFERROR(W22/W24, "n/a")</f>
        <v>0.60947147443813288</v>
      </c>
      <c r="X73">
        <f>IFERROR(X22/X24, "n/a")</f>
        <v>0.61325766723013764</v>
      </c>
      <c r="Y73">
        <f>IFERROR(Y22/Y24, "n/a")</f>
        <v>0.61244019138755978</v>
      </c>
      <c r="Z73">
        <f>IFERROR(Z22/Z24, "n/a")</f>
        <v>0.61073673480944557</v>
      </c>
      <c r="AA73">
        <f>IFERROR(AA22/AA24, "n/a")</f>
        <v>0.60964647848725673</v>
      </c>
      <c r="AB73">
        <f>IFERROR(AB22/AB24, "n/a")</f>
        <v>0.60961818083903274</v>
      </c>
      <c r="AC73">
        <f>IFERROR(AC22/AC24, "n/a")</f>
        <v>0.6142819359957683</v>
      </c>
      <c r="AD73">
        <f>IFERROR(AD22/AD24, "n/a")</f>
        <v>0.61653941394964917</v>
      </c>
      <c r="AE73">
        <f>IFERROR(AE22/AE24, "n/a")</f>
        <v>0.61761606022584692</v>
      </c>
      <c r="AF73">
        <f>IFERROR(AF22/AF24, "n/a")</f>
        <v>0.61086302300747508</v>
      </c>
      <c r="AG73">
        <f>IFERROR(AG22/AG24, "n/a")</f>
        <v>0.60766113833396151</v>
      </c>
      <c r="AH73">
        <f>IFERROR(AH22/AH24, "n/a")</f>
        <v>0.61230230091760052</v>
      </c>
      <c r="AI73">
        <f>IFERROR(AI22/AI24, "n/a")</f>
        <v>0.61475075836464887</v>
      </c>
      <c r="AJ73">
        <f>IFERROR(AJ22/AJ24, "n/a")</f>
        <v>0.60570915004707693</v>
      </c>
      <c r="AK73">
        <f>IFERROR(AK22/AK24, "n/a")</f>
        <v>0.60285964400350156</v>
      </c>
      <c r="AL73">
        <f>IFERROR(AL22/AL24, "n/a")</f>
        <v>0.59842075578116194</v>
      </c>
      <c r="AM73">
        <f>IFERROR(AM22/AM24, "n/a")</f>
        <v>0.60080581450466108</v>
      </c>
      <c r="AN73">
        <f>IFERROR(AN22/AN24, "n/a")</f>
        <v>0.60152548249162141</v>
      </c>
      <c r="AO73">
        <f>IFERROR(AO22/AO24, "n/a")</f>
        <v>0.60515278609946077</v>
      </c>
      <c r="AP73">
        <f>IFERROR(AP22/AP24, "n/a")</f>
        <v>0.60771963232870696</v>
      </c>
      <c r="AQ73">
        <f>IFERROR(AQ22/AQ24, "n/a")</f>
        <v>0.61022706955122474</v>
      </c>
      <c r="AR73">
        <f>IFERROR(AR22/AR24, "n/a")</f>
        <v>0.61034322654380513</v>
      </c>
      <c r="AS73">
        <f>IFERROR(AS22/AS24, "n/a")</f>
        <v>0.61807692307692308</v>
      </c>
      <c r="AT73">
        <f>IFERROR(AT22/AT24, "n/a")</f>
        <v>0.61312844496408891</v>
      </c>
      <c r="AU73">
        <f>IFERROR(AU22/AU24, "n/a")</f>
        <v>0.60371032632990607</v>
      </c>
      <c r="AV73">
        <f>IFERROR(AV22/AV24, "n/a")</f>
        <v>0.60679443058756666</v>
      </c>
      <c r="AW73">
        <f>IFERROR(AW22/AW24, "n/a")</f>
        <v>0.6013737274622839</v>
      </c>
      <c r="AX73">
        <f>IFERROR(AX22/AX24, "n/a")</f>
        <v>0.60182731841023296</v>
      </c>
      <c r="AY73">
        <f>IFERROR(AY22/AY24, "n/a")</f>
        <v>0.61530942635469488</v>
      </c>
      <c r="AZ73">
        <f>IFERROR(AZ22/AZ24, "n/a")</f>
        <v>0.61270374928706506</v>
      </c>
      <c r="BA73">
        <f>IFERROR(BA22/BA24, "n/a")</f>
        <v>0.62047459237919866</v>
      </c>
      <c r="BB73">
        <f>IFERROR(BB22/BB24, "n/a")</f>
        <v>0.63116966958154819</v>
      </c>
      <c r="BC73">
        <f>IFERROR(BC22/BC24, "n/a")</f>
        <v>0.6294284975433152</v>
      </c>
      <c r="BD73">
        <f>IFERROR(BD22/BD24, "n/a")</f>
        <v>0.62908086388749374</v>
      </c>
      <c r="BE73">
        <f>IFERROR(BE22/BE24, "n/a")</f>
        <v>0.62949922812339199</v>
      </c>
      <c r="BF73">
        <f>IFERROR(BF22/BF24, "n/a")</f>
        <v>0.6260899344063644</v>
      </c>
      <c r="BG73">
        <f>IFERROR(BG22/BG24, "n/a")</f>
        <v>0.61919852790840324</v>
      </c>
      <c r="BH73">
        <f>IFERROR(BH22/BH24, "n/a")</f>
        <v>0.61798256537982565</v>
      </c>
      <c r="BI73">
        <f>IFERROR(BI22/BI24, "n/a")</f>
        <v>0.61645544845133815</v>
      </c>
      <c r="BJ73">
        <f>IFERROR(BJ22/BJ24, "n/a")</f>
        <v>0.61937023821004911</v>
      </c>
      <c r="BK73">
        <f>IFERROR(BK22/BK24, "n/a")</f>
        <v>0.62400283219258912</v>
      </c>
      <c r="BL73">
        <f>IFERROR(BL22/BL24, "n/a")</f>
        <v>0.62552588150524135</v>
      </c>
      <c r="BM73">
        <f>IFERROR(BM22/BM24, "n/a")</f>
        <v>0.62911300232103029</v>
      </c>
      <c r="BN73">
        <f>IFERROR(BN22/BN24, "n/a")</f>
        <v>0.62673193954773077</v>
      </c>
      <c r="BO73">
        <f>IFERROR(BO22/BO24, "n/a")</f>
        <v>0.62765981002147764</v>
      </c>
      <c r="BP73">
        <f>IFERROR(BP22/BP24, "n/a")</f>
        <v>0.62851246926589399</v>
      </c>
      <c r="BQ73">
        <f>IFERROR(BQ22/BQ24, "n/a")</f>
        <v>0.63418910728201572</v>
      </c>
      <c r="BR73">
        <f>IFERROR(BR22/BR24, "n/a")</f>
        <v>0.63522079924615582</v>
      </c>
      <c r="BS73">
        <f>IFERROR(BS22/BS24, "n/a")</f>
        <v>0.63306025927959131</v>
      </c>
      <c r="BT73">
        <f>IFERROR(BT22/BT24, "n/a")</f>
        <v>0.63648242248262987</v>
      </c>
      <c r="BU73">
        <f>IFERROR(BU22/BU24, "n/a")</f>
        <v>0.6394245485154576</v>
      </c>
      <c r="BV73">
        <f>IFERROR(BV22/BV24, "n/a")</f>
        <v>0.63065681804607088</v>
      </c>
      <c r="BW73">
        <f>IFERROR(BW22/BW24, "n/a")</f>
        <v>0.63823517856441281</v>
      </c>
      <c r="BX73">
        <f>IFERROR(BX22/BX24, "n/a")</f>
        <v>0.63540526528025809</v>
      </c>
      <c r="BY73">
        <f>IFERROR(BY22/BY24, "n/a")</f>
        <v>0.63747523351259561</v>
      </c>
      <c r="BZ73">
        <f>IFERROR(BZ22/BZ24, "n/a")</f>
        <v>0.63763001829031729</v>
      </c>
      <c r="CA73">
        <f>IFERROR(CA22/CA24, "n/a")</f>
        <v>0.63431269674711444</v>
      </c>
      <c r="CB73">
        <f>IFERROR(CB22/CB24, "n/a")</f>
        <v>0.63419444247032908</v>
      </c>
      <c r="CC73">
        <f>IFERROR(CC22/CC24, "n/a")</f>
        <v>0.63477834582253656</v>
      </c>
      <c r="CD73">
        <f>IFERROR(CD22/CD24, "n/a")</f>
        <v>0.63679425339209494</v>
      </c>
      <c r="CE73">
        <f>IFERROR(CE22/CE24, "n/a")</f>
        <v>0.63734976573640245</v>
      </c>
      <c r="CF73">
        <f>IFERROR(CF22/CF24, "n/a")</f>
        <v>0.63604867189984438</v>
      </c>
      <c r="CG73">
        <f>IFERROR(CG22/CG24, "n/a")</f>
        <v>0.64074964756613317</v>
      </c>
      <c r="CH73">
        <f>IFERROR(CH22/CH24, "n/a")</f>
        <v>0.6448956552056182</v>
      </c>
      <c r="CI73">
        <f>IFERROR(CI22/CI24, "n/a")</f>
        <v>0.64248790236007203</v>
      </c>
      <c r="CJ73">
        <f>IFERROR(CJ22/CJ24, "n/a")</f>
        <v>0.64192004687805193</v>
      </c>
      <c r="CK73">
        <f>IFERROR(CK22/CK24, "n/a")</f>
        <v>0.64157982760838805</v>
      </c>
      <c r="CL73">
        <f>IFERROR(CL22/CL24, "n/a")</f>
        <v>0.63973691335021421</v>
      </c>
      <c r="CM73">
        <f>IFERROR(CM22/CM24, "n/a")</f>
        <v>0.64532660481444326</v>
      </c>
      <c r="CN73">
        <f>IFERROR(CN22/CN24, "n/a")</f>
        <v>0.64282303652018535</v>
      </c>
      <c r="CO73">
        <f>IFERROR(CO22/CO24, "n/a")</f>
        <v>0.64456084415091475</v>
      </c>
      <c r="CP73">
        <f>IFERROR(CP22/CP24, "n/a")</f>
        <v>0.6459328714763497</v>
      </c>
      <c r="CQ73">
        <f>IFERROR(CQ22/CQ24, "n/a")</f>
        <v>0.64735781393556802</v>
      </c>
      <c r="CR73">
        <f>IFERROR(CR22/CR24, "n/a")</f>
        <v>0.64974522666041934</v>
      </c>
      <c r="CS73">
        <f>IFERROR(CS22/CS24, "n/a")</f>
        <v>0.65264621534718004</v>
      </c>
      <c r="CT73">
        <f>IFERROR(CT22/CT24, "n/a")</f>
        <v>0.65009668979638269</v>
      </c>
      <c r="CU73">
        <f>IFERROR(CU22/CU24, "n/a")</f>
        <v>0.65032299651079684</v>
      </c>
      <c r="CV73">
        <f>IFERROR(CV22/CV24, "n/a")</f>
        <v>0.64690913092519731</v>
      </c>
      <c r="CW73">
        <f>IFERROR(CW22/CW24, "n/a")</f>
        <v>0.64919821008391931</v>
      </c>
      <c r="CX73">
        <f>IFERROR(CX22/CX24, "n/a")</f>
        <v>0.64830740834860301</v>
      </c>
      <c r="CY73">
        <f>IFERROR(CY22/CY24, "n/a")</f>
        <v>0.64719759320371628</v>
      </c>
      <c r="CZ73">
        <f>IFERROR(CZ22/CZ24, "n/a")</f>
        <v>0.65155360359768044</v>
      </c>
      <c r="DA73">
        <f>IFERROR(DA22/DA24, "n/a")</f>
        <v>0.65146305067151111</v>
      </c>
      <c r="DB73">
        <f>IFERROR(DB22/DB24, "n/a")</f>
        <v>0.65105455477915242</v>
      </c>
      <c r="DC73">
        <f>IFERROR(DC22/DC24, "n/a")</f>
        <v>0.65295004497599163</v>
      </c>
      <c r="DD73">
        <f>IFERROR(DD22/DD24, "n/a")</f>
        <v>0.65051169137257336</v>
      </c>
      <c r="DE73">
        <f>IFERROR(DE22/DE24, "n/a")</f>
        <v>0.64938105159946069</v>
      </c>
      <c r="DF73">
        <f>IFERROR(DF22/DF24, "n/a")</f>
        <v>0.64873116047833379</v>
      </c>
      <c r="DG73">
        <f>IFERROR(DG22/DG24, "n/a")</f>
        <v>0.64944478166172737</v>
      </c>
      <c r="DH73">
        <f>IFERROR(DH22/DH24, "n/a")</f>
        <v>0.64255896350518604</v>
      </c>
      <c r="DI73">
        <f>IFERROR(DI22/DI24, "n/a")</f>
        <v>0.64468809682689432</v>
      </c>
      <c r="DJ73">
        <f>IFERROR(DJ22/DJ24, "n/a")</f>
        <v>0.64717863523093211</v>
      </c>
      <c r="DK73">
        <f>IFERROR(DK22/DK24, "n/a")</f>
        <v>0.64635477012722575</v>
      </c>
      <c r="DL73">
        <f>IFERROR(DL22/DL24, "n/a")</f>
        <v>0.65125018066194529</v>
      </c>
      <c r="DM73">
        <f>IFERROR(DM22/DM24, "n/a")</f>
        <v>0.65082818564478218</v>
      </c>
      <c r="DN73">
        <f>IFERROR(DN22/DN24, "n/a")</f>
        <v>0.64933463439741779</v>
      </c>
      <c r="DO73">
        <f>IFERROR(DO22/DO24, "n/a")</f>
        <v>0.64877052217082487</v>
      </c>
      <c r="DP73">
        <f>IFERROR(DP22/DP24, "n/a")</f>
        <v>0.6542848174113215</v>
      </c>
      <c r="DQ73">
        <f>IFERROR(DQ22/DQ24, "n/a")</f>
        <v>0.65455144507480212</v>
      </c>
      <c r="DR73">
        <f>IFERROR(DR22/DR24, "n/a")</f>
        <v>0.6537209981765244</v>
      </c>
      <c r="DS73">
        <f>IFERROR(DS22/DS24, "n/a")</f>
        <v>0.66221712690658951</v>
      </c>
      <c r="DT73">
        <f>IFERROR(DT22/DT24, "n/a")</f>
        <v>0.65548777521574586</v>
      </c>
      <c r="DU73">
        <f>IFERROR(DU22/DU24, "n/a")</f>
        <v>0.66088979859810382</v>
      </c>
      <c r="DV73">
        <f>IFERROR(DV22/DV24, "n/a")</f>
        <v>0.66312080440781873</v>
      </c>
      <c r="DW73">
        <f>IFERROR(DW22/DW24, "n/a")</f>
        <v>0.66809413690391217</v>
      </c>
      <c r="DX73">
        <f>IFERROR(DX22/DX24, "n/a")</f>
        <v>0.66477101819822537</v>
      </c>
      <c r="DY73">
        <f>IFERROR(DY22/DY24, "n/a")</f>
        <v>0.66764415621034823</v>
      </c>
      <c r="DZ73">
        <f>IFERROR(DZ22/DZ24, "n/a")</f>
        <v>0.67436666573220083</v>
      </c>
      <c r="EA73">
        <f>IFERROR(EA22/EA24, "n/a")</f>
        <v>0.66929410027320391</v>
      </c>
      <c r="EB73">
        <f>IFERROR(EB22/EB24, "n/a")</f>
        <v>0.67166294765336365</v>
      </c>
      <c r="EC73">
        <f>IFERROR(EC22/EC24, "n/a")</f>
        <v>0.67346495003216422</v>
      </c>
      <c r="ED73">
        <f>IFERROR(ED22/ED24, "n/a")</f>
        <v>0.67609286910787303</v>
      </c>
      <c r="EE73">
        <f>IFERROR(EE22/EE24, "n/a")</f>
        <v>0.6761738541954212</v>
      </c>
      <c r="EF73">
        <f>IFERROR(EF22/EF24, "n/a")</f>
        <v>0.67582470736190381</v>
      </c>
      <c r="EG73">
        <f>IFERROR(EG22/EG24, "n/a")</f>
        <v>0.67487591504589206</v>
      </c>
      <c r="EH73">
        <f>IFERROR(EH22/EH24, "n/a")</f>
        <v>0.67179777943267216</v>
      </c>
      <c r="EI73">
        <f>IFERROR(EI22/EI24, "n/a")</f>
        <v>0.67371792732975211</v>
      </c>
      <c r="EJ73">
        <f>IFERROR(EJ22/EJ24, "n/a")</f>
        <v>0.67203277127423777</v>
      </c>
      <c r="EK73">
        <f>IFERROR(EK22/EK24, "n/a")</f>
        <v>0.67212982203643368</v>
      </c>
      <c r="EL73">
        <f>IFERROR(EL22/EL24, "n/a")</f>
        <v>0.67379121491458493</v>
      </c>
      <c r="EM73">
        <f>IFERROR(EM22/EM24, "n/a")</f>
        <v>0.66905733706891846</v>
      </c>
      <c r="EN73">
        <f>IFERROR(EN22/EN24, "n/a")</f>
        <v>0.67240887614555145</v>
      </c>
      <c r="EO73">
        <f>IFERROR(EO22/EO24, "n/a")</f>
        <v>0.6730655640874188</v>
      </c>
      <c r="EP73">
        <f>IFERROR(EP22/EP24, "n/a")</f>
        <v>0.67191516709511556</v>
      </c>
      <c r="EQ73">
        <f>IFERROR(EQ22/EQ24, "n/a")</f>
        <v>0.66923341807764725</v>
      </c>
      <c r="ER73">
        <f>IFERROR(ER22/ER24, "n/a")</f>
        <v>0.67056768938680278</v>
      </c>
      <c r="ES73">
        <f>IFERROR(ES22/ES24, "n/a")</f>
        <v>0.67399791494409889</v>
      </c>
      <c r="ET73">
        <f>IFERROR(ET22/ET24, "n/a")</f>
        <v>0.6720696126940795</v>
      </c>
      <c r="EU73">
        <f>IFERROR(EU22/EU24, "n/a")</f>
        <v>0.67391029424163218</v>
      </c>
      <c r="EV73">
        <f>IFERROR(EV22/EV24, "n/a")</f>
        <v>0.67263196577522311</v>
      </c>
      <c r="EW73">
        <f>IFERROR(EW22/EW24, "n/a")</f>
        <v>0.67257390337481215</v>
      </c>
      <c r="EX73">
        <f>IFERROR(EX22/EX24, "n/a")</f>
        <v>0.6748244843482939</v>
      </c>
      <c r="EY73">
        <f>IFERROR(EY22/EY24, "n/a")</f>
        <v>0.67999236453873635</v>
      </c>
      <c r="EZ73">
        <f>IFERROR(EZ22/EZ24, "n/a")</f>
        <v>0.68154998987375948</v>
      </c>
      <c r="FA73">
        <f>IFERROR(FA22/FA24, "n/a")</f>
        <v>0.68213299198275279</v>
      </c>
      <c r="FB73">
        <f>IFERROR(FB22/FB24, "n/a")</f>
        <v>0.67764039615392546</v>
      </c>
      <c r="FC73">
        <f>IFERROR(FC22/FC24, "n/a")</f>
        <v>0.67924554536669479</v>
      </c>
      <c r="FD73">
        <f>IFERROR(FD22/FD24, "n/a")</f>
        <v>0.68127806755739029</v>
      </c>
      <c r="FE73">
        <f>IFERROR(FE22/FE24, "n/a")</f>
        <v>0.68762035859038795</v>
      </c>
      <c r="FF73">
        <f>IFERROR(FF22/FF24, "n/a")</f>
        <v>0.68356159681460893</v>
      </c>
      <c r="FG73">
        <f>IFERROR(FG22/FG24, "n/a")</f>
        <v>0.68417897841442399</v>
      </c>
      <c r="FH73">
        <f>IFERROR(FH22/FH24, "n/a")</f>
        <v>0.68090351006810579</v>
      </c>
      <c r="FI73">
        <f>IFERROR(FI22/FI24, "n/a")</f>
        <v>0.67961242420821233</v>
      </c>
      <c r="FJ73">
        <f>IFERROR(FJ22/FJ24, "n/a")</f>
        <v>0.68240732229386347</v>
      </c>
      <c r="FK73">
        <f>IFERROR(FK22/FK24, "n/a")</f>
        <v>0.69059087568248634</v>
      </c>
      <c r="FL73">
        <f>IFERROR(FL22/FL24, "n/a")</f>
        <v>0.68892496555827931</v>
      </c>
      <c r="FM73">
        <f>IFERROR(FM22/FM24, "n/a")</f>
        <v>0.68996157078609877</v>
      </c>
      <c r="FN73">
        <f>IFERROR(FN22/FN24, "n/a")</f>
        <v>0.68594831900565723</v>
      </c>
      <c r="FO73">
        <f>IFERROR(FO22/FO24, "n/a")</f>
        <v>0.68684861968476796</v>
      </c>
      <c r="FP73">
        <f>IFERROR(FP22/FP24, "n/a")</f>
        <v>0.68535604888565804</v>
      </c>
      <c r="FQ73">
        <f>IFERROR(FQ22/FQ24, "n/a")</f>
        <v>0.68350042104874942</v>
      </c>
      <c r="FR73">
        <f>IFERROR(FR22/FR24, "n/a")</f>
        <v>0.68713301699066276</v>
      </c>
      <c r="FS73">
        <f>IFERROR(FS22/FS24, "n/a")</f>
        <v>0.68784540430482832</v>
      </c>
      <c r="FT73">
        <f>IFERROR(FT22/FT24, "n/a")</f>
        <v>0.686814046404159</v>
      </c>
      <c r="FU73">
        <f>IFERROR(FU22/FU24, "n/a")</f>
        <v>0.68269886144746128</v>
      </c>
      <c r="FV73">
        <f>IFERROR(FV22/FV24, "n/a")</f>
        <v>0.68234543250791935</v>
      </c>
      <c r="FW73">
        <f>IFERROR(FW22/FW24, "n/a")</f>
        <v>0.68813072048814827</v>
      </c>
      <c r="FX73">
        <f>IFERROR(FX22/FX24, "n/a")</f>
        <v>0.68505095739892197</v>
      </c>
      <c r="FY73">
        <f>IFERROR(FY22/FY24, "n/a")</f>
        <v>0.68203747847211915</v>
      </c>
      <c r="FZ73" t="str">
        <f>IFERROR(FZ22/FZ24, "n/a")</f>
        <v>n/a</v>
      </c>
      <c r="GA73" t="str">
        <f>IFERROR(GA22/GA24, "n/a")</f>
        <v>n/a</v>
      </c>
      <c r="GB73" t="str">
        <f>IFERROR(GB22/GB24, "n/a")</f>
        <v>n/a</v>
      </c>
      <c r="GC73" t="str">
        <f>IFERROR(GC22/GC24, "n/a")</f>
        <v>n/a</v>
      </c>
      <c r="GD73" t="str">
        <f>IFERROR(GD22/GD24, "n/a")</f>
        <v>n/a</v>
      </c>
      <c r="GE73" t="str">
        <f>IFERROR(GE22/GE24, "n/a")</f>
        <v>n/a</v>
      </c>
      <c r="GF73" t="str">
        <f>IFERROR(GF22/GF24, "n/a")</f>
        <v>n/a</v>
      </c>
      <c r="GG73" t="str">
        <f>IFERROR(GG22/GG24, "n/a")</f>
        <v>n/a</v>
      </c>
      <c r="GH73" t="str">
        <f>IFERROR(GH22/GH24, "n/a")</f>
        <v>n/a</v>
      </c>
      <c r="GI73" t="str">
        <f>IFERROR(GI22/GI24, "n/a")</f>
        <v>n/a</v>
      </c>
      <c r="GJ73" t="str">
        <f>IFERROR(GJ22/GJ24, "n/a")</f>
        <v>n/a</v>
      </c>
      <c r="GK73" t="str">
        <f>IFERROR(GK22/GK24, "n/a")</f>
        <v>n/a</v>
      </c>
      <c r="GL73" t="str">
        <f>IFERROR(GL22/GL24, "n/a")</f>
        <v>n/a</v>
      </c>
      <c r="GM73" t="str">
        <f>IFERROR(GM22/GM24, "n/a")</f>
        <v>n/a</v>
      </c>
      <c r="GN73" t="str">
        <f>IFERROR(GN22/GN24, "n/a")</f>
        <v>n/a</v>
      </c>
      <c r="GO73" t="str">
        <f>IFERROR(GO22/GO24, "n/a")</f>
        <v>n/a</v>
      </c>
      <c r="GP73" t="str">
        <f>IFERROR(GP22/GP24, "n/a")</f>
        <v>n/a</v>
      </c>
      <c r="GQ73" t="str">
        <f>IFERROR(GQ22/GQ24, "n/a")</f>
        <v>n/a</v>
      </c>
      <c r="GR73" t="str">
        <f>IFERROR(GR22/GR24, "n/a")</f>
        <v>n/a</v>
      </c>
      <c r="GS73" t="str">
        <f>IFERROR(GS22/GS24, "n/a")</f>
        <v>n/a</v>
      </c>
      <c r="GT73" t="str">
        <f>IFERROR(GT22/GT24, "n/a")</f>
        <v>n/a</v>
      </c>
      <c r="GU73" t="str">
        <f>IFERROR(GU22/GU24, "n/a")</f>
        <v>n/a</v>
      </c>
      <c r="GV73" t="str">
        <f>IFERROR(GV22/GV24, "n/a")</f>
        <v>n/a</v>
      </c>
    </row>
    <row r="74" spans="1:206" x14ac:dyDescent="0.25">
      <c r="A74" s="8" t="s">
        <v>266</v>
      </c>
      <c r="B74" t="s">
        <v>246</v>
      </c>
      <c r="C74" t="str">
        <f t="shared" ref="C74:AH74" ca="1" si="140">IFERROR(C68*C73, "n/a")</f>
        <v>n/a</v>
      </c>
      <c r="D74" t="str">
        <f t="shared" ca="1" si="140"/>
        <v>n/a</v>
      </c>
      <c r="E74" t="str">
        <f t="shared" ca="1" si="140"/>
        <v>n/a</v>
      </c>
      <c r="F74" t="str">
        <f t="shared" ca="1" si="140"/>
        <v>n/a</v>
      </c>
      <c r="G74" t="str">
        <f t="shared" ca="1" si="140"/>
        <v>n/a</v>
      </c>
      <c r="H74" t="str">
        <f t="shared" ca="1" si="140"/>
        <v>n/a</v>
      </c>
      <c r="I74" t="str">
        <f t="shared" ca="1" si="140"/>
        <v>n/a</v>
      </c>
      <c r="J74" t="str">
        <f t="shared" ca="1" si="140"/>
        <v>n/a</v>
      </c>
      <c r="K74" t="str">
        <f t="shared" ca="1" si="140"/>
        <v>n/a</v>
      </c>
      <c r="L74" t="str">
        <f t="shared" ca="1" si="140"/>
        <v>n/a</v>
      </c>
      <c r="M74" t="str">
        <f t="shared" ca="1" si="140"/>
        <v>n/a</v>
      </c>
      <c r="N74" t="str">
        <f t="shared" ca="1" si="140"/>
        <v>n/a</v>
      </c>
      <c r="O74">
        <f t="shared" ca="1" si="140"/>
        <v>4.2483794658644339E-2</v>
      </c>
      <c r="P74">
        <f t="shared" ca="1" si="140"/>
        <v>-0.14475031148077599</v>
      </c>
      <c r="Q74">
        <f t="shared" ca="1" si="140"/>
        <v>5.3876283328856855E-2</v>
      </c>
      <c r="R74">
        <f t="shared" ca="1" si="140"/>
        <v>-0.54177149525777168</v>
      </c>
      <c r="S74">
        <f t="shared" ca="1" si="140"/>
        <v>-8.234376674355981E-2</v>
      </c>
      <c r="T74">
        <f t="shared" ca="1" si="140"/>
        <v>0.40898116202272922</v>
      </c>
      <c r="U74">
        <f t="shared" ca="1" si="140"/>
        <v>0.51264459354516512</v>
      </c>
      <c r="V74">
        <f t="shared" ca="1" si="140"/>
        <v>0.34061791393177032</v>
      </c>
      <c r="W74">
        <f t="shared" ca="1" si="140"/>
        <v>1.4320760996892881</v>
      </c>
      <c r="X74">
        <f t="shared" ca="1" si="140"/>
        <v>2.8139564811818585</v>
      </c>
      <c r="Y74">
        <f t="shared" ca="1" si="140"/>
        <v>1.6336401381202745</v>
      </c>
      <c r="Z74">
        <f t="shared" ca="1" si="140"/>
        <v>0.67125528806286294</v>
      </c>
      <c r="AA74">
        <f t="shared" ca="1" si="140"/>
        <v>0.72088484472439696</v>
      </c>
      <c r="AB74">
        <f t="shared" ca="1" si="140"/>
        <v>-0.36028098886795068</v>
      </c>
      <c r="AC74">
        <f t="shared" ca="1" si="140"/>
        <v>-1.7866822117470142E-2</v>
      </c>
      <c r="AD74">
        <f t="shared" ca="1" si="140"/>
        <v>-2.2458198694075462E-2</v>
      </c>
      <c r="AE74">
        <f t="shared" ca="1" si="140"/>
        <v>-0.2793402083616553</v>
      </c>
      <c r="AF74">
        <f t="shared" ca="1" si="140"/>
        <v>-0.7961372178967544</v>
      </c>
      <c r="AG74">
        <f t="shared" ca="1" si="140"/>
        <v>-0.37776678165559824</v>
      </c>
      <c r="AH74">
        <f t="shared" ca="1" si="140"/>
        <v>-0.36418482618466652</v>
      </c>
      <c r="AI74">
        <f t="shared" ref="AI74:BN74" ca="1" si="141">IFERROR(AI68*AI73, "n/a")</f>
        <v>-0.56558847874560947</v>
      </c>
      <c r="AJ74">
        <f t="shared" ca="1" si="141"/>
        <v>-0.31034961956592377</v>
      </c>
      <c r="AK74">
        <f t="shared" ca="1" si="141"/>
        <v>-0.49637585342779622</v>
      </c>
      <c r="AL74">
        <f t="shared" ca="1" si="141"/>
        <v>-0.39912970193785918</v>
      </c>
      <c r="AM74">
        <f t="shared" ca="1" si="141"/>
        <v>-0.47029650220473374</v>
      </c>
      <c r="AN74">
        <f t="shared" ca="1" si="141"/>
        <v>-0.22247809130619814</v>
      </c>
      <c r="AO74">
        <f t="shared" ca="1" si="141"/>
        <v>0.16231222515147986</v>
      </c>
      <c r="AP74">
        <f t="shared" ca="1" si="141"/>
        <v>5.5483205646063245E-2</v>
      </c>
      <c r="AQ74">
        <f t="shared" ca="1" si="141"/>
        <v>0.34630982613275008</v>
      </c>
      <c r="AR74">
        <f t="shared" ca="1" si="141"/>
        <v>-4.5044799637465813E-2</v>
      </c>
      <c r="AS74">
        <f t="shared" ca="1" si="141"/>
        <v>1.0165855787603384</v>
      </c>
      <c r="AT74">
        <f t="shared" ca="1" si="141"/>
        <v>0.76440963825966635</v>
      </c>
      <c r="AU74">
        <f t="shared" ca="1" si="141"/>
        <v>-3.5338307619366391E-2</v>
      </c>
      <c r="AV74">
        <f t="shared" ca="1" si="141"/>
        <v>-0.24542971684549655</v>
      </c>
      <c r="AW74">
        <f t="shared" ca="1" si="141"/>
        <v>-0.28976367495714883</v>
      </c>
      <c r="AX74">
        <f t="shared" ca="1" si="141"/>
        <v>-0.24148264757893356</v>
      </c>
      <c r="AY74">
        <f t="shared" ca="1" si="141"/>
        <v>0.14548890261255309</v>
      </c>
      <c r="AZ74">
        <f t="shared" ca="1" si="141"/>
        <v>0.12954610474913481</v>
      </c>
      <c r="BA74">
        <f t="shared" ca="1" si="141"/>
        <v>0.55289536878489942</v>
      </c>
      <c r="BB74">
        <f t="shared" ca="1" si="141"/>
        <v>1.1536331357844403</v>
      </c>
      <c r="BC74">
        <f t="shared" ca="1" si="141"/>
        <v>1.0117416646533337</v>
      </c>
      <c r="BD74">
        <f t="shared" ca="1" si="141"/>
        <v>0.93172209407587436</v>
      </c>
      <c r="BE74">
        <f t="shared" ca="1" si="141"/>
        <v>0.63987735263354262</v>
      </c>
      <c r="BF74">
        <f t="shared" ca="1" si="141"/>
        <v>4.9864454505720822E-2</v>
      </c>
      <c r="BG74">
        <f t="shared" ca="1" si="141"/>
        <v>-0.37415806325432321</v>
      </c>
      <c r="BH74">
        <f t="shared" ca="1" si="141"/>
        <v>-0.41721571207533292</v>
      </c>
      <c r="BI74">
        <f t="shared" ca="1" si="141"/>
        <v>-0.45589699883249235</v>
      </c>
      <c r="BJ74">
        <f t="shared" ca="1" si="141"/>
        <v>-0.35846917531807604</v>
      </c>
      <c r="BK74">
        <f t="shared" ca="1" si="141"/>
        <v>-0.48672714166268294</v>
      </c>
      <c r="BL74">
        <f t="shared" ca="1" si="141"/>
        <v>-5.6616305106974345E-2</v>
      </c>
      <c r="BM74">
        <f t="shared" ca="1" si="141"/>
        <v>5.2918272927948732E-3</v>
      </c>
      <c r="BN74">
        <f t="shared" ca="1" si="141"/>
        <v>-0.66065762500510572</v>
      </c>
      <c r="BO74">
        <f t="shared" ref="BO74:CT74" ca="1" si="142">IFERROR(BO68*BO73, "n/a")</f>
        <v>-0.23347618315931665</v>
      </c>
      <c r="BP74">
        <f t="shared" ca="1" si="142"/>
        <v>-0.15165894492276266</v>
      </c>
      <c r="BQ74">
        <f t="shared" ca="1" si="142"/>
        <v>0.16968413188114567</v>
      </c>
      <c r="BR74">
        <f t="shared" ca="1" si="142"/>
        <v>-0.20318722952722945</v>
      </c>
      <c r="BS74">
        <f t="shared" ca="1" si="142"/>
        <v>-1.1085159529143148E-2</v>
      </c>
      <c r="BT74">
        <f t="shared" ca="1" si="142"/>
        <v>-0.51616023306162828</v>
      </c>
      <c r="BU74">
        <f t="shared" ca="1" si="142"/>
        <v>-0.3451928953820238</v>
      </c>
      <c r="BV74">
        <f t="shared" ca="1" si="142"/>
        <v>-0.38207176809487975</v>
      </c>
      <c r="BW74">
        <f t="shared" ca="1" si="142"/>
        <v>-4.3449510714308831E-2</v>
      </c>
      <c r="BX74">
        <f t="shared" ca="1" si="142"/>
        <v>-0.18075864119592869</v>
      </c>
      <c r="BY74">
        <f t="shared" ca="1" si="142"/>
        <v>-3.5986670669702174E-2</v>
      </c>
      <c r="BZ74">
        <f t="shared" ca="1" si="142"/>
        <v>-1.4686023238689705E-2</v>
      </c>
      <c r="CA74">
        <f t="shared" ca="1" si="142"/>
        <v>-0.36721655340704551</v>
      </c>
      <c r="CB74">
        <f t="shared" ca="1" si="142"/>
        <v>-7.0067865521727234E-3</v>
      </c>
      <c r="CC74">
        <f t="shared" ca="1" si="142"/>
        <v>6.1698949453031789E-2</v>
      </c>
      <c r="CD74">
        <f t="shared" ca="1" si="142"/>
        <v>0.18277009325614088</v>
      </c>
      <c r="CE74">
        <f t="shared" ca="1" si="142"/>
        <v>0.3133195646060471</v>
      </c>
      <c r="CF74">
        <f t="shared" ca="1" si="142"/>
        <v>9.6458614583892793E-2</v>
      </c>
      <c r="CG74">
        <f t="shared" ca="1" si="142"/>
        <v>0.26655683344493519</v>
      </c>
      <c r="CH74">
        <f t="shared" ca="1" si="142"/>
        <v>0.18519886445517417</v>
      </c>
      <c r="CI74">
        <f t="shared" ca="1" si="142"/>
        <v>0.42483572689911325</v>
      </c>
      <c r="CJ74">
        <f t="shared" ca="1" si="142"/>
        <v>0.86535033738252887</v>
      </c>
      <c r="CK74">
        <f t="shared" ca="1" si="142"/>
        <v>0.72719739556984531</v>
      </c>
      <c r="CL74">
        <f t="shared" ca="1" si="142"/>
        <v>0.69174385229442403</v>
      </c>
      <c r="CM74">
        <f t="shared" ca="1" si="142"/>
        <v>1.2574055782323295</v>
      </c>
      <c r="CN74">
        <f t="shared" ca="1" si="142"/>
        <v>0.8243370842520511</v>
      </c>
      <c r="CO74">
        <f t="shared" ca="1" si="142"/>
        <v>0.88542855712582413</v>
      </c>
      <c r="CP74">
        <f t="shared" ca="1" si="142"/>
        <v>0.48890531156090122</v>
      </c>
      <c r="CQ74">
        <f t="shared" ca="1" si="142"/>
        <v>0.36309604638196025</v>
      </c>
      <c r="CR74">
        <f t="shared" ca="1" si="142"/>
        <v>0.1431468938946123</v>
      </c>
      <c r="CS74">
        <f t="shared" ca="1" si="142"/>
        <v>1.7473550358605653E-2</v>
      </c>
      <c r="CT74">
        <f t="shared" ca="1" si="142"/>
        <v>-8.4502044878635094E-2</v>
      </c>
      <c r="CU74">
        <f t="shared" ref="CU74:DZ74" ca="1" si="143">IFERROR(CU68*CU73, "n/a")</f>
        <v>-0.14835643653159422</v>
      </c>
      <c r="CV74">
        <f t="shared" ca="1" si="143"/>
        <v>-0.26948275888107576</v>
      </c>
      <c r="CW74">
        <f t="shared" ca="1" si="143"/>
        <v>-0.31230271054999931</v>
      </c>
      <c r="CX74">
        <f t="shared" ca="1" si="143"/>
        <v>-3.2432915503825425E-2</v>
      </c>
      <c r="CY74">
        <f t="shared" ca="1" si="143"/>
        <v>-0.23487624417431999</v>
      </c>
      <c r="CZ74">
        <f t="shared" ca="1" si="143"/>
        <v>-2.0660569980608185E-2</v>
      </c>
      <c r="DA74">
        <f t="shared" ca="1" si="143"/>
        <v>1.7924855759665285E-2</v>
      </c>
      <c r="DB74">
        <f t="shared" ca="1" si="143"/>
        <v>-0.2553228278760874</v>
      </c>
      <c r="DC74">
        <f t="shared" ca="1" si="143"/>
        <v>-0.26010479272153336</v>
      </c>
      <c r="DD74">
        <f t="shared" ca="1" si="143"/>
        <v>-0.16484447681346251</v>
      </c>
      <c r="DE74">
        <f t="shared" ca="1" si="143"/>
        <v>-0.33869466271756038</v>
      </c>
      <c r="DF74">
        <f t="shared" ca="1" si="143"/>
        <v>-0.12415204566742506</v>
      </c>
      <c r="DG74">
        <f t="shared" ca="1" si="143"/>
        <v>-0.40931176424385235</v>
      </c>
      <c r="DH74">
        <f t="shared" ca="1" si="143"/>
        <v>-0.73726291658330012</v>
      </c>
      <c r="DI74">
        <f t="shared" ca="1" si="143"/>
        <v>-0.41028753708943189</v>
      </c>
      <c r="DJ74">
        <f t="shared" ca="1" si="143"/>
        <v>-0.4888273556052502</v>
      </c>
      <c r="DK74">
        <f t="shared" ca="1" si="143"/>
        <v>-0.67746718095864933</v>
      </c>
      <c r="DL74">
        <f t="shared" ca="1" si="143"/>
        <v>-0.39853817945191178</v>
      </c>
      <c r="DM74">
        <f t="shared" ca="1" si="143"/>
        <v>-0.52426046864305786</v>
      </c>
      <c r="DN74">
        <f t="shared" ca="1" si="143"/>
        <v>-0.44576472514108351</v>
      </c>
      <c r="DO74">
        <f t="shared" ca="1" si="143"/>
        <v>-0.4044927002505348</v>
      </c>
      <c r="DP74">
        <f t="shared" ca="1" si="143"/>
        <v>-0.17791884341041017</v>
      </c>
      <c r="DQ74">
        <f t="shared" ca="1" si="143"/>
        <v>-0.19285178689879509</v>
      </c>
      <c r="DR74">
        <f t="shared" ca="1" si="143"/>
        <v>-0.18392982319548162</v>
      </c>
      <c r="DS74">
        <f t="shared" ca="1" si="143"/>
        <v>-0.35311449970034731</v>
      </c>
      <c r="DT74">
        <f t="shared" ca="1" si="143"/>
        <v>-0.26392209036628461</v>
      </c>
      <c r="DU74">
        <f t="shared" ca="1" si="143"/>
        <v>-3.9433611982120899E-2</v>
      </c>
      <c r="DV74">
        <f t="shared" ca="1" si="143"/>
        <v>2.8744318869469384E-4</v>
      </c>
      <c r="DW74">
        <f t="shared" ca="1" si="143"/>
        <v>3.6996557163402777E-2</v>
      </c>
      <c r="DX74">
        <f t="shared" ca="1" si="143"/>
        <v>8.6653143968592097E-2</v>
      </c>
      <c r="DY74">
        <f t="shared" ca="1" si="143"/>
        <v>1.0409766757430314</v>
      </c>
      <c r="DZ74">
        <f t="shared" ca="1" si="143"/>
        <v>1.2376371269061921</v>
      </c>
      <c r="EA74">
        <f t="shared" ref="EA74:FF74" ca="1" si="144">IFERROR(EA68*EA73, "n/a")</f>
        <v>1.1772041960359656</v>
      </c>
      <c r="EB74">
        <f t="shared" ca="1" si="144"/>
        <v>1.6285263153776235</v>
      </c>
      <c r="EC74">
        <f t="shared" ca="1" si="144"/>
        <v>1.3483127984267966</v>
      </c>
      <c r="ED74">
        <f t="shared" ca="1" si="144"/>
        <v>1.0814108834453704</v>
      </c>
      <c r="EE74">
        <f t="shared" ca="1" si="144"/>
        <v>1.1877030590909294</v>
      </c>
      <c r="EF74">
        <f t="shared" ca="1" si="144"/>
        <v>1.0890317132282437</v>
      </c>
      <c r="EG74">
        <f t="shared" ca="1" si="144"/>
        <v>1.0133756788385149</v>
      </c>
      <c r="EH74">
        <f t="shared" ca="1" si="144"/>
        <v>0.64730227736585744</v>
      </c>
      <c r="EI74">
        <f t="shared" ca="1" si="144"/>
        <v>0.38937380811750155</v>
      </c>
      <c r="EJ74">
        <f t="shared" ca="1" si="144"/>
        <v>0.32616717291247055</v>
      </c>
      <c r="EK74">
        <f t="shared" ca="1" si="144"/>
        <v>9.7753493004809483E-3</v>
      </c>
      <c r="EL74">
        <f t="shared" ca="1" si="144"/>
        <v>3.8172280980750127E-3</v>
      </c>
      <c r="EM74">
        <f t="shared" ca="1" si="144"/>
        <v>-0.45304824187326759</v>
      </c>
      <c r="EN74">
        <f t="shared" ca="1" si="144"/>
        <v>-0.41906496251340686</v>
      </c>
      <c r="EO74">
        <f t="shared" ca="1" si="144"/>
        <v>-0.40602320539285441</v>
      </c>
      <c r="EP74">
        <f t="shared" ca="1" si="144"/>
        <v>-0.46539563498713288</v>
      </c>
      <c r="EQ74">
        <f t="shared" ca="1" si="144"/>
        <v>-0.53739757333708393</v>
      </c>
      <c r="ER74">
        <f t="shared" ca="1" si="144"/>
        <v>-0.58942288490421213</v>
      </c>
      <c r="ES74">
        <f t="shared" ca="1" si="144"/>
        <v>-0.27696915505419467</v>
      </c>
      <c r="ET74">
        <f t="shared" ca="1" si="144"/>
        <v>-0.38663574965967901</v>
      </c>
      <c r="EU74">
        <f t="shared" ca="1" si="144"/>
        <v>-0.29798466839637561</v>
      </c>
      <c r="EV74">
        <f t="shared" ca="1" si="144"/>
        <v>-0.35299196277110162</v>
      </c>
      <c r="EW74">
        <f t="shared" ca="1" si="144"/>
        <v>-0.14718111554402991</v>
      </c>
      <c r="EX74">
        <f t="shared" ca="1" si="144"/>
        <v>5.5172985476424019E-2</v>
      </c>
      <c r="EY74">
        <f t="shared" ca="1" si="144"/>
        <v>5.6504694267881198E-2</v>
      </c>
      <c r="EZ74">
        <f t="shared" ca="1" si="144"/>
        <v>1.6427310919816858</v>
      </c>
      <c r="FA74">
        <f t="shared" ca="1" si="144"/>
        <v>0.73788183898540227</v>
      </c>
      <c r="FB74">
        <f t="shared" ca="1" si="144"/>
        <v>0.38113572351005248</v>
      </c>
      <c r="FC74">
        <f t="shared" ca="1" si="144"/>
        <v>2.3037876496633212</v>
      </c>
      <c r="FD74">
        <f t="shared" ca="1" si="144"/>
        <v>2.6200341267808671</v>
      </c>
      <c r="FE74">
        <f t="shared" ca="1" si="144"/>
        <v>2.7893283411708305</v>
      </c>
      <c r="FF74">
        <f t="shared" ca="1" si="144"/>
        <v>2.3569115545453649</v>
      </c>
      <c r="FG74">
        <f t="shared" ref="FG74:FX74" ca="1" si="145">IFERROR(FG68*FG73, "n/a")</f>
        <v>2.0922553622471152</v>
      </c>
      <c r="FH74">
        <f t="shared" ca="1" si="145"/>
        <v>0.86205681346338692</v>
      </c>
      <c r="FI74">
        <f t="shared" ca="1" si="145"/>
        <v>0.98192071524929525</v>
      </c>
      <c r="FJ74">
        <f t="shared" ca="1" si="145"/>
        <v>0.8443337880800037</v>
      </c>
      <c r="FK74">
        <f t="shared" ca="1" si="145"/>
        <v>-0.19593494807343498</v>
      </c>
      <c r="FL74">
        <f t="shared" ca="1" si="145"/>
        <v>-0.39764186790209494</v>
      </c>
      <c r="FM74">
        <f t="shared" ca="1" si="145"/>
        <v>-0.57467401867694656</v>
      </c>
      <c r="FN74">
        <f t="shared" ca="1" si="145"/>
        <v>-0.63449545820695885</v>
      </c>
      <c r="FO74">
        <f t="shared" ca="1" si="145"/>
        <v>-0.71277427238174573</v>
      </c>
      <c r="FP74">
        <f t="shared" ca="1" si="145"/>
        <v>-0.53658619779065142</v>
      </c>
      <c r="FQ74">
        <f t="shared" ca="1" si="145"/>
        <v>-0.25911864539310903</v>
      </c>
      <c r="FR74">
        <f t="shared" ca="1" si="145"/>
        <v>-0.38523271960077982</v>
      </c>
      <c r="FS74">
        <f t="shared" ca="1" si="145"/>
        <v>-0.8755331518424343</v>
      </c>
      <c r="FT74">
        <f t="shared" ca="1" si="145"/>
        <v>-0.82149502043402101</v>
      </c>
      <c r="FU74">
        <f t="shared" ca="1" si="145"/>
        <v>-0.40182217482993404</v>
      </c>
      <c r="FV74">
        <f t="shared" ca="1" si="145"/>
        <v>-0.53243020147533981</v>
      </c>
      <c r="FW74">
        <f t="shared" ca="1" si="145"/>
        <v>-0.53281190795359645</v>
      </c>
      <c r="FX74">
        <f t="shared" ca="1" si="145"/>
        <v>-0.38101590603472885</v>
      </c>
      <c r="FY74">
        <f t="shared" ref="FY74:GV74" ca="1" si="146">IFERROR(FY68*FY73, "n/a")</f>
        <v>-0.30985228662684849</v>
      </c>
      <c r="FZ74" t="str">
        <f t="shared" ca="1" si="146"/>
        <v>n/a</v>
      </c>
      <c r="GA74" t="str">
        <f t="shared" ca="1" si="146"/>
        <v>n/a</v>
      </c>
      <c r="GB74" t="str">
        <f t="shared" ca="1" si="146"/>
        <v>n/a</v>
      </c>
      <c r="GC74" t="str">
        <f t="shared" ca="1" si="146"/>
        <v>n/a</v>
      </c>
      <c r="GD74" t="str">
        <f t="shared" ca="1" si="146"/>
        <v>n/a</v>
      </c>
      <c r="GE74" t="str">
        <f t="shared" ca="1" si="146"/>
        <v>n/a</v>
      </c>
      <c r="GF74" t="str">
        <f t="shared" ca="1" si="146"/>
        <v>n/a</v>
      </c>
      <c r="GG74" t="str">
        <f t="shared" ca="1" si="146"/>
        <v>n/a</v>
      </c>
      <c r="GH74" t="str">
        <f t="shared" ca="1" si="146"/>
        <v>n/a</v>
      </c>
      <c r="GI74" t="str">
        <f t="shared" ca="1" si="146"/>
        <v>n/a</v>
      </c>
      <c r="GJ74" t="str">
        <f t="shared" ca="1" si="146"/>
        <v>n/a</v>
      </c>
      <c r="GK74" t="str">
        <f t="shared" ca="1" si="146"/>
        <v>n/a</v>
      </c>
      <c r="GL74" t="str">
        <f t="shared" ca="1" si="146"/>
        <v>n/a</v>
      </c>
      <c r="GM74" t="str">
        <f t="shared" ca="1" si="146"/>
        <v>n/a</v>
      </c>
      <c r="GN74" t="str">
        <f t="shared" ca="1" si="146"/>
        <v>n/a</v>
      </c>
      <c r="GO74" t="str">
        <f t="shared" ca="1" si="146"/>
        <v>n/a</v>
      </c>
      <c r="GP74" t="str">
        <f t="shared" ca="1" si="146"/>
        <v>n/a</v>
      </c>
      <c r="GQ74" t="str">
        <f t="shared" ca="1" si="146"/>
        <v>n/a</v>
      </c>
      <c r="GR74" t="str">
        <f t="shared" ca="1" si="146"/>
        <v>n/a</v>
      </c>
      <c r="GS74" t="str">
        <f t="shared" ca="1" si="146"/>
        <v>n/a</v>
      </c>
      <c r="GT74" t="str">
        <f t="shared" ca="1" si="146"/>
        <v>n/a</v>
      </c>
      <c r="GU74" t="str">
        <f t="shared" ca="1" si="146"/>
        <v>n/a</v>
      </c>
      <c r="GV74" t="str">
        <f t="shared" ca="1" si="146"/>
        <v>n/a</v>
      </c>
    </row>
    <row r="75" spans="1:206" s="38" customFormat="1" x14ac:dyDescent="0.25">
      <c r="A75" s="37" t="s">
        <v>391</v>
      </c>
      <c r="B75" s="38" t="s">
        <v>392</v>
      </c>
      <c r="C75" s="38" t="str">
        <f ca="1">IFERROR(C74+C25, "n/a")</f>
        <v>n/a</v>
      </c>
      <c r="D75" s="38" t="str">
        <f ca="1">IFERROR(D74+D25, "n/a")</f>
        <v>n/a</v>
      </c>
      <c r="E75" s="38" t="str">
        <f ca="1">IFERROR(E74+E25, "n/a")</f>
        <v>n/a</v>
      </c>
      <c r="F75" s="38" t="str">
        <f ca="1">IFERROR(F74+F25, "n/a")</f>
        <v>n/a</v>
      </c>
      <c r="G75" s="38" t="str">
        <f ca="1">IFERROR(G74+G25, "n/a")</f>
        <v>n/a</v>
      </c>
      <c r="H75" s="38" t="str">
        <f ca="1">IFERROR(H74+H25, "n/a")</f>
        <v>n/a</v>
      </c>
      <c r="I75" s="38" t="str">
        <f ca="1">IFERROR(I74+I25, "n/a")</f>
        <v>n/a</v>
      </c>
      <c r="J75" s="38" t="str">
        <f ca="1">IFERROR(J74+J25, "n/a")</f>
        <v>n/a</v>
      </c>
      <c r="K75" s="38" t="str">
        <f ca="1">IFERROR(K74+K25, "n/a")</f>
        <v>n/a</v>
      </c>
      <c r="L75" s="38" t="str">
        <f ca="1">IFERROR(L74+L25, "n/a")</f>
        <v>n/a</v>
      </c>
      <c r="M75" s="38" t="str">
        <f ca="1">IFERROR(M74+M25, "n/a")</f>
        <v>n/a</v>
      </c>
      <c r="N75" s="38" t="str">
        <f ca="1">IFERROR(N74+N25, "n/a")</f>
        <v>n/a</v>
      </c>
      <c r="O75" s="38">
        <f ca="1">IFERROR(O74+O25, "n/a")</f>
        <v>0.83248379465864442</v>
      </c>
      <c r="P75" s="38">
        <f ca="1">IFERROR(P74+P25, "n/a")</f>
        <v>-0.55475031148077592</v>
      </c>
      <c r="Q75" s="38">
        <f ca="1">IFERROR(Q74+Q25, "n/a")</f>
        <v>-1.0361237166711432</v>
      </c>
      <c r="R75" s="38">
        <f ca="1">IFERROR(R74+R25, "n/a")</f>
        <v>2.8228504742228266E-2</v>
      </c>
      <c r="S75" s="38">
        <f ca="1">IFERROR(S74+S25, "n/a")</f>
        <v>1.5076562332564403</v>
      </c>
      <c r="T75" s="38">
        <f ca="1">IFERROR(T74+T25, "n/a")</f>
        <v>0.97898116202272911</v>
      </c>
      <c r="U75" s="38">
        <f ca="1">IFERROR(U74+U25, "n/a")</f>
        <v>0.66264459354516514</v>
      </c>
      <c r="V75" s="38">
        <f ca="1">IFERROR(V74+V25, "n/a")</f>
        <v>0.76061791393177036</v>
      </c>
      <c r="W75" s="38">
        <f ca="1">IFERROR(W74+W25, "n/a")</f>
        <v>2.4920760996892879</v>
      </c>
      <c r="X75" s="38">
        <f ca="1">IFERROR(X74+X25, "n/a")</f>
        <v>2.2439564811818586</v>
      </c>
      <c r="Y75" s="38">
        <f ca="1">IFERROR(Y74+Y25, "n/a")</f>
        <v>3.1336401381202745</v>
      </c>
      <c r="Z75" s="38">
        <f ca="1">IFERROR(Z74+Z25, "n/a")</f>
        <v>1.5412552880628629</v>
      </c>
      <c r="AA75" s="38">
        <f ca="1">IFERROR(AA74+AA25, "n/a")</f>
        <v>0.95088484472439694</v>
      </c>
      <c r="AB75" s="38">
        <f ca="1">IFERROR(AB74+AB25, "n/a")</f>
        <v>-1.2402809888679507</v>
      </c>
      <c r="AC75" s="38">
        <f ca="1">IFERROR(AC74+AC25, "n/a")</f>
        <v>-0.43786682211747013</v>
      </c>
      <c r="AD75" s="38">
        <f ca="1">IFERROR(AD74+AD25, "n/a")</f>
        <v>3.7541801305924535E-2</v>
      </c>
      <c r="AE75" s="38">
        <f ca="1">IFERROR(AE74+AE25, "n/a")</f>
        <v>0.50065979163834473</v>
      </c>
      <c r="AF75" s="38">
        <f ca="1">IFERROR(AF74+AF25, "n/a")</f>
        <v>7.3862782103245594E-2</v>
      </c>
      <c r="AG75" s="38">
        <f ca="1">IFERROR(AG74+AG25, "n/a")</f>
        <v>-0.17776678165559823</v>
      </c>
      <c r="AH75" s="38">
        <f ca="1">IFERROR(AH74+AH25, "n/a")</f>
        <v>-0.57418482618466649</v>
      </c>
      <c r="AI75" s="38">
        <f ca="1">IFERROR(AI74+AI25, "n/a")</f>
        <v>-0.51558847874560942</v>
      </c>
      <c r="AJ75" s="38">
        <f ca="1">IFERROR(AJ74+AJ25, "n/a")</f>
        <v>1.9496503804340759</v>
      </c>
      <c r="AK75" s="38">
        <f ca="1">IFERROR(AK74+AK25, "n/a")</f>
        <v>0.13362414657220378</v>
      </c>
      <c r="AL75" s="38">
        <f ca="1">IFERROR(AL74+AL25, "n/a")</f>
        <v>0.3308702980621408</v>
      </c>
      <c r="AM75" s="38">
        <f ca="1">IFERROR(AM74+AM25, "n/a")</f>
        <v>-1.1602965022047336</v>
      </c>
      <c r="AN75" s="38">
        <f ca="1">IFERROR(AN74+AN25, "n/a")</f>
        <v>0.58752190869380194</v>
      </c>
      <c r="AO75" s="38">
        <f ca="1">IFERROR(AO74+AO25, "n/a")</f>
        <v>0.27231222515147985</v>
      </c>
      <c r="AP75" s="38">
        <f ca="1">IFERROR(AP74+AP25, "n/a")</f>
        <v>0.56548320564606325</v>
      </c>
      <c r="AQ75" s="38">
        <f ca="1">IFERROR(AQ74+AQ25, "n/a")</f>
        <v>1.5863098261327502</v>
      </c>
      <c r="AR75" s="38">
        <f ca="1">IFERROR(AR74+AR25, "n/a")</f>
        <v>0.26495520036253417</v>
      </c>
      <c r="AS75" s="38">
        <f ca="1">IFERROR(AS74+AS25, "n/a")</f>
        <v>-0.2234144212396616</v>
      </c>
      <c r="AT75" s="38">
        <f ca="1">IFERROR(AT74+AT25, "n/a")</f>
        <v>0.78440963825966636</v>
      </c>
      <c r="AU75" s="38">
        <f ca="1">IFERROR(AU74+AU25, "n/a")</f>
        <v>1.0546616923806338</v>
      </c>
      <c r="AV75" s="38">
        <f ca="1">IFERROR(AV74+AV25, "n/a")</f>
        <v>1.4570283154503455E-2</v>
      </c>
      <c r="AW75" s="38">
        <f ca="1">IFERROR(AW74+AW25, "n/a")</f>
        <v>-0.58976367495714888</v>
      </c>
      <c r="AX75" s="38">
        <f ca="1">IFERROR(AX74+AX25, "n/a")</f>
        <v>0.68851735242106649</v>
      </c>
      <c r="AY75" s="38">
        <f ca="1">IFERROR(AY74+AY25, "n/a")</f>
        <v>9.5488902612553092E-2</v>
      </c>
      <c r="AZ75" s="38">
        <f ca="1">IFERROR(AZ74+AZ25, "n/a")</f>
        <v>0.68954610474913491</v>
      </c>
      <c r="BA75" s="38">
        <f ca="1">IFERROR(BA74+BA25, "n/a")</f>
        <v>1.0828953687848994</v>
      </c>
      <c r="BB75" s="38">
        <f ca="1">IFERROR(BB74+BB25, "n/a")</f>
        <v>2.5036331357844404</v>
      </c>
      <c r="BC75" s="38">
        <f ca="1">IFERROR(BC74+BC25, "n/a")</f>
        <v>1.8317416646533338</v>
      </c>
      <c r="BD75" s="38">
        <f ca="1">IFERROR(BD74+BD25, "n/a")</f>
        <v>1.8217220940758745</v>
      </c>
      <c r="BE75" s="38">
        <f ca="1">IFERROR(BE74+BE25, "n/a")</f>
        <v>2.0598773526335425</v>
      </c>
      <c r="BF75" s="38">
        <f ca="1">IFERROR(BF74+BF25, "n/a")</f>
        <v>-1.3101355454942794</v>
      </c>
      <c r="BG75" s="38">
        <f ca="1">IFERROR(BG74+BG25, "n/a")</f>
        <v>0.63584193674567679</v>
      </c>
      <c r="BH75" s="38">
        <f ca="1">IFERROR(BH74+BH25, "n/a")</f>
        <v>1.4527842879246671</v>
      </c>
      <c r="BI75" s="38">
        <f ca="1">IFERROR(BI74+BI25, "n/a")</f>
        <v>0.24410300116750761</v>
      </c>
      <c r="BJ75" s="38">
        <f ca="1">IFERROR(BJ74+BJ25, "n/a")</f>
        <v>1.2215308246819241</v>
      </c>
      <c r="BK75" s="38">
        <f ca="1">IFERROR(BK74+BK25, "n/a")</f>
        <v>0.52327285833731707</v>
      </c>
      <c r="BL75" s="38">
        <f ca="1">IFERROR(BL74+BL25, "n/a")</f>
        <v>1.8733836948930256</v>
      </c>
      <c r="BM75" s="38">
        <f ca="1">IFERROR(BM74+BM25, "n/a")</f>
        <v>1.9852918272927949</v>
      </c>
      <c r="BN75" s="38">
        <f ca="1">IFERROR(BN74+BN25, "n/a")</f>
        <v>-0.3906576250051057</v>
      </c>
      <c r="BO75" s="38">
        <f ca="1">IFERROR(BO74+BO25, "n/a")</f>
        <v>0.46652381684068334</v>
      </c>
      <c r="BP75" s="38">
        <f ca="1">IFERROR(BP74+BP25, "n/a")</f>
        <v>1.5483410550772372</v>
      </c>
      <c r="BQ75" s="38">
        <f ca="1">IFERROR(BQ74+BQ25, "n/a")</f>
        <v>2.1196841318811455</v>
      </c>
      <c r="BR75" s="38">
        <f ca="1">IFERROR(BR74+BR25, "n/a")</f>
        <v>-0.68318722952722943</v>
      </c>
      <c r="BS75" s="38">
        <f ca="1">IFERROR(BS74+BS25, "n/a")</f>
        <v>0.55891484047085682</v>
      </c>
      <c r="BT75" s="38">
        <f ca="1">IFERROR(BT74+BT25, "n/a")</f>
        <v>0.29383976693837177</v>
      </c>
      <c r="BU75" s="38">
        <f ca="1">IFERROR(BU74+BU25, "n/a")</f>
        <v>-0.11519289538202379</v>
      </c>
      <c r="BV75" s="38">
        <f ca="1">IFERROR(BV74+BV25, "n/a")</f>
        <v>0.69792823190512032</v>
      </c>
      <c r="BW75" s="38">
        <f ca="1">IFERROR(BW74+BW25, "n/a")</f>
        <v>-0.58344951071430884</v>
      </c>
      <c r="BX75" s="38">
        <f ca="1">IFERROR(BX74+BX25, "n/a")</f>
        <v>0.15924135880407134</v>
      </c>
      <c r="BY75" s="38">
        <f ca="1">IFERROR(BY74+BY25, "n/a")</f>
        <v>4.4013329330297828E-2</v>
      </c>
      <c r="BZ75" s="38">
        <f ca="1">IFERROR(BZ74+BZ25, "n/a")</f>
        <v>1.5453139767613104</v>
      </c>
      <c r="CA75" s="38">
        <f ca="1">IFERROR(CA74+CA25, "n/a")</f>
        <v>-0.71721655340704549</v>
      </c>
      <c r="CB75" s="38">
        <f ca="1">IFERROR(CB74+CB25, "n/a")</f>
        <v>1.3329932134478273</v>
      </c>
      <c r="CC75" s="38">
        <f ca="1">IFERROR(CC74+CC25, "n/a")</f>
        <v>0.76169894945303174</v>
      </c>
      <c r="CD75" s="38">
        <f ca="1">IFERROR(CD74+CD25, "n/a")</f>
        <v>0.63277009325614086</v>
      </c>
      <c r="CE75" s="38">
        <f ca="1">IFERROR(CE74+CE25, "n/a")</f>
        <v>1.6133195646060472</v>
      </c>
      <c r="CF75" s="38">
        <f ca="1">IFERROR(CF74+CF25, "n/a")</f>
        <v>0.29645861458389278</v>
      </c>
      <c r="CG75" s="38">
        <f ca="1">IFERROR(CG74+CG25, "n/a")</f>
        <v>0.2165568334449352</v>
      </c>
      <c r="CH75" s="38">
        <f ca="1">IFERROR(CH74+CH25, "n/a")</f>
        <v>0.9451988644551742</v>
      </c>
      <c r="CI75" s="38">
        <f ca="1">IFERROR(CI74+CI25, "n/a")</f>
        <v>0.83483572689911323</v>
      </c>
      <c r="CJ75" s="38">
        <f ca="1">IFERROR(CJ74+CJ25, "n/a")</f>
        <v>1.1653503373825289</v>
      </c>
      <c r="CK75" s="38">
        <f ca="1">IFERROR(CK74+CK25, "n/a")</f>
        <v>0.42719739556984532</v>
      </c>
      <c r="CL75" s="38">
        <f ca="1">IFERROR(CL74+CL25, "n/a")</f>
        <v>0.38174385229442404</v>
      </c>
      <c r="CM75" s="38">
        <f ca="1">IFERROR(CM74+CM25, "n/a")</f>
        <v>1.9274055782323294</v>
      </c>
      <c r="CN75" s="38">
        <f ca="1">IFERROR(CN74+CN25, "n/a")</f>
        <v>0.74433708425205114</v>
      </c>
      <c r="CO75" s="38">
        <f ca="1">IFERROR(CO74+CO25, "n/a")</f>
        <v>1.3354285571258242</v>
      </c>
      <c r="CP75" s="38">
        <f ca="1">IFERROR(CP74+CP25, "n/a")</f>
        <v>0.32890531156090119</v>
      </c>
      <c r="CQ75" s="38">
        <f ca="1">IFERROR(CQ74+CQ25, "n/a")</f>
        <v>-0.55690395361803979</v>
      </c>
      <c r="CR75" s="38">
        <f ca="1">IFERROR(CR74+CR25, "n/a")</f>
        <v>0.23314689389461229</v>
      </c>
      <c r="CS75" s="38">
        <f ca="1">IFERROR(CS74+CS25, "n/a")</f>
        <v>0.18747355035860566</v>
      </c>
      <c r="CT75" s="38">
        <f ca="1">IFERROR(CT74+CT25, "n/a")</f>
        <v>9.54979551213649E-2</v>
      </c>
      <c r="CU75" s="38">
        <f ca="1">IFERROR(CU74+CU25, "n/a")</f>
        <v>-1.1183564365315941</v>
      </c>
      <c r="CV75" s="38">
        <f ca="1">IFERROR(CV74+CV25, "n/a")</f>
        <v>0.19051724111892426</v>
      </c>
      <c r="CW75" s="38">
        <f ca="1">IFERROR(CW74+CW25, "n/a")</f>
        <v>0.97769728945000067</v>
      </c>
      <c r="CX75" s="38">
        <f ca="1">IFERROR(CX74+CX25, "n/a")</f>
        <v>-0.71243291550382548</v>
      </c>
      <c r="CY75" s="38">
        <f ca="1">IFERROR(CY74+CY25, "n/a")</f>
        <v>-7.4876244174319984E-2</v>
      </c>
      <c r="CZ75" s="38">
        <f ca="1">IFERROR(CZ74+CZ25, "n/a")</f>
        <v>0.38933943001939181</v>
      </c>
      <c r="DA75" s="38">
        <f ca="1">IFERROR(DA74+DA25, "n/a")</f>
        <v>-0.17207514424033471</v>
      </c>
      <c r="DB75" s="38">
        <f ca="1">IFERROR(DB74+DB25, "n/a")</f>
        <v>-0.91532282787608743</v>
      </c>
      <c r="DC75" s="38">
        <f ca="1">IFERROR(DC74+DC25, "n/a")</f>
        <v>-9.010479272153335E-2</v>
      </c>
      <c r="DD75" s="38">
        <f ca="1">IFERROR(DD74+DD25, "n/a")</f>
        <v>1.0551555231865375</v>
      </c>
      <c r="DE75" s="38">
        <f ca="1">IFERROR(DE74+DE25, "n/a")</f>
        <v>-0.25869466271756036</v>
      </c>
      <c r="DF75" s="38">
        <f ca="1">IFERROR(DF74+DF25, "n/a")</f>
        <v>0.40584795433257498</v>
      </c>
      <c r="DG75" s="38">
        <f ca="1">IFERROR(DG74+DG25, "n/a")</f>
        <v>-0.44931176424385233</v>
      </c>
      <c r="DH75" s="38">
        <f ca="1">IFERROR(DH74+DH25, "n/a")</f>
        <v>2.2737083416699888E-2</v>
      </c>
      <c r="DI75" s="38">
        <f ca="1">IFERROR(DI74+DI25, "n/a")</f>
        <v>-0.29028753708943189</v>
      </c>
      <c r="DJ75" s="38">
        <f ca="1">IFERROR(DJ74+DJ25, "n/a")</f>
        <v>-0.37882735560525022</v>
      </c>
      <c r="DK75" s="38">
        <f ca="1">IFERROR(DK74+DK25, "n/a")</f>
        <v>-1.0774671809586494</v>
      </c>
      <c r="DL75" s="38">
        <f ca="1">IFERROR(DL74+DL25, "n/a")</f>
        <v>1.0514618205480881</v>
      </c>
      <c r="DM75" s="38">
        <f ca="1">IFERROR(DM74+DM25, "n/a")</f>
        <v>0.14573953135694218</v>
      </c>
      <c r="DN75" s="38">
        <f ca="1">IFERROR(DN74+DN25, "n/a")</f>
        <v>0.23423527485891654</v>
      </c>
      <c r="DO75" s="38">
        <f ca="1">IFERROR(DO74+DO25, "n/a")</f>
        <v>-0.13449270025053478</v>
      </c>
      <c r="DP75" s="38">
        <f ca="1">IFERROR(DP74+DP25, "n/a")</f>
        <v>0.2320811565895898</v>
      </c>
      <c r="DQ75" s="38">
        <f ca="1">IFERROR(DQ74+DQ25, "n/a")</f>
        <v>0.66714821310120487</v>
      </c>
      <c r="DR75" s="38">
        <f ca="1">IFERROR(DR74+DR25, "n/a")</f>
        <v>0.90607017680451851</v>
      </c>
      <c r="DS75" s="38">
        <f ca="1">IFERROR(DS74+DS25, "n/a")</f>
        <v>-0.94311449970034733</v>
      </c>
      <c r="DT75" s="38">
        <f ca="1">IFERROR(DT74+DT25, "n/a")</f>
        <v>0.63607790963371547</v>
      </c>
      <c r="DU75" s="38">
        <f ca="1">IFERROR(DU74+DU25, "n/a")</f>
        <v>-0.18943361198212089</v>
      </c>
      <c r="DV75" s="38">
        <f ca="1">IFERROR(DV74+DV25, "n/a")</f>
        <v>0.23028744318869471</v>
      </c>
      <c r="DW75" s="38">
        <f ca="1">IFERROR(DW74+DW25, "n/a")</f>
        <v>1.1069965571634028</v>
      </c>
      <c r="DX75" s="38">
        <f ca="1">IFERROR(DX74+DX25, "n/a")</f>
        <v>1.516653143968592</v>
      </c>
      <c r="DY75" s="38">
        <f ca="1">IFERROR(DY74+DY25, "n/a")</f>
        <v>0.99097667574303139</v>
      </c>
      <c r="DZ75" s="38">
        <f ca="1">IFERROR(DZ74+DZ25, "n/a")</f>
        <v>2.3076371269061919</v>
      </c>
      <c r="EA75" s="38">
        <f ca="1">IFERROR(EA74+EA25, "n/a")</f>
        <v>2.2872041960359657</v>
      </c>
      <c r="EB75" s="38">
        <f ca="1">IFERROR(EB74+EB25, "n/a")</f>
        <v>2.3585263153776235</v>
      </c>
      <c r="EC75" s="38">
        <f ca="1">IFERROR(EC74+EC25, "n/a")</f>
        <v>1.9383127984267965</v>
      </c>
      <c r="ED75" s="38">
        <f ca="1">IFERROR(ED74+ED25, "n/a")</f>
        <v>1.6314108834453704</v>
      </c>
      <c r="EE75" s="38">
        <f ca="1">IFERROR(EE74+EE25, "n/a")</f>
        <v>0.94770305909092944</v>
      </c>
      <c r="EF75" s="38">
        <f ca="1">IFERROR(EF74+EF25, "n/a")</f>
        <v>2.3190317132282434</v>
      </c>
      <c r="EG75" s="38">
        <f ca="1">IFERROR(EG74+EG25, "n/a")</f>
        <v>1.0333756788385149</v>
      </c>
      <c r="EH75" s="38">
        <f ca="1">IFERROR(EH74+EH25, "n/a")</f>
        <v>1.0773022773658574</v>
      </c>
      <c r="EI75" s="38">
        <f ca="1">IFERROR(EI74+EI25, "n/a")</f>
        <v>0.59937380811750152</v>
      </c>
      <c r="EJ75" s="38">
        <f ca="1">IFERROR(EJ74+EJ25, "n/a")</f>
        <v>0.76616717291247061</v>
      </c>
      <c r="EK75" s="38">
        <f ca="1">IFERROR(EK74+EK25, "n/a")</f>
        <v>0.30977534930048095</v>
      </c>
      <c r="EL75" s="38">
        <f ca="1">IFERROR(EL74+EL25, "n/a")</f>
        <v>-0.32618277190192502</v>
      </c>
      <c r="EM75" s="38">
        <f ca="1">IFERROR(EM74+EM25, "n/a")</f>
        <v>-0.27304824187326759</v>
      </c>
      <c r="EN75" s="38">
        <f ca="1">IFERROR(EN74+EN25, "n/a")</f>
        <v>-0.27906496251340684</v>
      </c>
      <c r="EO75" s="38">
        <f ca="1">IFERROR(EO74+EO25, "n/a")</f>
        <v>0.19397679460714556</v>
      </c>
      <c r="EP75" s="38">
        <f ca="1">IFERROR(EP74+EP25, "n/a")</f>
        <v>-0.75539563498713291</v>
      </c>
      <c r="EQ75" s="38">
        <f ca="1">IFERROR(EQ74+EQ25, "n/a")</f>
        <v>7.2602426662916053E-2</v>
      </c>
      <c r="ER75" s="38">
        <f ca="1">IFERROR(ER74+ER25, "n/a")</f>
        <v>-0.31942288490421211</v>
      </c>
      <c r="ES75" s="38">
        <f ca="1">IFERROR(ES74+ES25, "n/a")</f>
        <v>-0.11696915505419467</v>
      </c>
      <c r="ET75" s="38">
        <f ca="1">IFERROR(ET74+ET25, "n/a")</f>
        <v>0.123364250340321</v>
      </c>
      <c r="EU75" s="38">
        <f ca="1">IFERROR(EU74+EU25, "n/a")</f>
        <v>-0.45798466839637564</v>
      </c>
      <c r="EV75" s="38">
        <f ca="1">IFERROR(EV74+EV25, "n/a")</f>
        <v>0.30700803722889841</v>
      </c>
      <c r="EW75" s="38">
        <f ca="1">IFERROR(EW74+EW25, "n/a")</f>
        <v>0.41281888445597015</v>
      </c>
      <c r="EX75" s="38">
        <f ca="1">IFERROR(EX74+EX25, "n/a")</f>
        <v>0.36517298547642402</v>
      </c>
      <c r="EY75" s="38">
        <f ca="1">IFERROR(EY74+EY25, "n/a")</f>
        <v>0.37650469426788119</v>
      </c>
      <c r="EZ75" s="38">
        <f ca="1">IFERROR(EZ74+EZ25, "n/a")</f>
        <v>2.2627310919816859</v>
      </c>
      <c r="FA75" s="38">
        <f ca="1">IFERROR(FA74+FA25, "n/a")</f>
        <v>1.8678818389854022</v>
      </c>
      <c r="FB75" s="38">
        <f ca="1">IFERROR(FB74+FB25, "n/a")</f>
        <v>0.94113572351005259</v>
      </c>
      <c r="FC75" s="38">
        <f ca="1">IFERROR(FC74+FC25, "n/a")</f>
        <v>2.4537876496633211</v>
      </c>
      <c r="FD75" s="38">
        <f ca="1">IFERROR(FD74+FD25, "n/a")</f>
        <v>4.1800341267808676</v>
      </c>
      <c r="FE75" s="38">
        <f ca="1">IFERROR(FE74+FE25, "n/a")</f>
        <v>3.2693283411708305</v>
      </c>
      <c r="FF75" s="38">
        <f ca="1">IFERROR(FF74+FF25, "n/a")</f>
        <v>2.186911554545365</v>
      </c>
      <c r="FG75" s="38">
        <f ca="1">IFERROR(FG74+FG25, "n/a")</f>
        <v>1.4622553622471153</v>
      </c>
      <c r="FH75" s="38">
        <f ca="1">IFERROR(FH74+FH25, "n/a")</f>
        <v>1.4720568134633869</v>
      </c>
      <c r="FI75" s="38">
        <f ca="1">IFERROR(FI74+FI25, "n/a")</f>
        <v>0.91192071524929519</v>
      </c>
      <c r="FJ75" s="38">
        <f ca="1">IFERROR(FJ74+FJ25, "n/a")</f>
        <v>-2.5666211919996296E-2</v>
      </c>
      <c r="FK75" s="38">
        <f ca="1">IFERROR(FK74+FK25, "n/a")</f>
        <v>-1.795934948073435</v>
      </c>
      <c r="FL75" s="38">
        <f ca="1">IFERROR(FL74+FL25, "n/a")</f>
        <v>-0.47764186790209495</v>
      </c>
      <c r="FM75" s="38">
        <f ca="1">IFERROR(FM74+FM25, "n/a")</f>
        <v>-1.0946740186769466</v>
      </c>
      <c r="FN75" s="38">
        <f ca="1">IFERROR(FN74+FN25, "n/a")</f>
        <v>-0.9444954582069589</v>
      </c>
      <c r="FO75" s="38">
        <f ca="1">IFERROR(FO74+FO25, "n/a")</f>
        <v>-1.2727742723817457</v>
      </c>
      <c r="FP75" s="38">
        <f ca="1">IFERROR(FP74+FP25, "n/a")</f>
        <v>-0.61658619779065138</v>
      </c>
      <c r="FQ75" s="38">
        <f ca="1">IFERROR(FQ74+FQ25, "n/a")</f>
        <v>0.26088135460689099</v>
      </c>
      <c r="FR75" s="38">
        <f ca="1">IFERROR(FR74+FR25, "n/a")</f>
        <v>-1.5852327196007798</v>
      </c>
      <c r="FS75" s="38">
        <f ca="1">IFERROR(FS74+FS25, "n/a")</f>
        <v>-1.6255331518424343</v>
      </c>
      <c r="FT75" s="38">
        <f ca="1">IFERROR(FT74+FT25, "n/a")</f>
        <v>-0.78149502043402097</v>
      </c>
      <c r="FU75" s="38">
        <f ca="1">IFERROR(FU74+FU25, "n/a")</f>
        <v>-0.36182217482993406</v>
      </c>
      <c r="FV75" s="38">
        <f ca="1">IFERROR(FV74+FV25, "n/a")</f>
        <v>-1.2424302014753397</v>
      </c>
      <c r="FW75" s="38">
        <f ca="1">IFERROR(FW74+FW25, "n/a")</f>
        <v>-0.68281190795359648</v>
      </c>
      <c r="FX75" s="38">
        <f ca="1">IFERROR(FX74+FX25, "n/a")</f>
        <v>-7.1015906034728848E-2</v>
      </c>
      <c r="FY75" s="38">
        <f ca="1">IFERROR(FY74+FY25, "n/a")</f>
        <v>0.52014771337315147</v>
      </c>
      <c r="FZ75" s="38" t="str">
        <f ca="1">IFERROR(FZ74+FZ25, "n/a")</f>
        <v>n/a</v>
      </c>
      <c r="GA75" s="38" t="str">
        <f ca="1">IFERROR(GA74+GA25, "n/a")</f>
        <v>n/a</v>
      </c>
      <c r="GB75" s="38" t="str">
        <f ca="1">IFERROR(GB74+GB25, "n/a")</f>
        <v>n/a</v>
      </c>
      <c r="GC75" s="38" t="str">
        <f ca="1">IFERROR(GC74+GC25, "n/a")</f>
        <v>n/a</v>
      </c>
      <c r="GD75" s="38" t="str">
        <f ca="1">IFERROR(GD74+GD25, "n/a")</f>
        <v>n/a</v>
      </c>
      <c r="GE75" s="38" t="str">
        <f ca="1">IFERROR(GE74+GE25, "n/a")</f>
        <v>n/a</v>
      </c>
      <c r="GF75" s="38" t="str">
        <f ca="1">IFERROR(GF74+GF25, "n/a")</f>
        <v>n/a</v>
      </c>
      <c r="GG75" s="38" t="str">
        <f ca="1">IFERROR(GG74+GG25, "n/a")</f>
        <v>n/a</v>
      </c>
      <c r="GH75" s="38" t="str">
        <f ca="1">IFERROR(GH74+GH25, "n/a")</f>
        <v>n/a</v>
      </c>
      <c r="GI75" s="38" t="str">
        <f ca="1">IFERROR(GI74+GI25, "n/a")</f>
        <v>n/a</v>
      </c>
      <c r="GJ75" s="38" t="str">
        <f ca="1">IFERROR(GJ74+GJ25, "n/a")</f>
        <v>n/a</v>
      </c>
      <c r="GK75" s="38" t="str">
        <f ca="1">IFERROR(GK74+GK25, "n/a")</f>
        <v>n/a</v>
      </c>
      <c r="GL75" s="38" t="str">
        <f ca="1">IFERROR(GL74+GL25, "n/a")</f>
        <v>n/a</v>
      </c>
      <c r="GM75" s="38" t="str">
        <f ca="1">IFERROR(GM74+GM25, "n/a")</f>
        <v>n/a</v>
      </c>
      <c r="GN75" s="38" t="str">
        <f ca="1">IFERROR(GN74+GN25, "n/a")</f>
        <v>n/a</v>
      </c>
      <c r="GO75" s="38" t="str">
        <f ca="1">IFERROR(GO74+GO25, "n/a")</f>
        <v>n/a</v>
      </c>
      <c r="GP75" s="38" t="str">
        <f ca="1">IFERROR(GP74+GP25, "n/a")</f>
        <v>n/a</v>
      </c>
      <c r="GQ75" s="38" t="str">
        <f ca="1">IFERROR(GQ74+GQ25, "n/a")</f>
        <v>n/a</v>
      </c>
      <c r="GR75" s="38" t="str">
        <f ca="1">IFERROR(GR74+GR25, "n/a")</f>
        <v>n/a</v>
      </c>
      <c r="GS75" s="38" t="str">
        <f ca="1">IFERROR(GS74+GS25, "n/a")</f>
        <v>n/a</v>
      </c>
      <c r="GT75" s="38" t="str">
        <f ca="1">IFERROR(GT74+GT25, "n/a")</f>
        <v>n/a</v>
      </c>
      <c r="GU75" s="38" t="str">
        <f ca="1">IFERROR(GU74+GU25, "n/a")</f>
        <v>n/a</v>
      </c>
      <c r="GV75" s="38" t="str">
        <f ca="1">IFERROR(GV74+GV25, "n/a")</f>
        <v>n/a</v>
      </c>
    </row>
    <row r="76" spans="1:206" s="38" customFormat="1" x14ac:dyDescent="0.25">
      <c r="A76" s="37"/>
      <c r="CE76" s="39"/>
      <c r="CF76" s="39"/>
      <c r="CG76" s="39"/>
      <c r="CH76" s="39"/>
      <c r="CI76" s="39"/>
      <c r="CJ76" s="39"/>
      <c r="CK76" s="39"/>
      <c r="CL76" s="39"/>
      <c r="CM76" s="39"/>
      <c r="CN76" s="39"/>
      <c r="CO76" s="39"/>
      <c r="CP76" s="39"/>
    </row>
    <row r="77" spans="1:206" x14ac:dyDescent="0.25">
      <c r="A77" s="14" t="s">
        <v>232</v>
      </c>
    </row>
    <row r="78" spans="1:206" x14ac:dyDescent="0.25">
      <c r="A78" s="8" t="s">
        <v>236</v>
      </c>
      <c r="B78" t="s">
        <v>233</v>
      </c>
      <c r="C78">
        <f>C26/C24</f>
        <v>0.23673469387755103</v>
      </c>
      <c r="D78">
        <f>D26/D24</f>
        <v>0.23427717035791049</v>
      </c>
      <c r="E78">
        <f>E26/E24</f>
        <v>0.23536977491961414</v>
      </c>
      <c r="F78">
        <f>F26/F24</f>
        <v>0.23857077416399447</v>
      </c>
      <c r="G78">
        <f>G26/G24</f>
        <v>0.23176305150290033</v>
      </c>
      <c r="H78">
        <f>H26/H24</f>
        <v>0.23115404519579091</v>
      </c>
      <c r="I78">
        <f>I26/I24</f>
        <v>0.23019571295433364</v>
      </c>
      <c r="J78">
        <f>J26/J24</f>
        <v>0.22955764075067026</v>
      </c>
      <c r="K78">
        <f>K26/K24</f>
        <v>0.2304263251742584</v>
      </c>
      <c r="L78">
        <f>L26/L24</f>
        <v>0.22754113849303206</v>
      </c>
      <c r="M78">
        <f>M26/M24</f>
        <v>0.22128613386922247</v>
      </c>
      <c r="N78">
        <f>N26/N24</f>
        <v>0.22034534534534533</v>
      </c>
      <c r="O78">
        <f>O26/O24</f>
        <v>0.21822264068950534</v>
      </c>
      <c r="P78">
        <f>P26/P24</f>
        <v>0.21508182844243792</v>
      </c>
      <c r="Q78">
        <f>Q26/Q24</f>
        <v>0.21269487750556795</v>
      </c>
      <c r="R78">
        <f>R26/R24</f>
        <v>0.21208843215468867</v>
      </c>
      <c r="S78">
        <f>S26/S24</f>
        <v>0.2181708704087777</v>
      </c>
      <c r="T78">
        <f>T26/T24</f>
        <v>0.21985399556772259</v>
      </c>
      <c r="U78">
        <f>U26/U24</f>
        <v>0.22278367660227708</v>
      </c>
      <c r="V78">
        <f>V26/V24</f>
        <v>0.22507797878976918</v>
      </c>
      <c r="W78">
        <f>W26/W24</f>
        <v>0.22950111138552728</v>
      </c>
      <c r="X78">
        <f>X26/X24</f>
        <v>0.22687756580536103</v>
      </c>
      <c r="Y78">
        <f>Y26/Y24</f>
        <v>0.22581398062784455</v>
      </c>
      <c r="Z78">
        <f>Z26/Z24</f>
        <v>0.22498442720425846</v>
      </c>
      <c r="AA78">
        <f>AA26/AA24</f>
        <v>0.22082762400657713</v>
      </c>
      <c r="AB78">
        <f>AB26/AB24</f>
        <v>0.21713608702676501</v>
      </c>
      <c r="AC78">
        <f>AC26/AC24</f>
        <v>0.21417614387728112</v>
      </c>
      <c r="AD78">
        <f>AD26/AD24</f>
        <v>0.21270119686339248</v>
      </c>
      <c r="AE78">
        <f>AE26/AE24</f>
        <v>0.21214554579673775</v>
      </c>
      <c r="AF78">
        <f>AF26/AF24</f>
        <v>0.21022230851373655</v>
      </c>
      <c r="AG78">
        <f>AG26/AG24</f>
        <v>0.20688842819449679</v>
      </c>
      <c r="AH78">
        <f>AH26/AH24</f>
        <v>0.20662147830497535</v>
      </c>
      <c r="AI78">
        <f>AI26/AI24</f>
        <v>0.20591298048625892</v>
      </c>
      <c r="AJ78">
        <f>AJ26/AJ24</f>
        <v>0.20255927415903452</v>
      </c>
      <c r="AK78">
        <f>AK26/AK24</f>
        <v>0.20175913960565259</v>
      </c>
      <c r="AL78">
        <f>AL26/AL24</f>
        <v>0.20038675368624609</v>
      </c>
      <c r="AM78">
        <f>AM26/AM24</f>
        <v>0.19864907568336229</v>
      </c>
      <c r="AN78">
        <f>AN26/AN24</f>
        <v>0.19927578103933122</v>
      </c>
      <c r="AO78">
        <f>AO26/AO24</f>
        <v>0.19914619532654282</v>
      </c>
      <c r="AP78">
        <f>AP26/AP24</f>
        <v>0.20148679825685725</v>
      </c>
      <c r="AQ78">
        <f>AQ26/AQ24</f>
        <v>0.20425531914893619</v>
      </c>
      <c r="AR78">
        <f>AR26/AR24</f>
        <v>0.20961462909389619</v>
      </c>
      <c r="AS78">
        <f>AS26/AS24</f>
        <v>0.2069230769230769</v>
      </c>
      <c r="AT78">
        <f>AT26/AT24</f>
        <v>0.204910639719392</v>
      </c>
      <c r="AU78">
        <f>AU26/AU24</f>
        <v>0.20307810204993931</v>
      </c>
      <c r="AV78">
        <f>AV26/AV24</f>
        <v>0.20490638714362389</v>
      </c>
      <c r="AW78">
        <f>AW26/AW24</f>
        <v>0.20090764135900899</v>
      </c>
      <c r="AX78">
        <f>AX26/AX24</f>
        <v>0.20673062281102481</v>
      </c>
      <c r="AY78">
        <f>AY26/AY24</f>
        <v>0.20997006536746288</v>
      </c>
      <c r="AZ78">
        <f>AZ26/AZ24</f>
        <v>0.21042836130039322</v>
      </c>
      <c r="BA78">
        <f>BA26/BA24</f>
        <v>0.21220040984823735</v>
      </c>
      <c r="BB78">
        <f>BB26/BB24</f>
        <v>0.21632724925171665</v>
      </c>
      <c r="BC78">
        <f>BC26/BC24</f>
        <v>0.21515386604603048</v>
      </c>
      <c r="BD78">
        <f>BD26/BD24</f>
        <v>0.21234443886377588</v>
      </c>
      <c r="BE78">
        <f>BE26/BE24</f>
        <v>0.21149419061289709</v>
      </c>
      <c r="BF78">
        <f>BF26/BF24</f>
        <v>0.20344564157951581</v>
      </c>
      <c r="BG78">
        <f>BG26/BG24</f>
        <v>0.20297485176855448</v>
      </c>
      <c r="BH78">
        <f>BH26/BH24</f>
        <v>0.20403486924034869</v>
      </c>
      <c r="BI78">
        <f>BI26/BI24</f>
        <v>0.20372363849880121</v>
      </c>
      <c r="BJ78">
        <f>BJ26/BJ24</f>
        <v>0.20607098080817821</v>
      </c>
      <c r="BK78">
        <f>BK26/BK24</f>
        <v>0.20639603493037526</v>
      </c>
      <c r="BL78">
        <f>BL26/BL24</f>
        <v>0.20884178230248937</v>
      </c>
      <c r="BM78">
        <f>BM26/BM24</f>
        <v>0.21039457516042415</v>
      </c>
      <c r="BN78">
        <f>BN26/BN24</f>
        <v>0.21021310996833664</v>
      </c>
      <c r="BO78">
        <f>BO26/BO24</f>
        <v>0.20906494254146094</v>
      </c>
      <c r="BP78">
        <f>BP26/BP24</f>
        <v>0.21202142606252194</v>
      </c>
      <c r="BQ78">
        <f>BQ26/BQ24</f>
        <v>0.21495367564291279</v>
      </c>
      <c r="BR78">
        <f>BR26/BR24</f>
        <v>0.21304664410845078</v>
      </c>
      <c r="BS78">
        <f>BS26/BS24</f>
        <v>0.21282885013301803</v>
      </c>
      <c r="BT78">
        <f>BT26/BT24</f>
        <v>0.2125894431193612</v>
      </c>
      <c r="BU78">
        <f>BU26/BU24</f>
        <v>0.21140699928578716</v>
      </c>
      <c r="BV78">
        <f>BV26/BV24</f>
        <v>0.20984729328847035</v>
      </c>
      <c r="BW78">
        <f>BW26/BW24</f>
        <v>0.20763760656897023</v>
      </c>
      <c r="BX78">
        <f>BX26/BX24</f>
        <v>0.20561860322215181</v>
      </c>
      <c r="BY78">
        <f>BY26/BY24</f>
        <v>0.20349089536748752</v>
      </c>
      <c r="BZ78">
        <f>BZ26/BZ24</f>
        <v>0.20440815119995567</v>
      </c>
      <c r="CA78">
        <f>CA26/CA24</f>
        <v>0.20206607084705289</v>
      </c>
      <c r="CB78">
        <f>CB26/CB24</f>
        <v>0.20362802928007959</v>
      </c>
      <c r="CC78">
        <f>CC26/CC24</f>
        <v>0.20390083339169407</v>
      </c>
      <c r="CD78">
        <f>CD26/CD24</f>
        <v>0.20477495922545721</v>
      </c>
      <c r="CE78">
        <f>CE26/CE24</f>
        <v>0.20608406328512255</v>
      </c>
      <c r="CF78">
        <f>CF26/CF24</f>
        <v>0.20563375566974074</v>
      </c>
      <c r="CG78">
        <f>CG26/CG24</f>
        <v>0.20572186748486609</v>
      </c>
      <c r="CH78">
        <f>CH26/CH24</f>
        <v>0.21091428286819519</v>
      </c>
      <c r="CI78">
        <f>CI26/CI24</f>
        <v>0.21258815174486781</v>
      </c>
      <c r="CJ78">
        <f>CJ26/CJ24</f>
        <v>0.21104889641252683</v>
      </c>
      <c r="CK78">
        <f>CK26/CK24</f>
        <v>0.20944294352244952</v>
      </c>
      <c r="CL78">
        <f>CL26/CL24</f>
        <v>0.20806459318713869</v>
      </c>
      <c r="CM78">
        <f>CM26/CM24</f>
        <v>0.20795198094282849</v>
      </c>
      <c r="CN78">
        <f>CN26/CN24</f>
        <v>0.20619811160913698</v>
      </c>
      <c r="CO78">
        <f>CO26/CO24</f>
        <v>0.2057845593258939</v>
      </c>
      <c r="CP78">
        <f>CP26/CP24</f>
        <v>0.20313246536072621</v>
      </c>
      <c r="CQ78">
        <f>CQ26/CQ24</f>
        <v>0.20027562905663734</v>
      </c>
      <c r="CR78">
        <f>CR26/CR24</f>
        <v>0.19926496427316387</v>
      </c>
      <c r="CS78">
        <f>CS26/CS24</f>
        <v>0.19851684481909562</v>
      </c>
      <c r="CT78">
        <f>CT26/CT24</f>
        <v>0.19640825844613807</v>
      </c>
      <c r="CU78">
        <f>CU26/CU24</f>
        <v>0.19252273587153007</v>
      </c>
      <c r="CV78">
        <f>CV26/CV24</f>
        <v>0.19153209166689594</v>
      </c>
      <c r="CW78">
        <f>CW26/CW24</f>
        <v>0.19373529371761219</v>
      </c>
      <c r="CX78">
        <f>CX26/CX24</f>
        <v>0.19048510706595156</v>
      </c>
      <c r="CY78">
        <f>CY26/CY24</f>
        <v>0.19084728241421811</v>
      </c>
      <c r="CZ78">
        <f>CZ26/CZ24</f>
        <v>0.19140291128088469</v>
      </c>
      <c r="DA78">
        <f>DA26/DA24</f>
        <v>0.18910011029650295</v>
      </c>
      <c r="DB78">
        <f>DB26/DB24</f>
        <v>0.18664016924161805</v>
      </c>
      <c r="DC78">
        <f>DC26/DC24</f>
        <v>0.1866060229820983</v>
      </c>
      <c r="DD78">
        <f>DD26/DD24</f>
        <v>0.18513924207653662</v>
      </c>
      <c r="DE78">
        <f>DE26/DE24</f>
        <v>0.18390734158597868</v>
      </c>
      <c r="DF78">
        <f>DF26/DF24</f>
        <v>0.18339346695466446</v>
      </c>
      <c r="DG78">
        <f>DG26/DG24</f>
        <v>0.18235917211173397</v>
      </c>
      <c r="DH78">
        <f>DH26/DH24</f>
        <v>0.18150352553233787</v>
      </c>
      <c r="DI78">
        <f>DI26/DI24</f>
        <v>0.17945649922915852</v>
      </c>
      <c r="DJ78">
        <f>DJ26/DJ24</f>
        <v>0.17891970005575597</v>
      </c>
      <c r="DK78">
        <f>DK26/DK24</f>
        <v>0.17623766831276644</v>
      </c>
      <c r="DL78">
        <f>DL26/DL24</f>
        <v>0.17837170778347247</v>
      </c>
      <c r="DM78">
        <f>DM26/DM24</f>
        <v>0.17805718034220738</v>
      </c>
      <c r="DN78">
        <f>DN26/DN24</f>
        <v>0.17739150948454269</v>
      </c>
      <c r="DO78">
        <f>DO26/DO24</f>
        <v>0.17740894030972468</v>
      </c>
      <c r="DP78">
        <f>DP26/DP24</f>
        <v>0.17826723867322383</v>
      </c>
      <c r="DQ78">
        <f>DQ26/DQ24</f>
        <v>0.17917486074359321</v>
      </c>
      <c r="DR78">
        <f>DR26/DR24</f>
        <v>0.1797483402343317</v>
      </c>
      <c r="DS78">
        <f>DS26/DS24</f>
        <v>0.17895523875984448</v>
      </c>
      <c r="DT78">
        <f>DT26/DT24</f>
        <v>0.17793798585369178</v>
      </c>
      <c r="DU78">
        <f>DU26/DU24</f>
        <v>0.17813350840944639</v>
      </c>
      <c r="DV78">
        <f>DV26/DV24</f>
        <v>0.17844217602627888</v>
      </c>
      <c r="DW78">
        <f>DW26/DW24</f>
        <v>0.18194535643931825</v>
      </c>
      <c r="DX78">
        <f>DX26/DX24</f>
        <v>0.18410663257632726</v>
      </c>
      <c r="DY78">
        <f>DY26/DY24</f>
        <v>0.18473612481789559</v>
      </c>
      <c r="DZ78">
        <f>DZ26/DZ24</f>
        <v>0.18680907927074281</v>
      </c>
      <c r="EA78">
        <f>EA26/EA24</f>
        <v>0.18905523148489997</v>
      </c>
      <c r="EB78">
        <f>EB26/EB24</f>
        <v>0.19027325602663059</v>
      </c>
      <c r="EC78">
        <f>EC26/EC24</f>
        <v>0.1909650179847967</v>
      </c>
      <c r="ED78">
        <f>ED26/ED24</f>
        <v>0.19300599794664891</v>
      </c>
      <c r="EE78">
        <f>EE26/EE24</f>
        <v>0.19394306373050996</v>
      </c>
      <c r="EF78">
        <f>EF26/EF24</f>
        <v>0.19496600912872558</v>
      </c>
      <c r="EG78">
        <f>EG26/EG24</f>
        <v>0.19192953178897385</v>
      </c>
      <c r="EH78">
        <f>EH26/EH24</f>
        <v>0.19102464288132154</v>
      </c>
      <c r="EI78">
        <f>EI26/EI24</f>
        <v>0.1921107070167829</v>
      </c>
      <c r="EJ78">
        <f>EJ26/EJ24</f>
        <v>0.19239167911734284</v>
      </c>
      <c r="EK78">
        <f>EK26/EK24</f>
        <v>0.1925822909676011</v>
      </c>
      <c r="EL78">
        <f>EL26/EL24</f>
        <v>0.19114486316091128</v>
      </c>
      <c r="EM78">
        <f>EM26/EM24</f>
        <v>0.19059288105699365</v>
      </c>
      <c r="EN78">
        <f>EN26/EN24</f>
        <v>0.19035617114096545</v>
      </c>
      <c r="EO78">
        <f>EO26/EO24</f>
        <v>0.19095218622684659</v>
      </c>
      <c r="EP78">
        <f>EP26/EP24</f>
        <v>0.18991002570694088</v>
      </c>
      <c r="EQ78">
        <f>EQ26/EQ24</f>
        <v>0.18992006681857146</v>
      </c>
      <c r="ER78">
        <f>ER26/ER24</f>
        <v>0.19063319758257366</v>
      </c>
      <c r="ES78">
        <f>ES26/ES24</f>
        <v>0.19091922205845346</v>
      </c>
      <c r="ET78">
        <f>ET26/ET24</f>
        <v>0.1912785076494341</v>
      </c>
      <c r="EU78">
        <f>EU26/EU24</f>
        <v>0.19219852176601185</v>
      </c>
      <c r="EV78">
        <f>EV26/EV24</f>
        <v>0.19293039251714361</v>
      </c>
      <c r="EW78">
        <f>EW26/EW24</f>
        <v>0.19384750543937077</v>
      </c>
      <c r="EX78">
        <f>EX26/EX24</f>
        <v>0.19511348082776656</v>
      </c>
      <c r="EY78">
        <f>EY26/EY24</f>
        <v>0.19932644323852639</v>
      </c>
      <c r="EZ78">
        <f>EZ26/EZ24</f>
        <v>0.20140417201107136</v>
      </c>
      <c r="FA78">
        <f>FA26/FA24</f>
        <v>0.2058815603314694</v>
      </c>
      <c r="FB78">
        <f>FB26/FB24</f>
        <v>0.20960281513962295</v>
      </c>
      <c r="FC78">
        <f>FC26/FC24</f>
        <v>0.21102760725533409</v>
      </c>
      <c r="FD78">
        <f>FD26/FD24</f>
        <v>0.21523109536693538</v>
      </c>
      <c r="FE78">
        <f>FE26/FE24</f>
        <v>0.21638475817047989</v>
      </c>
      <c r="FF78">
        <f>FF26/FF24</f>
        <v>0.21432739505028661</v>
      </c>
      <c r="FG78">
        <f>FG26/FG24</f>
        <v>0.21358753771856331</v>
      </c>
      <c r="FH78">
        <f>FH26/FH24</f>
        <v>0.21368698198621763</v>
      </c>
      <c r="FI78">
        <f>FI26/FI24</f>
        <v>0.21216387628920749</v>
      </c>
      <c r="FJ78">
        <f>FJ26/FJ24</f>
        <v>0.20907145014510642</v>
      </c>
      <c r="FK78">
        <f>FK26/FK24</f>
        <v>0.2069639857202856</v>
      </c>
      <c r="FL78">
        <f>FL26/FL24</f>
        <v>0.20592591634380925</v>
      </c>
      <c r="FM78">
        <f>FM26/FM24</f>
        <v>0.20380956046987575</v>
      </c>
      <c r="FN78">
        <f>FN26/FN24</f>
        <v>0.20021158926342864</v>
      </c>
      <c r="FO78">
        <f>FO26/FO24</f>
        <v>0.19842697333375112</v>
      </c>
      <c r="FP78">
        <f>FP26/FP24</f>
        <v>0.19654296134752433</v>
      </c>
      <c r="FQ78">
        <f>FQ26/FQ24</f>
        <v>0.19611037009263074</v>
      </c>
      <c r="FR78">
        <f>FR26/FR24</f>
        <v>0.193271085259452</v>
      </c>
      <c r="FS78">
        <f>FS26/FS24</f>
        <v>0.19002690517742873</v>
      </c>
      <c r="FT78">
        <f>FT26/FT24</f>
        <v>0.18908250697987869</v>
      </c>
      <c r="FU78">
        <f>FU26/FU24</f>
        <v>0.18697510120137739</v>
      </c>
      <c r="FV78">
        <f>FV26/FV24</f>
        <v>0.18401714456356896</v>
      </c>
      <c r="FW78">
        <f>FW26/FW24</f>
        <v>0.18417624970664162</v>
      </c>
      <c r="FX78">
        <f>FX26/FX24</f>
        <v>0.18254059856188176</v>
      </c>
      <c r="FY78">
        <f>FY26/FY24</f>
        <v>0.18298413494987281</v>
      </c>
      <c r="FZ78" t="e">
        <f>FZ26/FZ24</f>
        <v>#N/A</v>
      </c>
      <c r="GA78" t="e">
        <f>GA26/GA24</f>
        <v>#N/A</v>
      </c>
      <c r="GB78" t="e">
        <f>GB26/GB24</f>
        <v>#N/A</v>
      </c>
      <c r="GC78" t="e">
        <f>GC26/GC24</f>
        <v>#N/A</v>
      </c>
      <c r="GD78" t="e">
        <f>GD26/GD24</f>
        <v>#N/A</v>
      </c>
      <c r="GE78" t="e">
        <f>GE26/GE24</f>
        <v>#N/A</v>
      </c>
      <c r="GF78" t="e">
        <f>GF26/GF24</f>
        <v>#N/A</v>
      </c>
      <c r="GG78" t="e">
        <f>GG26/GG24</f>
        <v>#N/A</v>
      </c>
      <c r="GH78" t="e">
        <f>GH26/GH24</f>
        <v>#N/A</v>
      </c>
      <c r="GI78" t="e">
        <f>GI26/GI24</f>
        <v>#N/A</v>
      </c>
      <c r="GJ78" t="e">
        <f>GJ26/GJ24</f>
        <v>#N/A</v>
      </c>
      <c r="GK78" t="e">
        <f>GK26/GK24</f>
        <v>#N/A</v>
      </c>
      <c r="GL78" t="e">
        <f>GL26/GL24</f>
        <v>#N/A</v>
      </c>
      <c r="GM78" t="e">
        <f>GM26/GM24</f>
        <v>#N/A</v>
      </c>
      <c r="GN78" t="e">
        <f>GN26/GN24</f>
        <v>#N/A</v>
      </c>
      <c r="GO78" t="e">
        <f>GO26/GO24</f>
        <v>#N/A</v>
      </c>
      <c r="GP78" t="e">
        <f>GP26/GP24</f>
        <v>#N/A</v>
      </c>
      <c r="GQ78" t="e">
        <f>GQ26/GQ24</f>
        <v>#N/A</v>
      </c>
      <c r="GR78" t="e">
        <f>GR26/GR24</f>
        <v>#N/A</v>
      </c>
      <c r="GS78" t="e">
        <f>GS26/GS24</f>
        <v>#N/A</v>
      </c>
      <c r="GT78" t="e">
        <f>GT26/GT24</f>
        <v>#N/A</v>
      </c>
      <c r="GU78" t="e">
        <f>GU26/GU24</f>
        <v>#N/A</v>
      </c>
      <c r="GV78" t="e">
        <f>GV26/GV24</f>
        <v>#N/A</v>
      </c>
    </row>
    <row r="79" spans="1:206" s="48" customFormat="1" x14ac:dyDescent="0.25">
      <c r="A79" s="37" t="s">
        <v>237</v>
      </c>
      <c r="B79" s="38" t="s">
        <v>373</v>
      </c>
      <c r="C79" s="49" t="str">
        <f>IFERROR(B78*C69*100, "n/a")</f>
        <v>n/a</v>
      </c>
      <c r="D79" s="49">
        <f t="shared" ref="D79:BO79" si="147">IFERROR(C78*D69*100, "n/a")</f>
        <v>0.87425589240538881</v>
      </c>
      <c r="E79" s="49">
        <f t="shared" si="147"/>
        <v>0.84500260239052882</v>
      </c>
      <c r="F79" s="49">
        <f t="shared" si="147"/>
        <v>0.8311864793662499</v>
      </c>
      <c r="G79" s="49">
        <f t="shared" si="147"/>
        <v>0.82286085517127538</v>
      </c>
      <c r="H79" s="49">
        <f t="shared" si="147"/>
        <v>0.77681402495836627</v>
      </c>
      <c r="I79" s="49">
        <f t="shared" si="147"/>
        <v>0.76444646544709671</v>
      </c>
      <c r="J79" s="49">
        <f t="shared" si="147"/>
        <v>0.7569554243428398</v>
      </c>
      <c r="K79" s="49">
        <f t="shared" si="147"/>
        <v>0.75819970757776012</v>
      </c>
      <c r="L79" s="49">
        <f t="shared" si="147"/>
        <v>0.76240165790134728</v>
      </c>
      <c r="M79" s="49">
        <f t="shared" si="147"/>
        <v>0.75964869740562002</v>
      </c>
      <c r="N79" s="49">
        <f t="shared" si="147"/>
        <v>0.75231576045272619</v>
      </c>
      <c r="O79" s="49">
        <f t="shared" si="147"/>
        <v>0.77106423216724429</v>
      </c>
      <c r="P79" s="49">
        <f t="shared" si="147"/>
        <v>0.79172744415111018</v>
      </c>
      <c r="Q79" s="49">
        <f t="shared" si="147"/>
        <v>0.79367892265320983</v>
      </c>
      <c r="R79" s="49">
        <f t="shared" si="147"/>
        <v>0.79266666051310741</v>
      </c>
      <c r="S79" s="49">
        <f t="shared" si="147"/>
        <v>0.79790599253074546</v>
      </c>
      <c r="T79" s="49">
        <f t="shared" si="147"/>
        <v>0.82990130031632947</v>
      </c>
      <c r="U79" s="49">
        <f t="shared" si="147"/>
        <v>0.83177306732806466</v>
      </c>
      <c r="V79" s="49">
        <f t="shared" si="147"/>
        <v>0.82992213178034147</v>
      </c>
      <c r="W79" s="49">
        <f t="shared" si="147"/>
        <v>0.80889092549606512</v>
      </c>
      <c r="X79" s="49">
        <f t="shared" si="147"/>
        <v>0.79199639878106343</v>
      </c>
      <c r="Y79" s="49">
        <f t="shared" si="147"/>
        <v>0.76461535517145252</v>
      </c>
      <c r="Z79" s="49">
        <f t="shared" si="147"/>
        <v>0.74647663745118675</v>
      </c>
      <c r="AA79" s="49">
        <f t="shared" si="147"/>
        <v>0.7263044334931037</v>
      </c>
      <c r="AB79" s="49">
        <f t="shared" si="147"/>
        <v>0.70087451418621971</v>
      </c>
      <c r="AC79" s="49">
        <f t="shared" si="147"/>
        <v>0.68988245754832722</v>
      </c>
      <c r="AD79" s="49">
        <f t="shared" si="147"/>
        <v>0.69166908217134548</v>
      </c>
      <c r="AE79" s="49">
        <f t="shared" si="147"/>
        <v>0.71404377752526427</v>
      </c>
      <c r="AF79" s="49">
        <f t="shared" si="147"/>
        <v>0.73856699496863554</v>
      </c>
      <c r="AG79" s="49">
        <f t="shared" si="147"/>
        <v>0.74866458121121249</v>
      </c>
      <c r="AH79" s="49">
        <f t="shared" si="147"/>
        <v>0.75425634863904112</v>
      </c>
      <c r="AI79" s="49">
        <f t="shared" si="147"/>
        <v>0.77440688707715155</v>
      </c>
      <c r="AJ79" s="49">
        <f t="shared" si="147"/>
        <v>0.81289873920614775</v>
      </c>
      <c r="AK79" s="49">
        <f t="shared" si="147"/>
        <v>0.79722743361675241</v>
      </c>
      <c r="AL79" s="49">
        <f t="shared" si="147"/>
        <v>0.77837990297821558</v>
      </c>
      <c r="AM79" s="49">
        <f t="shared" si="147"/>
        <v>0.74091620622842524</v>
      </c>
      <c r="AN79" s="49">
        <f t="shared" si="147"/>
        <v>0.68809553460686901</v>
      </c>
      <c r="AO79" s="49">
        <f t="shared" si="147"/>
        <v>0.65002856563836631</v>
      </c>
      <c r="AP79" s="49">
        <f t="shared" si="147"/>
        <v>0.60284222888979888</v>
      </c>
      <c r="AQ79" s="49">
        <f t="shared" si="147"/>
        <v>0.53350463345382537</v>
      </c>
      <c r="AR79" s="49">
        <f t="shared" si="147"/>
        <v>0.46006376314947234</v>
      </c>
      <c r="AS79" s="49">
        <f t="shared" si="147"/>
        <v>0.44370481230448372</v>
      </c>
      <c r="AT79" s="49">
        <f t="shared" si="147"/>
        <v>0.42684503239904814</v>
      </c>
      <c r="AU79" s="49">
        <f t="shared" si="147"/>
        <v>0.44171989383063837</v>
      </c>
      <c r="AV79" s="49">
        <f t="shared" si="147"/>
        <v>0.48217944381966249</v>
      </c>
      <c r="AW79" s="49">
        <f t="shared" si="147"/>
        <v>0.50960011076600342</v>
      </c>
      <c r="AX79" s="49">
        <f t="shared" si="147"/>
        <v>0.52670015026576023</v>
      </c>
      <c r="AY79" s="49">
        <f t="shared" si="147"/>
        <v>0.60631913506136847</v>
      </c>
      <c r="AZ79" s="49">
        <f t="shared" si="147"/>
        <v>0.63127811424010283</v>
      </c>
      <c r="BA79" s="49">
        <f t="shared" si="147"/>
        <v>0.64406098969190828</v>
      </c>
      <c r="BB79" s="49">
        <f t="shared" si="147"/>
        <v>0.6557290056416909</v>
      </c>
      <c r="BC79" s="49">
        <f t="shared" si="147"/>
        <v>0.64075156662937438</v>
      </c>
      <c r="BD79" s="49">
        <f t="shared" si="147"/>
        <v>0.63383142851220198</v>
      </c>
      <c r="BE79" s="49">
        <f t="shared" si="147"/>
        <v>0.62948208164778618</v>
      </c>
      <c r="BF79" s="49">
        <f t="shared" si="147"/>
        <v>0.63555960732407202</v>
      </c>
      <c r="BG79" s="49">
        <f t="shared" si="147"/>
        <v>0.62746382881106655</v>
      </c>
      <c r="BH79" s="49">
        <f t="shared" si="147"/>
        <v>0.64395349689332793</v>
      </c>
      <c r="BI79" s="49">
        <f t="shared" si="147"/>
        <v>0.65810174510936315</v>
      </c>
      <c r="BJ79" s="49">
        <f t="shared" si="147"/>
        <v>0.66982568565980627</v>
      </c>
      <c r="BK79" s="49">
        <f t="shared" si="147"/>
        <v>0.69458726751343314</v>
      </c>
      <c r="BL79" s="49">
        <f t="shared" si="147"/>
        <v>0.71005578926709789</v>
      </c>
      <c r="BM79" s="49">
        <f t="shared" si="147"/>
        <v>0.72472486763458077</v>
      </c>
      <c r="BN79" s="49">
        <f t="shared" si="147"/>
        <v>0.73395474277451744</v>
      </c>
      <c r="BO79" s="49">
        <f t="shared" si="147"/>
        <v>0.72921000195967467</v>
      </c>
      <c r="BP79" s="49">
        <f t="shared" ref="BP79:EA79" si="148">IFERROR(BO78*BP69*100, "n/a")</f>
        <v>0.72338568286291394</v>
      </c>
      <c r="BQ79" s="49">
        <f t="shared" si="148"/>
        <v>0.72953306555598274</v>
      </c>
      <c r="BR79" s="49">
        <f t="shared" si="148"/>
        <v>0.73331498416202479</v>
      </c>
      <c r="BS79" s="49">
        <f t="shared" si="148"/>
        <v>0.71302940652111779</v>
      </c>
      <c r="BT79" s="49">
        <f t="shared" si="148"/>
        <v>0.7020702687940148</v>
      </c>
      <c r="BU79" s="49">
        <f t="shared" si="148"/>
        <v>0.69340527967179055</v>
      </c>
      <c r="BV79" s="49">
        <f t="shared" si="148"/>
        <v>0.68291653805280539</v>
      </c>
      <c r="BW79" s="49">
        <f t="shared" si="148"/>
        <v>0.66829303910385807</v>
      </c>
      <c r="BX79" s="49">
        <f t="shared" si="148"/>
        <v>0.65705275038449518</v>
      </c>
      <c r="BY79" s="49">
        <f t="shared" si="148"/>
        <v>0.64455551485625362</v>
      </c>
      <c r="BZ79" s="49">
        <f t="shared" si="148"/>
        <v>0.63292602043688739</v>
      </c>
      <c r="CA79" s="49">
        <f t="shared" si="148"/>
        <v>0.63479468132106587</v>
      </c>
      <c r="CB79" s="49">
        <f t="shared" si="148"/>
        <v>0.62461031101594733</v>
      </c>
      <c r="CC79" s="49">
        <f t="shared" si="148"/>
        <v>0.62557350036706527</v>
      </c>
      <c r="CD79" s="49">
        <f t="shared" si="148"/>
        <v>0.62259296004320985</v>
      </c>
      <c r="CE79" s="49">
        <f t="shared" si="148"/>
        <v>0.62052555911029172</v>
      </c>
      <c r="CF79" s="49">
        <f t="shared" si="148"/>
        <v>0.62074844039796839</v>
      </c>
      <c r="CG79" s="49">
        <f t="shared" si="148"/>
        <v>0.61287955540427508</v>
      </c>
      <c r="CH79" s="49">
        <f t="shared" si="148"/>
        <v>0.60580259258953173</v>
      </c>
      <c r="CI79" s="49">
        <f t="shared" si="148"/>
        <v>0.61274856666427002</v>
      </c>
      <c r="CJ79" s="49">
        <f t="shared" si="148"/>
        <v>0.60268896251510884</v>
      </c>
      <c r="CK79" s="49">
        <f t="shared" si="148"/>
        <v>0.59130078470736691</v>
      </c>
      <c r="CL79" s="49">
        <f t="shared" si="148"/>
        <v>0.58456854414341808</v>
      </c>
      <c r="CM79" s="49">
        <f t="shared" si="148"/>
        <v>0.57852132446503801</v>
      </c>
      <c r="CN79" s="49">
        <f t="shared" si="148"/>
        <v>0.58417350669560242</v>
      </c>
      <c r="CO79" s="49">
        <f t="shared" si="148"/>
        <v>0.58144726593508456</v>
      </c>
      <c r="CP79" s="49">
        <f t="shared" si="148"/>
        <v>0.5859389654104824</v>
      </c>
      <c r="CQ79" s="49">
        <f t="shared" si="148"/>
        <v>0.59076136731059747</v>
      </c>
      <c r="CR79" s="49">
        <f t="shared" si="148"/>
        <v>0.58503571938597632</v>
      </c>
      <c r="CS79" s="49">
        <f t="shared" si="148"/>
        <v>0.58624471407653511</v>
      </c>
      <c r="CT79" s="49">
        <f t="shared" si="148"/>
        <v>0.58641191235978207</v>
      </c>
      <c r="CU79" s="49">
        <f t="shared" si="148"/>
        <v>0.57837315907971365</v>
      </c>
      <c r="CV79" s="49">
        <f t="shared" si="148"/>
        <v>0.56675024443119437</v>
      </c>
      <c r="CW79" s="49">
        <f t="shared" si="148"/>
        <v>0.56597606238265097</v>
      </c>
      <c r="CX79" s="49">
        <f t="shared" si="148"/>
        <v>0.57772057076781014</v>
      </c>
      <c r="CY79" s="49">
        <f t="shared" si="148"/>
        <v>0.57303310013533315</v>
      </c>
      <c r="CZ79" s="49">
        <f t="shared" si="148"/>
        <v>0.58204976480467685</v>
      </c>
      <c r="DA79" s="49">
        <f t="shared" si="148"/>
        <v>0.58996716821041884</v>
      </c>
      <c r="DB79" s="49">
        <f t="shared" si="148"/>
        <v>0.58959240208402963</v>
      </c>
      <c r="DC79" s="49">
        <f t="shared" si="148"/>
        <v>0.58983585082422807</v>
      </c>
      <c r="DD79" s="49">
        <f t="shared" si="148"/>
        <v>0.59452545531077516</v>
      </c>
      <c r="DE79" s="49">
        <f t="shared" si="148"/>
        <v>0.59517976070097178</v>
      </c>
      <c r="DF79" s="49">
        <f t="shared" si="148"/>
        <v>0.59705506654431872</v>
      </c>
      <c r="DG79" s="49">
        <f t="shared" si="148"/>
        <v>0.59963985564762767</v>
      </c>
      <c r="DH79" s="49">
        <f t="shared" si="148"/>
        <v>0.60172176375000586</v>
      </c>
      <c r="DI79" s="49">
        <f t="shared" si="148"/>
        <v>0.60484569158183177</v>
      </c>
      <c r="DJ79" s="49">
        <f t="shared" si="148"/>
        <v>0.60505324526754034</v>
      </c>
      <c r="DK79" s="49">
        <f t="shared" si="148"/>
        <v>0.61069811255533435</v>
      </c>
      <c r="DL79" s="49">
        <f t="shared" si="148"/>
        <v>0.61123573089933614</v>
      </c>
      <c r="DM79" s="49">
        <f t="shared" si="148"/>
        <v>0.6236415871253479</v>
      </c>
      <c r="DN79" s="49">
        <f t="shared" si="148"/>
        <v>0.62800433408639555</v>
      </c>
      <c r="DO79" s="49">
        <f t="shared" si="148"/>
        <v>0.63028225238180635</v>
      </c>
      <c r="DP79" s="49">
        <f t="shared" si="148"/>
        <v>0.63042432825863171</v>
      </c>
      <c r="DQ79" s="49">
        <f t="shared" si="148"/>
        <v>0.63724333000091338</v>
      </c>
      <c r="DR79" s="49">
        <f t="shared" si="148"/>
        <v>0.64412863954315469</v>
      </c>
      <c r="DS79" s="49">
        <f t="shared" si="148"/>
        <v>0.64784465015980919</v>
      </c>
      <c r="DT79" s="49">
        <f t="shared" si="148"/>
        <v>0.65690244936246112</v>
      </c>
      <c r="DU79" s="49">
        <f t="shared" si="148"/>
        <v>0.65564013932282283</v>
      </c>
      <c r="DV79" s="49">
        <f t="shared" si="148"/>
        <v>0.65633061795793812</v>
      </c>
      <c r="DW79" s="49">
        <f t="shared" si="148"/>
        <v>0.65679289954873987</v>
      </c>
      <c r="DX79" s="49">
        <f t="shared" si="148"/>
        <v>0.66298377940688002</v>
      </c>
      <c r="DY79" s="49">
        <f t="shared" si="148"/>
        <v>0.66300564399309181</v>
      </c>
      <c r="DZ79" s="49">
        <f t="shared" si="148"/>
        <v>0.65457016729425399</v>
      </c>
      <c r="EA79" s="49">
        <f t="shared" si="148"/>
        <v>0.64117959222905851</v>
      </c>
      <c r="EB79" s="49">
        <f t="shared" ref="EB79:FX79" si="149">IFERROR(EA78*EB69*100, "n/a")</f>
        <v>0.64576414390681736</v>
      </c>
      <c r="EC79" s="49">
        <f t="shared" si="149"/>
        <v>0.63426623612087463</v>
      </c>
      <c r="ED79" s="49">
        <f t="shared" si="149"/>
        <v>0.61942523245321235</v>
      </c>
      <c r="EE79" s="49">
        <f t="shared" si="149"/>
        <v>0.60612308572412366</v>
      </c>
      <c r="EF79" s="49">
        <f t="shared" si="149"/>
        <v>0.57762804514584565</v>
      </c>
      <c r="EG79" s="49">
        <f t="shared" si="149"/>
        <v>0.55805097892239952</v>
      </c>
      <c r="EH79" s="49">
        <f t="shared" si="149"/>
        <v>0.52697429672203666</v>
      </c>
      <c r="EI79" s="49">
        <f t="shared" si="149"/>
        <v>0.4941053748531859</v>
      </c>
      <c r="EJ79" s="49">
        <f t="shared" si="149"/>
        <v>0.47606936266220762</v>
      </c>
      <c r="EK79" s="49">
        <f t="shared" si="149"/>
        <v>0.46250186620491529</v>
      </c>
      <c r="EL79" s="49">
        <f t="shared" si="149"/>
        <v>0.45456065272268054</v>
      </c>
      <c r="EM79" s="49">
        <f t="shared" si="149"/>
        <v>0.45463591070649528</v>
      </c>
      <c r="EN79" s="49">
        <f t="shared" si="149"/>
        <v>0.44899047645732948</v>
      </c>
      <c r="EO79" s="49">
        <f t="shared" si="149"/>
        <v>0.44690156838165379</v>
      </c>
      <c r="EP79" s="49">
        <f t="shared" si="149"/>
        <v>0.44841308451055534</v>
      </c>
      <c r="EQ79" s="49">
        <f t="shared" si="149"/>
        <v>0.4503768632473929</v>
      </c>
      <c r="ER79" s="49">
        <f t="shared" si="149"/>
        <v>0.4541840312505917</v>
      </c>
      <c r="ES79" s="49">
        <f t="shared" si="149"/>
        <v>0.45692782368605811</v>
      </c>
      <c r="ET79" s="49">
        <f t="shared" si="149"/>
        <v>0.45755284940718483</v>
      </c>
      <c r="EU79" s="49">
        <f t="shared" si="149"/>
        <v>0.45886910524876051</v>
      </c>
      <c r="EV79" s="49">
        <f t="shared" si="149"/>
        <v>0.46946533317032563</v>
      </c>
      <c r="EW79" s="49">
        <f t="shared" si="149"/>
        <v>0.46521761494781666</v>
      </c>
      <c r="EX79" s="49">
        <f t="shared" si="149"/>
        <v>0.45723056105918308</v>
      </c>
      <c r="EY79" s="49">
        <f t="shared" si="149"/>
        <v>0.44377775211735232</v>
      </c>
      <c r="EZ79" s="49">
        <f t="shared" si="149"/>
        <v>0.43470055479454478</v>
      </c>
      <c r="FA79" s="49">
        <f t="shared" si="149"/>
        <v>0.41799120708199183</v>
      </c>
      <c r="FB79" s="49">
        <f t="shared" si="149"/>
        <v>0.4015346883683848</v>
      </c>
      <c r="FC79" s="49">
        <f t="shared" si="149"/>
        <v>0.37134550881979017</v>
      </c>
      <c r="FD79" s="49">
        <f t="shared" si="149"/>
        <v>0.33339334897831407</v>
      </c>
      <c r="FE79" s="49">
        <f t="shared" si="149"/>
        <v>0.3167434885056043</v>
      </c>
      <c r="FF79" s="49">
        <f t="shared" si="149"/>
        <v>0.30093363528770495</v>
      </c>
      <c r="FG79" s="49">
        <f t="shared" si="149"/>
        <v>0.28536589995748513</v>
      </c>
      <c r="FH79" s="49">
        <f t="shared" si="149"/>
        <v>0.27626206276131049</v>
      </c>
      <c r="FI79" s="49">
        <f t="shared" si="149"/>
        <v>0.27384884996328052</v>
      </c>
      <c r="FJ79" s="49">
        <f t="shared" si="149"/>
        <v>0.27484133544102313</v>
      </c>
      <c r="FK79" s="49">
        <f t="shared" si="149"/>
        <v>0.29029961464724086</v>
      </c>
      <c r="FL79" s="49">
        <f t="shared" si="149"/>
        <v>0.2958880797832189</v>
      </c>
      <c r="FM79" s="49">
        <f t="shared" si="149"/>
        <v>0.30226196131101957</v>
      </c>
      <c r="FN79" s="49">
        <f t="shared" si="149"/>
        <v>0.30633025493601024</v>
      </c>
      <c r="FO79" s="49">
        <f t="shared" si="149"/>
        <v>0.30890224171300584</v>
      </c>
      <c r="FP79" s="49">
        <f t="shared" si="149"/>
        <v>0.31646441077167059</v>
      </c>
      <c r="FQ79" s="49">
        <f t="shared" si="149"/>
        <v>0.31813189903402134</v>
      </c>
      <c r="FR79" s="49">
        <f t="shared" si="149"/>
        <v>0.32105345809472713</v>
      </c>
      <c r="FS79" s="49">
        <f t="shared" si="149"/>
        <v>0.31703995620445252</v>
      </c>
      <c r="FT79" s="49">
        <f t="shared" si="149"/>
        <v>0.30761873541657769</v>
      </c>
      <c r="FU79" s="49">
        <f t="shared" si="149"/>
        <v>0.3071902893721129</v>
      </c>
      <c r="FV79" s="49">
        <f t="shared" si="149"/>
        <v>0.30529647301487278</v>
      </c>
      <c r="FW79" s="49">
        <f t="shared" si="149"/>
        <v>0.29924515769086613</v>
      </c>
      <c r="FX79" s="49">
        <f t="shared" si="149"/>
        <v>0.30143608927702603</v>
      </c>
      <c r="FY79" s="49">
        <f t="shared" ref="FY79" si="150">IFERROR(FX78*FY69*100, "n/a")</f>
        <v>0.30508193201399197</v>
      </c>
      <c r="FZ79" s="49" t="str">
        <f t="shared" ref="FZ79" si="151">IFERROR(FY78*FZ69*100, "n/a")</f>
        <v>n/a</v>
      </c>
      <c r="GA79" s="49" t="str">
        <f t="shared" ref="GA79" si="152">IFERROR(FZ78*GA69*100, "n/a")</f>
        <v>n/a</v>
      </c>
      <c r="GB79" s="49" t="str">
        <f t="shared" ref="GB79" si="153">IFERROR(GA78*GB69*100, "n/a")</f>
        <v>n/a</v>
      </c>
      <c r="GC79" s="49" t="str">
        <f t="shared" ref="GC79" si="154">IFERROR(GB78*GC69*100, "n/a")</f>
        <v>n/a</v>
      </c>
      <c r="GD79" s="49" t="str">
        <f t="shared" ref="GD79" si="155">IFERROR(GC78*GD69*100, "n/a")</f>
        <v>n/a</v>
      </c>
      <c r="GE79" s="49" t="str">
        <f t="shared" ref="GE79" si="156">IFERROR(GD78*GE69*100, "n/a")</f>
        <v>n/a</v>
      </c>
      <c r="GF79" s="49" t="str">
        <f t="shared" ref="GF79" si="157">IFERROR(GE78*GF69*100, "n/a")</f>
        <v>n/a</v>
      </c>
      <c r="GG79" s="49" t="str">
        <f t="shared" ref="GG79" si="158">IFERROR(GF78*GG69*100, "n/a")</f>
        <v>n/a</v>
      </c>
      <c r="GH79" s="49" t="str">
        <f t="shared" ref="GH79" si="159">IFERROR(GG78*GH69*100, "n/a")</f>
        <v>n/a</v>
      </c>
      <c r="GI79" s="49" t="str">
        <f t="shared" ref="GI79" si="160">IFERROR(GH78*GI69*100, "n/a")</f>
        <v>n/a</v>
      </c>
      <c r="GJ79" s="49" t="str">
        <f t="shared" ref="GJ79" si="161">IFERROR(GI78*GJ69*100, "n/a")</f>
        <v>n/a</v>
      </c>
      <c r="GK79" s="49" t="str">
        <f t="shared" ref="GK79" si="162">IFERROR(GJ78*GK69*100, "n/a")</f>
        <v>n/a</v>
      </c>
      <c r="GL79" s="49" t="str">
        <f t="shared" ref="GL79" si="163">IFERROR(GK78*GL69*100, "n/a")</f>
        <v>n/a</v>
      </c>
      <c r="GM79" s="49" t="str">
        <f t="shared" ref="GM79" si="164">IFERROR(GL78*GM69*100, "n/a")</f>
        <v>n/a</v>
      </c>
      <c r="GN79" s="49" t="str">
        <f t="shared" ref="GN79" si="165">IFERROR(GM78*GN69*100, "n/a")</f>
        <v>n/a</v>
      </c>
      <c r="GO79" s="49" t="str">
        <f t="shared" ref="GO79" si="166">IFERROR(GN78*GO69*100, "n/a")</f>
        <v>n/a</v>
      </c>
      <c r="GP79" s="49" t="str">
        <f t="shared" ref="GP79" si="167">IFERROR(GO78*GP69*100, "n/a")</f>
        <v>n/a</v>
      </c>
      <c r="GQ79" s="49" t="str">
        <f t="shared" ref="GQ79" si="168">IFERROR(GP78*GQ69*100, "n/a")</f>
        <v>n/a</v>
      </c>
      <c r="GR79" s="49" t="str">
        <f t="shared" ref="GR79" si="169">IFERROR(GQ78*GR69*100, "n/a")</f>
        <v>n/a</v>
      </c>
      <c r="GS79" s="49" t="str">
        <f t="shared" ref="GS79" si="170">IFERROR(GR78*GS69*100, "n/a")</f>
        <v>n/a</v>
      </c>
      <c r="GT79" s="49" t="str">
        <f t="shared" ref="GT79" si="171">IFERROR(GS78*GT69*100, "n/a")</f>
        <v>n/a</v>
      </c>
      <c r="GU79" s="49" t="str">
        <f t="shared" ref="GU79" si="172">IFERROR(GT78*GU69*100, "n/a")</f>
        <v>n/a</v>
      </c>
      <c r="GV79" s="49" t="str">
        <f t="shared" ref="GV79" si="173">IFERROR(GU78*GV69*100, "n/a")</f>
        <v>n/a</v>
      </c>
      <c r="GW79" s="49"/>
      <c r="GX79" s="49"/>
    </row>
    <row r="80" spans="1:206" s="33" customFormat="1" x14ac:dyDescent="0.25">
      <c r="A80" s="47"/>
      <c r="B80" s="33" t="s">
        <v>238</v>
      </c>
      <c r="C80" s="33" t="str">
        <f>IFERROR(B78*C70*100, "n/a")</f>
        <v>n/a</v>
      </c>
      <c r="D80" s="33">
        <f t="shared" ref="D80:BO80" si="174">IFERROR(C78*D70*100, "n/a")</f>
        <v>0.167415275611426</v>
      </c>
      <c r="E80" s="33">
        <f t="shared" si="174"/>
        <v>0.84181789218087844</v>
      </c>
      <c r="F80" s="33">
        <f t="shared" si="174"/>
        <v>-0.9529413775331973</v>
      </c>
      <c r="G80" s="33">
        <f t="shared" si="174"/>
        <v>2.6581357124112905</v>
      </c>
      <c r="H80" s="33">
        <f t="shared" si="174"/>
        <v>0.53382278846308773</v>
      </c>
      <c r="I80" s="33">
        <f t="shared" si="174"/>
        <v>0.73313181902219826</v>
      </c>
      <c r="J80" s="33">
        <f t="shared" si="174"/>
        <v>0.26989687904114446</v>
      </c>
      <c r="K80" s="33">
        <f t="shared" si="174"/>
        <v>1.6909345825959363</v>
      </c>
      <c r="L80" s="33">
        <f t="shared" si="174"/>
        <v>2.2108561052766618</v>
      </c>
      <c r="M80" s="33">
        <f t="shared" si="174"/>
        <v>0.84919063054566657</v>
      </c>
      <c r="N80" s="33">
        <f t="shared" si="174"/>
        <v>1.5073117583170526</v>
      </c>
      <c r="O80" s="33">
        <f t="shared" si="174"/>
        <v>2.2517000815741399</v>
      </c>
      <c r="P80" s="33">
        <f t="shared" si="174"/>
        <v>1.0065734945589691</v>
      </c>
      <c r="Q80" s="33">
        <f t="shared" si="174"/>
        <v>-0.4641854880366259</v>
      </c>
      <c r="R80" s="33">
        <f t="shared" si="174"/>
        <v>0.8050681709830565</v>
      </c>
      <c r="S80" s="33">
        <f t="shared" si="174"/>
        <v>-0.69635586506628233</v>
      </c>
      <c r="T80" s="33">
        <f t="shared" si="174"/>
        <v>0.23128809469399972</v>
      </c>
      <c r="U80" s="33">
        <f t="shared" si="174"/>
        <v>-0.83938713397441489</v>
      </c>
      <c r="V80" s="33">
        <f t="shared" si="174"/>
        <v>-0.35407858240486378</v>
      </c>
      <c r="W80" s="33">
        <f t="shared" si="174"/>
        <v>-1.0694058189879752</v>
      </c>
      <c r="X80" s="33">
        <f t="shared" si="174"/>
        <v>0.71593090326068032</v>
      </c>
      <c r="Y80" s="33">
        <f t="shared" si="174"/>
        <v>1.5384757572599332</v>
      </c>
      <c r="Z80" s="33">
        <f t="shared" si="174"/>
        <v>1.2410349652554489</v>
      </c>
      <c r="AA80" s="33">
        <f t="shared" si="174"/>
        <v>2.1025654581817355</v>
      </c>
      <c r="AB80" s="33">
        <f t="shared" si="174"/>
        <v>0.67578182083644955</v>
      </c>
      <c r="AC80" s="33">
        <f t="shared" si="174"/>
        <v>0.44525016612559487</v>
      </c>
      <c r="AD80" s="33">
        <f t="shared" si="174"/>
        <v>0.65020114094456127</v>
      </c>
      <c r="AE80" s="33">
        <f t="shared" si="174"/>
        <v>1.0073584975902616</v>
      </c>
      <c r="AF80" s="33">
        <f t="shared" si="174"/>
        <v>1.7148663388189711</v>
      </c>
      <c r="AG80" s="33">
        <f t="shared" si="174"/>
        <v>1.5274577666514058</v>
      </c>
      <c r="AH80" s="33">
        <f t="shared" si="174"/>
        <v>8.2525673790601172E-3</v>
      </c>
      <c r="AI80" s="33">
        <f t="shared" si="174"/>
        <v>0.28990828157447335</v>
      </c>
      <c r="AJ80" s="33">
        <f t="shared" si="174"/>
        <v>3.3939455076181515</v>
      </c>
      <c r="AK80" s="33">
        <f t="shared" si="174"/>
        <v>0.80331846596976464</v>
      </c>
      <c r="AL80" s="33">
        <f t="shared" si="174"/>
        <v>1.1047788887939343</v>
      </c>
      <c r="AM80" s="33">
        <f t="shared" si="174"/>
        <v>0.15902514663559278</v>
      </c>
      <c r="AN80" s="33">
        <f t="shared" si="174"/>
        <v>9.652001553860777E-2</v>
      </c>
      <c r="AO80" s="33">
        <f t="shared" si="174"/>
        <v>0.57920964278610032</v>
      </c>
      <c r="AP80" s="33">
        <f t="shared" si="174"/>
        <v>0.20709871464135568</v>
      </c>
      <c r="AQ80" s="33">
        <f t="shared" si="174"/>
        <v>0.26148986126822099</v>
      </c>
      <c r="AR80" s="33">
        <f t="shared" si="174"/>
        <v>-1.6068996184269453</v>
      </c>
      <c r="AS80" s="33">
        <f t="shared" si="174"/>
        <v>-0.12693669161831467</v>
      </c>
      <c r="AT80" s="33">
        <f t="shared" si="174"/>
        <v>1.5772131451034253</v>
      </c>
      <c r="AU80" s="33">
        <f t="shared" si="174"/>
        <v>1.7490688086334638</v>
      </c>
      <c r="AV80" s="33">
        <f t="shared" si="174"/>
        <v>-0.58604005549606575</v>
      </c>
      <c r="AW80" s="33">
        <f t="shared" si="174"/>
        <v>0.95697141145113052</v>
      </c>
      <c r="AX80" s="33">
        <f t="shared" si="174"/>
        <v>-0.92205921231372623</v>
      </c>
      <c r="AY80" s="33">
        <f t="shared" si="174"/>
        <v>-1.3482890557309402</v>
      </c>
      <c r="AZ80" s="33">
        <f t="shared" si="174"/>
        <v>0.46032025043030816</v>
      </c>
      <c r="BA80" s="33">
        <f t="shared" si="174"/>
        <v>-0.30091481952078936</v>
      </c>
      <c r="BB80" s="33">
        <f t="shared" si="174"/>
        <v>8.2556045561391261E-2</v>
      </c>
      <c r="BC80" s="33">
        <f t="shared" si="174"/>
        <v>1.1565840022673897</v>
      </c>
      <c r="BD80" s="33">
        <f t="shared" si="174"/>
        <v>2.0319748554569168</v>
      </c>
      <c r="BE80" s="33">
        <f t="shared" si="174"/>
        <v>1.7120303355920334</v>
      </c>
      <c r="BF80" s="33">
        <f t="shared" si="174"/>
        <v>1.7997176071790182</v>
      </c>
      <c r="BG80" s="33">
        <f t="shared" si="174"/>
        <v>1.6655776222328986</v>
      </c>
      <c r="BH80" s="33">
        <f t="shared" si="174"/>
        <v>1.4638222670034007</v>
      </c>
      <c r="BI80" s="33">
        <f t="shared" si="174"/>
        <v>0.81504228656334754</v>
      </c>
      <c r="BJ80" s="33">
        <f t="shared" si="174"/>
        <v>0.65750561570567934</v>
      </c>
      <c r="BK80" s="33">
        <f t="shared" si="174"/>
        <v>0.83144926206342673</v>
      </c>
      <c r="BL80" s="33">
        <f t="shared" si="174"/>
        <v>0.76645511263614219</v>
      </c>
      <c r="BM80" s="33">
        <f t="shared" si="174"/>
        <v>1.3306045258356414</v>
      </c>
      <c r="BN80" s="33">
        <f t="shared" si="174"/>
        <v>0.63816271475936293</v>
      </c>
      <c r="BO80" s="33">
        <f t="shared" si="174"/>
        <v>0.79042293504922057</v>
      </c>
      <c r="BP80" s="33">
        <f t="shared" ref="BP80:EA80" si="175">IFERROR(BO78*BP70*100, "n/a")</f>
        <v>0.38617802414203212</v>
      </c>
      <c r="BQ80" s="33">
        <f t="shared" si="175"/>
        <v>0.86761952058139125</v>
      </c>
      <c r="BR80" s="33">
        <f t="shared" si="175"/>
        <v>0.44869356691831719</v>
      </c>
      <c r="BS80" s="33">
        <f t="shared" si="175"/>
        <v>0.60198499058539356</v>
      </c>
      <c r="BT80" s="33">
        <f t="shared" si="175"/>
        <v>0.97132913118924158</v>
      </c>
      <c r="BU80" s="33">
        <f t="shared" si="175"/>
        <v>0.78152621512708997</v>
      </c>
      <c r="BV80" s="33">
        <f t="shared" si="175"/>
        <v>1.4312134925994555</v>
      </c>
      <c r="BW80" s="33">
        <f t="shared" si="175"/>
        <v>0.47567717574150414</v>
      </c>
      <c r="BX80" s="33">
        <f t="shared" si="175"/>
        <v>1.1194814470464258</v>
      </c>
      <c r="BY80" s="33">
        <f t="shared" si="175"/>
        <v>0.47915031876720782</v>
      </c>
      <c r="BZ80" s="33">
        <f t="shared" si="175"/>
        <v>1.1001022790379753</v>
      </c>
      <c r="CA80" s="33">
        <f t="shared" si="175"/>
        <v>0.83673994707152399</v>
      </c>
      <c r="CB80" s="33">
        <f t="shared" si="175"/>
        <v>0.64316842629794968</v>
      </c>
      <c r="CC80" s="33">
        <f t="shared" si="175"/>
        <v>0.61450575167367572</v>
      </c>
      <c r="CD80" s="33">
        <f t="shared" si="175"/>
        <v>0.17324681437914541</v>
      </c>
      <c r="CE80" s="33">
        <f t="shared" si="175"/>
        <v>0.91166131504350867</v>
      </c>
      <c r="CF80" s="33">
        <f t="shared" si="175"/>
        <v>0.32063921113744998</v>
      </c>
      <c r="CG80" s="33">
        <f t="shared" si="175"/>
        <v>2.0154781633119151E-2</v>
      </c>
      <c r="CH80" s="33">
        <f t="shared" si="175"/>
        <v>-0.69180850195918198</v>
      </c>
      <c r="CI80" s="33">
        <f t="shared" si="175"/>
        <v>-0.39312718815350622</v>
      </c>
      <c r="CJ80" s="33">
        <f t="shared" si="175"/>
        <v>0.66762326524416837</v>
      </c>
      <c r="CK80" s="33">
        <f t="shared" si="175"/>
        <v>0.4082834015704826</v>
      </c>
      <c r="CL80" s="33">
        <f t="shared" si="175"/>
        <v>0.36727639543540924</v>
      </c>
      <c r="CM80" s="33">
        <f t="shared" si="175"/>
        <v>1.0015588225804624</v>
      </c>
      <c r="CN80" s="33">
        <f t="shared" si="175"/>
        <v>0.93158210160428412</v>
      </c>
      <c r="CO80" s="33">
        <f t="shared" si="175"/>
        <v>0.81390095126227335</v>
      </c>
      <c r="CP80" s="33">
        <f t="shared" si="175"/>
        <v>0.83709771581824199</v>
      </c>
      <c r="CQ80" s="33">
        <f t="shared" si="175"/>
        <v>0.15245533485640073</v>
      </c>
      <c r="CR80" s="33">
        <f t="shared" si="175"/>
        <v>0.4802919566505649</v>
      </c>
      <c r="CS80" s="33">
        <f t="shared" si="175"/>
        <v>0.39128519210633345</v>
      </c>
      <c r="CT80" s="33">
        <f t="shared" si="175"/>
        <v>1.0817048752415979</v>
      </c>
      <c r="CU80" s="33">
        <f t="shared" si="175"/>
        <v>0.78211429920570319</v>
      </c>
      <c r="CV80" s="33">
        <f t="shared" si="175"/>
        <v>1.0740212567324714</v>
      </c>
      <c r="CW80" s="33">
        <f t="shared" si="175"/>
        <v>0.45602978174397629</v>
      </c>
      <c r="CX80" s="33">
        <f t="shared" si="175"/>
        <v>0.89452056871546171</v>
      </c>
      <c r="CY80" s="33">
        <f t="shared" si="175"/>
        <v>0.2620800702704929</v>
      </c>
      <c r="CZ80" s="33">
        <f t="shared" si="175"/>
        <v>0.26779568563597739</v>
      </c>
      <c r="DA80" s="33">
        <f t="shared" si="175"/>
        <v>0.66425197950620418</v>
      </c>
      <c r="DB80" s="33">
        <f t="shared" si="175"/>
        <v>0.54216673475500321</v>
      </c>
      <c r="DC80" s="33">
        <f t="shared" si="175"/>
        <v>0.49499371463186564</v>
      </c>
      <c r="DD80" s="33">
        <f t="shared" si="175"/>
        <v>1.3378766571955221</v>
      </c>
      <c r="DE80" s="33">
        <f t="shared" si="175"/>
        <v>0.69460058083603848</v>
      </c>
      <c r="DF80" s="33">
        <f t="shared" si="175"/>
        <v>0.78979498317961538</v>
      </c>
      <c r="DG80" s="33">
        <f t="shared" si="175"/>
        <v>0.56518176851299406</v>
      </c>
      <c r="DH80" s="33">
        <f t="shared" si="175"/>
        <v>1.1259753217178166</v>
      </c>
      <c r="DI80" s="33">
        <f t="shared" si="175"/>
        <v>0.94181593201317448</v>
      </c>
      <c r="DJ80" s="33">
        <f t="shared" si="175"/>
        <v>0.56340356555473747</v>
      </c>
      <c r="DK80" s="33">
        <f t="shared" si="175"/>
        <v>0.71857418133230144</v>
      </c>
      <c r="DL80" s="33">
        <f t="shared" si="175"/>
        <v>0.69371572054458519</v>
      </c>
      <c r="DM80" s="33">
        <f t="shared" si="175"/>
        <v>0.95224669209311352</v>
      </c>
      <c r="DN80" s="33">
        <f t="shared" si="175"/>
        <v>1.1982552486794731</v>
      </c>
      <c r="DO80" s="33">
        <f t="shared" si="175"/>
        <v>0.57347866081043442</v>
      </c>
      <c r="DP80" s="33">
        <f t="shared" si="175"/>
        <v>0.59222080747095973</v>
      </c>
      <c r="DQ80" s="33">
        <f t="shared" si="175"/>
        <v>0.91480190667449679</v>
      </c>
      <c r="DR80" s="33">
        <f t="shared" si="175"/>
        <v>1.2764458375401684</v>
      </c>
      <c r="DS80" s="33">
        <f t="shared" si="175"/>
        <v>0.20978426350055046</v>
      </c>
      <c r="DT80" s="33">
        <f t="shared" si="175"/>
        <v>1.3905963507410446</v>
      </c>
      <c r="DU80" s="33">
        <f t="shared" si="175"/>
        <v>8.6068957990369496E-2</v>
      </c>
      <c r="DV80" s="33">
        <f t="shared" si="175"/>
        <v>0.4081131520940488</v>
      </c>
      <c r="DW80" s="33">
        <f t="shared" si="175"/>
        <v>-0.20179698233049312</v>
      </c>
      <c r="DX80" s="33">
        <f t="shared" si="175"/>
        <v>0.38874601199642334</v>
      </c>
      <c r="DY80" s="33">
        <f t="shared" si="175"/>
        <v>-0.2318135210081973</v>
      </c>
      <c r="DZ80" s="33">
        <f t="shared" si="175"/>
        <v>0.20615024391207548</v>
      </c>
      <c r="EA80" s="33">
        <f t="shared" si="175"/>
        <v>0.69767511188388087</v>
      </c>
      <c r="EB80" s="33">
        <f t="shared" ref="EB80:FX80" si="176">IFERROR(EA78*EB70*100, "n/a")</f>
        <v>0.42042879326063115</v>
      </c>
      <c r="EC80" s="33">
        <f t="shared" si="176"/>
        <v>0.37343514637007835</v>
      </c>
      <c r="ED80" s="33">
        <f t="shared" si="176"/>
        <v>4.8392238973052351E-2</v>
      </c>
      <c r="EE80" s="33">
        <f t="shared" si="176"/>
        <v>0.40330758062145122</v>
      </c>
      <c r="EF80" s="33">
        <f t="shared" si="176"/>
        <v>0.72981926065868075</v>
      </c>
      <c r="EG80" s="33">
        <f t="shared" si="176"/>
        <v>1.3394748681178497</v>
      </c>
      <c r="EH80" s="33">
        <f t="shared" si="176"/>
        <v>0.91318365195978624</v>
      </c>
      <c r="EI80" s="33">
        <f t="shared" si="176"/>
        <v>0.44321799321761607</v>
      </c>
      <c r="EJ80" s="33">
        <f t="shared" si="176"/>
        <v>0.56928628263658676</v>
      </c>
      <c r="EK80" s="33">
        <f t="shared" si="176"/>
        <v>0.70919364967468013</v>
      </c>
      <c r="EL80" s="33">
        <f t="shared" si="176"/>
        <v>0.67482222855707874</v>
      </c>
      <c r="EM80" s="33">
        <f t="shared" si="176"/>
        <v>0.82810334791237183</v>
      </c>
      <c r="EN80" s="33">
        <f t="shared" si="176"/>
        <v>0.40109962253049797</v>
      </c>
      <c r="EO80" s="33">
        <f t="shared" si="176"/>
        <v>0.64797258396032709</v>
      </c>
      <c r="EP80" s="33">
        <f t="shared" si="176"/>
        <v>0.43985094151512139</v>
      </c>
      <c r="EQ80" s="33">
        <f t="shared" si="176"/>
        <v>0.92930872516221907</v>
      </c>
      <c r="ER80" s="33">
        <f t="shared" si="176"/>
        <v>0.22820291008390048</v>
      </c>
      <c r="ES80" s="33">
        <f t="shared" si="176"/>
        <v>6.8036021903843988E-2</v>
      </c>
      <c r="ET80" s="33">
        <f t="shared" si="176"/>
        <v>0.60481341355053053</v>
      </c>
      <c r="EU80" s="33">
        <f t="shared" si="176"/>
        <v>4.7353709885969833E-2</v>
      </c>
      <c r="EV80" s="33">
        <f t="shared" si="176"/>
        <v>0.59515696318416178</v>
      </c>
      <c r="EW80" s="33">
        <f t="shared" si="176"/>
        <v>0.52429320254005141</v>
      </c>
      <c r="EX80" s="33">
        <f t="shared" si="176"/>
        <v>0.27814038486978515</v>
      </c>
      <c r="EY80" s="33">
        <f t="shared" si="176"/>
        <v>-0.52713438839044313</v>
      </c>
      <c r="EZ80" s="33">
        <f t="shared" si="176"/>
        <v>0.39867696513346906</v>
      </c>
      <c r="FA80" s="33">
        <f t="shared" si="176"/>
        <v>-0.38379163710520919</v>
      </c>
      <c r="FB80" s="33">
        <f t="shared" si="176"/>
        <v>-1.6854222804395784</v>
      </c>
      <c r="FC80" s="33">
        <f t="shared" si="176"/>
        <v>-1.137896393460605</v>
      </c>
      <c r="FD80" s="33">
        <f t="shared" si="176"/>
        <v>-0.11368780480102923</v>
      </c>
      <c r="FE80" s="33">
        <f t="shared" si="176"/>
        <v>0.28264687719392811</v>
      </c>
      <c r="FF80" s="33">
        <f t="shared" si="176"/>
        <v>0.84998573335665562</v>
      </c>
      <c r="FG80" s="33">
        <f t="shared" si="176"/>
        <v>0.37323633425767722</v>
      </c>
      <c r="FH80" s="33">
        <f t="shared" si="176"/>
        <v>0.83744423660390299</v>
      </c>
      <c r="FI80" s="33">
        <f t="shared" si="176"/>
        <v>0.58320834329125237</v>
      </c>
      <c r="FJ80" s="33">
        <f t="shared" si="176"/>
        <v>0.5395714485082963</v>
      </c>
      <c r="FK80" s="33">
        <f t="shared" si="176"/>
        <v>-0.32113829016817746</v>
      </c>
      <c r="FL80" s="33">
        <f t="shared" si="176"/>
        <v>0.60908847953994782</v>
      </c>
      <c r="FM80" s="33">
        <f t="shared" si="176"/>
        <v>0.17364418534303408</v>
      </c>
      <c r="FN80" s="33">
        <f t="shared" si="176"/>
        <v>0.93392960150907411</v>
      </c>
      <c r="FO80" s="33">
        <f t="shared" si="176"/>
        <v>0.45029482700231721</v>
      </c>
      <c r="FP80" s="33">
        <f t="shared" si="176"/>
        <v>0.32254856240954333</v>
      </c>
      <c r="FQ80" s="33">
        <f t="shared" si="176"/>
        <v>0.48943255390097645</v>
      </c>
      <c r="FR80" s="33">
        <f t="shared" si="176"/>
        <v>1.2203111908820504E-2</v>
      </c>
      <c r="FS80" s="33">
        <f t="shared" si="176"/>
        <v>0.52981015208998272</v>
      </c>
      <c r="FT80" s="33">
        <f t="shared" si="176"/>
        <v>0.33582372443181108</v>
      </c>
      <c r="FU80" s="33">
        <f t="shared" si="176"/>
        <v>0.85394249869937999</v>
      </c>
      <c r="FV80" s="33">
        <f t="shared" si="176"/>
        <v>0.6544224152735052</v>
      </c>
      <c r="FW80" s="33">
        <f t="shared" si="176"/>
        <v>-0.38768191067311286</v>
      </c>
      <c r="FX80" s="33">
        <f t="shared" si="176"/>
        <v>0.8457397815633303</v>
      </c>
      <c r="FY80" s="33">
        <f t="shared" ref="FY80" si="177">IFERROR(FX78*FY70*100, "n/a")</f>
        <v>0.64783684445886147</v>
      </c>
      <c r="FZ80" s="33" t="str">
        <f t="shared" ref="FZ80" si="178">IFERROR(FY78*FZ70*100, "n/a")</f>
        <v>n/a</v>
      </c>
      <c r="GA80" s="33" t="str">
        <f t="shared" ref="GA80" si="179">IFERROR(FZ78*GA70*100, "n/a")</f>
        <v>n/a</v>
      </c>
      <c r="GB80" s="33" t="str">
        <f t="shared" ref="GB80" si="180">IFERROR(GA78*GB70*100, "n/a")</f>
        <v>n/a</v>
      </c>
      <c r="GC80" s="33" t="str">
        <f t="shared" ref="GC80" si="181">IFERROR(GB78*GC70*100, "n/a")</f>
        <v>n/a</v>
      </c>
      <c r="GD80" s="33" t="str">
        <f t="shared" ref="GD80" si="182">IFERROR(GC78*GD70*100, "n/a")</f>
        <v>n/a</v>
      </c>
      <c r="GE80" s="33" t="str">
        <f t="shared" ref="GE80" si="183">IFERROR(GD78*GE70*100, "n/a")</f>
        <v>n/a</v>
      </c>
      <c r="GF80" s="33" t="str">
        <f t="shared" ref="GF80" si="184">IFERROR(GE78*GF70*100, "n/a")</f>
        <v>n/a</v>
      </c>
      <c r="GG80" s="33" t="str">
        <f t="shared" ref="GG80" si="185">IFERROR(GF78*GG70*100, "n/a")</f>
        <v>n/a</v>
      </c>
      <c r="GH80" s="33" t="str">
        <f t="shared" ref="GH80" si="186">IFERROR(GG78*GH70*100, "n/a")</f>
        <v>n/a</v>
      </c>
      <c r="GI80" s="33" t="str">
        <f t="shared" ref="GI80" si="187">IFERROR(GH78*GI70*100, "n/a")</f>
        <v>n/a</v>
      </c>
      <c r="GJ80" s="33" t="str">
        <f t="shared" ref="GJ80" si="188">IFERROR(GI78*GJ70*100, "n/a")</f>
        <v>n/a</v>
      </c>
      <c r="GK80" s="33" t="str">
        <f t="shared" ref="GK80" si="189">IFERROR(GJ78*GK70*100, "n/a")</f>
        <v>n/a</v>
      </c>
      <c r="GL80" s="33" t="str">
        <f t="shared" ref="GL80" si="190">IFERROR(GK78*GL70*100, "n/a")</f>
        <v>n/a</v>
      </c>
      <c r="GM80" s="33" t="str">
        <f t="shared" ref="GM80" si="191">IFERROR(GL78*GM70*100, "n/a")</f>
        <v>n/a</v>
      </c>
      <c r="GN80" s="33" t="str">
        <f t="shared" ref="GN80" si="192">IFERROR(GM78*GN70*100, "n/a")</f>
        <v>n/a</v>
      </c>
      <c r="GO80" s="33" t="str">
        <f t="shared" ref="GO80" si="193">IFERROR(GN78*GO70*100, "n/a")</f>
        <v>n/a</v>
      </c>
      <c r="GP80" s="33" t="str">
        <f t="shared" ref="GP80" si="194">IFERROR(GO78*GP70*100, "n/a")</f>
        <v>n/a</v>
      </c>
      <c r="GQ80" s="33" t="str">
        <f t="shared" ref="GQ80" si="195">IFERROR(GP78*GQ70*100, "n/a")</f>
        <v>n/a</v>
      </c>
      <c r="GR80" s="33" t="str">
        <f t="shared" ref="GR80" si="196">IFERROR(GQ78*GR70*100, "n/a")</f>
        <v>n/a</v>
      </c>
      <c r="GS80" s="33" t="str">
        <f t="shared" ref="GS80" si="197">IFERROR(GR78*GS70*100, "n/a")</f>
        <v>n/a</v>
      </c>
      <c r="GT80" s="33" t="str">
        <f t="shared" ref="GT80" si="198">IFERROR(GS78*GT70*100, "n/a")</f>
        <v>n/a</v>
      </c>
      <c r="GU80" s="33" t="str">
        <f t="shared" ref="GU80" si="199">IFERROR(GT78*GU70*100, "n/a")</f>
        <v>n/a</v>
      </c>
      <c r="GV80" s="33" t="str">
        <f t="shared" ref="GV80" si="200">IFERROR(GU78*GV70*100, "n/a")</f>
        <v>n/a</v>
      </c>
    </row>
    <row r="82" spans="1:204" s="38" customFormat="1" x14ac:dyDescent="0.25">
      <c r="A82" s="14" t="s">
        <v>273</v>
      </c>
      <c r="CE82" s="39"/>
      <c r="CF82" s="39"/>
      <c r="CG82" s="39"/>
      <c r="CH82" s="39"/>
      <c r="CI82" s="39"/>
      <c r="CJ82" s="39"/>
      <c r="CK82" s="39"/>
      <c r="CL82" s="39"/>
      <c r="CM82" s="39"/>
      <c r="CN82" s="39"/>
      <c r="CO82" s="39"/>
      <c r="CP82" s="39"/>
    </row>
    <row r="83" spans="1:204" s="6" customFormat="1" x14ac:dyDescent="0.25">
      <c r="A83" s="6" t="s">
        <v>274</v>
      </c>
      <c r="B83" s="44" t="s">
        <v>375</v>
      </c>
      <c r="C83" s="6" t="e">
        <f t="shared" ref="C83" si="201">IF(ISTEXT(#REF!), "n/a", AVERAGE(#REF!))</f>
        <v>#REF!</v>
      </c>
      <c r="D83" s="6" t="str">
        <f t="shared" ref="D83:E83" si="202">IF(ISTEXT(A75), "n/a", AVERAGE(A75:D75))</f>
        <v>n/a</v>
      </c>
      <c r="E83" s="6" t="str">
        <f t="shared" si="202"/>
        <v>n/a</v>
      </c>
      <c r="F83" s="6" t="str">
        <f t="shared" ref="F83:AK83" ca="1" si="203">IF(ISTEXT(C75), "n/a", AVERAGE(C75:F75))</f>
        <v>n/a</v>
      </c>
      <c r="G83" s="6" t="str">
        <f t="shared" ca="1" si="203"/>
        <v>n/a</v>
      </c>
      <c r="H83" s="6" t="str">
        <f t="shared" ca="1" si="203"/>
        <v>n/a</v>
      </c>
      <c r="I83" s="6" t="str">
        <f t="shared" ca="1" si="203"/>
        <v>n/a</v>
      </c>
      <c r="J83" s="6" t="str">
        <f t="shared" ca="1" si="203"/>
        <v>n/a</v>
      </c>
      <c r="K83" s="6" t="str">
        <f t="shared" ca="1" si="203"/>
        <v>n/a</v>
      </c>
      <c r="L83" s="6" t="str">
        <f t="shared" ca="1" si="203"/>
        <v>n/a</v>
      </c>
      <c r="M83" s="6" t="str">
        <f t="shared" ca="1" si="203"/>
        <v>n/a</v>
      </c>
      <c r="N83" s="6" t="str">
        <f t="shared" ca="1" si="203"/>
        <v>n/a</v>
      </c>
      <c r="O83" s="6" t="str">
        <f t="shared" ca="1" si="203"/>
        <v>n/a</v>
      </c>
      <c r="P83" s="6" t="str">
        <f t="shared" ca="1" si="203"/>
        <v>n/a</v>
      </c>
      <c r="Q83" s="6" t="str">
        <f t="shared" ca="1" si="203"/>
        <v>n/a</v>
      </c>
      <c r="R83" s="6">
        <f t="shared" ca="1" si="203"/>
        <v>-0.18254043218776161</v>
      </c>
      <c r="S83" s="6">
        <f t="shared" ca="1" si="203"/>
        <v>-1.3747322538312678E-2</v>
      </c>
      <c r="T83" s="6">
        <f t="shared" ca="1" si="203"/>
        <v>0.36968554583756363</v>
      </c>
      <c r="U83" s="6">
        <f t="shared" ca="1" si="203"/>
        <v>0.79437762339164075</v>
      </c>
      <c r="V83" s="6">
        <f t="shared" ca="1" si="203"/>
        <v>0.97747497568902619</v>
      </c>
      <c r="W83" s="6">
        <f t="shared" ca="1" si="203"/>
        <v>1.2235799422972382</v>
      </c>
      <c r="X83" s="6">
        <f t="shared" ca="1" si="203"/>
        <v>1.5398237720870205</v>
      </c>
      <c r="Y83" s="6">
        <f t="shared" ca="1" si="203"/>
        <v>2.1575726582307979</v>
      </c>
      <c r="Z83" s="6">
        <f t="shared" ca="1" si="203"/>
        <v>2.3527320017635711</v>
      </c>
      <c r="AA83" s="6">
        <f t="shared" ca="1" si="203"/>
        <v>1.9674341880223483</v>
      </c>
      <c r="AB83" s="6">
        <f t="shared" ca="1" si="203"/>
        <v>1.0963748205098962</v>
      </c>
      <c r="AC83" s="6">
        <f t="shared" ca="1" si="203"/>
        <v>0.20349808045045975</v>
      </c>
      <c r="AD83" s="6">
        <f t="shared" ca="1" si="203"/>
        <v>-0.17243029123877485</v>
      </c>
      <c r="AE83" s="6">
        <f t="shared" ca="1" si="203"/>
        <v>-0.28498655451028787</v>
      </c>
      <c r="AF83" s="6">
        <f t="shared" ca="1" si="203"/>
        <v>4.3549388232511185E-2</v>
      </c>
      <c r="AG83" s="6">
        <f t="shared" ca="1" si="203"/>
        <v>0.10857439834797916</v>
      </c>
      <c r="AH83" s="6">
        <f t="shared" ca="1" si="203"/>
        <v>-4.4357258524668597E-2</v>
      </c>
      <c r="AI83" s="6">
        <f t="shared" ca="1" si="203"/>
        <v>-0.29841932612065714</v>
      </c>
      <c r="AJ83" s="6">
        <f t="shared" ca="1" si="203"/>
        <v>0.17052757346205044</v>
      </c>
      <c r="AK83" s="6">
        <f t="shared" ca="1" si="203"/>
        <v>0.24837530551900097</v>
      </c>
      <c r="AL83" s="6">
        <f t="shared" ref="AL83:BQ83" ca="1" si="204">IF(ISTEXT(AI75), "n/a", AVERAGE(AI75:AL75))</f>
        <v>0.47463908658070275</v>
      </c>
      <c r="AM83" s="6">
        <f t="shared" ca="1" si="204"/>
        <v>0.31346208071592174</v>
      </c>
      <c r="AN83" s="6">
        <f t="shared" ca="1" si="204"/>
        <v>-2.7070037219146748E-2</v>
      </c>
      <c r="AO83" s="6">
        <f t="shared" ca="1" si="204"/>
        <v>7.6019824256722407E-3</v>
      </c>
      <c r="AP83" s="6">
        <f t="shared" ca="1" si="204"/>
        <v>6.6255209321652866E-2</v>
      </c>
      <c r="AQ83" s="6">
        <f t="shared" ca="1" si="204"/>
        <v>0.75290679140602379</v>
      </c>
      <c r="AR83" s="6">
        <f t="shared" ca="1" si="204"/>
        <v>0.67226511432320679</v>
      </c>
      <c r="AS83" s="6">
        <f t="shared" ca="1" si="204"/>
        <v>0.54833345272542156</v>
      </c>
      <c r="AT83" s="6">
        <f t="shared" ca="1" si="204"/>
        <v>0.60306506087882228</v>
      </c>
      <c r="AU83" s="6">
        <f t="shared" ca="1" si="204"/>
        <v>0.47015302744079318</v>
      </c>
      <c r="AV83" s="6">
        <f t="shared" ca="1" si="204"/>
        <v>0.40755679813878548</v>
      </c>
      <c r="AW83" s="6">
        <f t="shared" ca="1" si="204"/>
        <v>0.31596948470941366</v>
      </c>
      <c r="AX83" s="6">
        <f t="shared" ca="1" si="204"/>
        <v>0.29199641324976366</v>
      </c>
      <c r="AY83" s="6">
        <f t="shared" ca="1" si="204"/>
        <v>5.220321580774355E-2</v>
      </c>
      <c r="AZ83" s="6">
        <f t="shared" ca="1" si="204"/>
        <v>0.22094717120640139</v>
      </c>
      <c r="BA83" s="6">
        <f t="shared" ca="1" si="204"/>
        <v>0.63911193214191342</v>
      </c>
      <c r="BB83" s="6">
        <f t="shared" ca="1" si="204"/>
        <v>1.0928908779827569</v>
      </c>
      <c r="BC83" s="6">
        <f t="shared" ca="1" si="204"/>
        <v>1.5269540684929521</v>
      </c>
      <c r="BD83" s="6">
        <f t="shared" ca="1" si="204"/>
        <v>1.8099980658246368</v>
      </c>
      <c r="BE83" s="6">
        <f t="shared" ca="1" si="204"/>
        <v>2.054243561786798</v>
      </c>
      <c r="BF83" s="6">
        <f t="shared" ca="1" si="204"/>
        <v>1.100801391467118</v>
      </c>
      <c r="BG83" s="6">
        <f t="shared" ca="1" si="204"/>
        <v>0.80182645949020359</v>
      </c>
      <c r="BH83" s="6">
        <f t="shared" ca="1" si="204"/>
        <v>0.70959200795240174</v>
      </c>
      <c r="BI83" s="6">
        <f t="shared" ca="1" si="204"/>
        <v>0.25564842008589306</v>
      </c>
      <c r="BJ83" s="6">
        <f t="shared" ca="1" si="204"/>
        <v>0.88856501262994381</v>
      </c>
      <c r="BK83" s="6">
        <f t="shared" ca="1" si="204"/>
        <v>0.86042274302785393</v>
      </c>
      <c r="BL83" s="6">
        <f t="shared" ca="1" si="204"/>
        <v>0.96557259476994362</v>
      </c>
      <c r="BM83" s="6">
        <f t="shared" ca="1" si="204"/>
        <v>1.4008698013012655</v>
      </c>
      <c r="BN83" s="6">
        <f t="shared" ca="1" si="204"/>
        <v>0.99782268887950809</v>
      </c>
      <c r="BO83" s="6">
        <f t="shared" ca="1" si="204"/>
        <v>0.98363542850534968</v>
      </c>
      <c r="BP83" s="6">
        <f t="shared" ca="1" si="204"/>
        <v>0.90237476855140242</v>
      </c>
      <c r="BQ83" s="6">
        <f t="shared" ca="1" si="204"/>
        <v>0.93597284469849007</v>
      </c>
      <c r="BR83" s="6">
        <f t="shared" ref="BR83:CW83" ca="1" si="205">IF(ISTEXT(BO75), "n/a", AVERAGE(BO75:BR75))</f>
        <v>0.86284044356795908</v>
      </c>
      <c r="BS83" s="6">
        <f t="shared" ca="1" si="205"/>
        <v>0.88593819947550245</v>
      </c>
      <c r="BT83" s="6">
        <f t="shared" ca="1" si="205"/>
        <v>0.57231287744078618</v>
      </c>
      <c r="BU83" s="6">
        <f t="shared" ca="1" si="205"/>
        <v>1.3593620624993842E-2</v>
      </c>
      <c r="BV83" s="6">
        <f t="shared" ca="1" si="205"/>
        <v>0.3588724859830813</v>
      </c>
      <c r="BW83" s="6">
        <f t="shared" ca="1" si="205"/>
        <v>7.3281398186789859E-2</v>
      </c>
      <c r="BX83" s="6">
        <f t="shared" ca="1" si="205"/>
        <v>3.963179615321475E-2</v>
      </c>
      <c r="BY83" s="6">
        <f t="shared" ca="1" si="205"/>
        <v>7.9433352331295157E-2</v>
      </c>
      <c r="BZ83" s="6">
        <f t="shared" ca="1" si="205"/>
        <v>0.2912797885453427</v>
      </c>
      <c r="CA83" s="6">
        <f t="shared" ca="1" si="205"/>
        <v>0.25783802787215848</v>
      </c>
      <c r="CB83" s="6">
        <f t="shared" ca="1" si="205"/>
        <v>0.55127599153309748</v>
      </c>
      <c r="CC83" s="6">
        <f t="shared" ca="1" si="205"/>
        <v>0.73069739656378097</v>
      </c>
      <c r="CD83" s="6">
        <f t="shared" ca="1" si="205"/>
        <v>0.50256142568748863</v>
      </c>
      <c r="CE83" s="6">
        <f t="shared" ca="1" si="205"/>
        <v>1.0851954551907619</v>
      </c>
      <c r="CF83" s="6">
        <f t="shared" ca="1" si="205"/>
        <v>0.82606180547477814</v>
      </c>
      <c r="CG83" s="6">
        <f t="shared" ca="1" si="205"/>
        <v>0.68977627647275397</v>
      </c>
      <c r="CH83" s="6">
        <f t="shared" ca="1" si="205"/>
        <v>0.76788346927251228</v>
      </c>
      <c r="CI83" s="6">
        <f t="shared" ca="1" si="205"/>
        <v>0.57326250984577887</v>
      </c>
      <c r="CJ83" s="6">
        <f t="shared" ca="1" si="205"/>
        <v>0.79048544054543779</v>
      </c>
      <c r="CK83" s="6">
        <f t="shared" ca="1" si="205"/>
        <v>0.84314558107666537</v>
      </c>
      <c r="CL83" s="6">
        <f t="shared" ca="1" si="205"/>
        <v>0.70228182803647787</v>
      </c>
      <c r="CM83" s="6">
        <f t="shared" ca="1" si="205"/>
        <v>0.97542429086978188</v>
      </c>
      <c r="CN83" s="6">
        <f t="shared" ca="1" si="205"/>
        <v>0.87017097758716244</v>
      </c>
      <c r="CO83" s="6">
        <f t="shared" ca="1" si="205"/>
        <v>1.0972287679761572</v>
      </c>
      <c r="CP83" s="6">
        <f t="shared" ca="1" si="205"/>
        <v>1.0840191327927764</v>
      </c>
      <c r="CQ83" s="6">
        <f t="shared" ca="1" si="205"/>
        <v>0.46294174983018421</v>
      </c>
      <c r="CR83" s="6">
        <f t="shared" ca="1" si="205"/>
        <v>0.33514420224082442</v>
      </c>
      <c r="CS83" s="6">
        <f t="shared" ca="1" si="205"/>
        <v>4.8155450549019839E-2</v>
      </c>
      <c r="CT83" s="6">
        <f t="shared" ca="1" si="205"/>
        <v>-1.0196388560864234E-2</v>
      </c>
      <c r="CU83" s="6">
        <f t="shared" ca="1" si="205"/>
        <v>-0.1505595092892528</v>
      </c>
      <c r="CV83" s="6">
        <f t="shared" ca="1" si="205"/>
        <v>-0.16121692248317482</v>
      </c>
      <c r="CW83" s="6">
        <f t="shared" ca="1" si="205"/>
        <v>3.63390122896739E-2</v>
      </c>
      <c r="CX83" s="6">
        <f t="shared" ref="CX83:EC83" ca="1" si="206">IF(ISTEXT(CU75), "n/a", AVERAGE(CU75:CX75))</f>
        <v>-0.16564370536662368</v>
      </c>
      <c r="CY83" s="6">
        <f t="shared" ca="1" si="206"/>
        <v>9.5226342722694854E-2</v>
      </c>
      <c r="CZ83" s="6">
        <f t="shared" ca="1" si="206"/>
        <v>0.14493188994781175</v>
      </c>
      <c r="DA83" s="6">
        <f t="shared" ca="1" si="206"/>
        <v>-0.14251121847477208</v>
      </c>
      <c r="DB83" s="6">
        <f t="shared" ca="1" si="206"/>
        <v>-0.19323369656783757</v>
      </c>
      <c r="DC83" s="6">
        <f t="shared" ca="1" si="206"/>
        <v>-0.19704083370464093</v>
      </c>
      <c r="DD83" s="6">
        <f t="shared" ca="1" si="206"/>
        <v>-3.0586810412854493E-2</v>
      </c>
      <c r="DE83" s="6">
        <f t="shared" ca="1" si="206"/>
        <v>-5.2241690032160892E-2</v>
      </c>
      <c r="DF83" s="6">
        <f t="shared" ca="1" si="206"/>
        <v>0.27805100552000467</v>
      </c>
      <c r="DG83" s="6">
        <f t="shared" ca="1" si="206"/>
        <v>0.18824926263942496</v>
      </c>
      <c r="DH83" s="6">
        <f t="shared" ca="1" si="206"/>
        <v>-6.9855347303034457E-2</v>
      </c>
      <c r="DI83" s="6">
        <f t="shared" ca="1" si="206"/>
        <v>-7.7753565896002338E-2</v>
      </c>
      <c r="DJ83" s="6">
        <f t="shared" ca="1" si="206"/>
        <v>-0.27392239338045865</v>
      </c>
      <c r="DK83" s="6">
        <f t="shared" ca="1" si="206"/>
        <v>-0.43096124755915788</v>
      </c>
      <c r="DL83" s="6">
        <f t="shared" ca="1" si="206"/>
        <v>-0.17378006327631085</v>
      </c>
      <c r="DM83" s="6">
        <f t="shared" ca="1" si="206"/>
        <v>-6.4773296164717303E-2</v>
      </c>
      <c r="DN83" s="6">
        <f t="shared" ca="1" si="206"/>
        <v>8.8492361451324372E-2</v>
      </c>
      <c r="DO83" s="6">
        <f t="shared" ca="1" si="206"/>
        <v>0.32423598162835299</v>
      </c>
      <c r="DP83" s="6">
        <f t="shared" ca="1" si="206"/>
        <v>0.11939081563872844</v>
      </c>
      <c r="DQ83" s="6">
        <f t="shared" ca="1" si="206"/>
        <v>0.24974298607479412</v>
      </c>
      <c r="DR83" s="6">
        <f t="shared" ca="1" si="206"/>
        <v>0.41770171156119462</v>
      </c>
      <c r="DS83" s="6">
        <f t="shared" ca="1" si="206"/>
        <v>0.21554626169874147</v>
      </c>
      <c r="DT83" s="6">
        <f t="shared" ca="1" si="206"/>
        <v>0.31654544995977291</v>
      </c>
      <c r="DU83" s="6">
        <f t="shared" ca="1" si="206"/>
        <v>0.10239999368894144</v>
      </c>
      <c r="DV83" s="6">
        <f t="shared" ca="1" si="206"/>
        <v>-6.6545689715014511E-2</v>
      </c>
      <c r="DW83" s="6">
        <f t="shared" ca="1" si="206"/>
        <v>0.44598207450092303</v>
      </c>
      <c r="DX83" s="6">
        <f t="shared" ca="1" si="206"/>
        <v>0.66612588308464216</v>
      </c>
      <c r="DY83" s="6">
        <f t="shared" ca="1" si="206"/>
        <v>0.96122845501593024</v>
      </c>
      <c r="DZ83" s="6">
        <f t="shared" ca="1" si="206"/>
        <v>1.4805658759453044</v>
      </c>
      <c r="EA83" s="6">
        <f t="shared" ca="1" si="206"/>
        <v>1.7756177856634454</v>
      </c>
      <c r="EB83" s="6">
        <f t="shared" ca="1" si="206"/>
        <v>1.9860860785157031</v>
      </c>
      <c r="EC83" s="6">
        <f t="shared" ca="1" si="206"/>
        <v>2.2229201091866444</v>
      </c>
      <c r="ED83" s="6">
        <f t="shared" ref="ED83:FI83" ca="1" si="207">IF(ISTEXT(EA75), "n/a", AVERAGE(EA75:ED75))</f>
        <v>2.0538635483214391</v>
      </c>
      <c r="EE83" s="6">
        <f t="shared" ca="1" si="207"/>
        <v>1.7189882640851801</v>
      </c>
      <c r="EF83" s="6">
        <f t="shared" ca="1" si="207"/>
        <v>1.709114613547835</v>
      </c>
      <c r="EG83" s="6">
        <f t="shared" ca="1" si="207"/>
        <v>1.4828803336507645</v>
      </c>
      <c r="EH83" s="6">
        <f t="shared" ca="1" si="207"/>
        <v>1.3443531821308863</v>
      </c>
      <c r="EI83" s="6">
        <f t="shared" ca="1" si="207"/>
        <v>1.2572708693875292</v>
      </c>
      <c r="EJ83" s="6">
        <f t="shared" ca="1" si="207"/>
        <v>0.86905473430858615</v>
      </c>
      <c r="EK83" s="6">
        <f t="shared" ca="1" si="207"/>
        <v>0.68815465192407765</v>
      </c>
      <c r="EL83" s="6">
        <f t="shared" ca="1" si="207"/>
        <v>0.337283389607132</v>
      </c>
      <c r="EM83" s="6">
        <f t="shared" ca="1" si="207"/>
        <v>0.11917787710943972</v>
      </c>
      <c r="EN83" s="6">
        <f t="shared" ca="1" si="207"/>
        <v>-0.14213015674702961</v>
      </c>
      <c r="EO83" s="6">
        <f t="shared" ca="1" si="207"/>
        <v>-0.17107979542036347</v>
      </c>
      <c r="EP83" s="6">
        <f t="shared" ca="1" si="207"/>
        <v>-0.27838301119166542</v>
      </c>
      <c r="EQ83" s="6">
        <f t="shared" ca="1" si="207"/>
        <v>-0.19197034405761954</v>
      </c>
      <c r="ER83" s="6">
        <f t="shared" ca="1" si="207"/>
        <v>-0.20205982465532085</v>
      </c>
      <c r="ES83" s="6">
        <f t="shared" ca="1" si="207"/>
        <v>-0.27979631207065592</v>
      </c>
      <c r="ET83" s="6">
        <f t="shared" ca="1" si="207"/>
        <v>-6.0106340738792438E-2</v>
      </c>
      <c r="EU83" s="6">
        <f t="shared" ca="1" si="207"/>
        <v>-0.19275311450361537</v>
      </c>
      <c r="EV83" s="6">
        <f t="shared" ca="1" si="207"/>
        <v>-3.6145383970337716E-2</v>
      </c>
      <c r="EW83" s="6">
        <f t="shared" ca="1" si="207"/>
        <v>9.6301625907203481E-2</v>
      </c>
      <c r="EX83" s="6">
        <f t="shared" ca="1" si="207"/>
        <v>0.15675380969122923</v>
      </c>
      <c r="EY83" s="6">
        <f t="shared" ca="1" si="207"/>
        <v>0.36537615035729343</v>
      </c>
      <c r="EZ83" s="6">
        <f t="shared" ca="1" si="207"/>
        <v>0.85430691404549031</v>
      </c>
      <c r="FA83" s="6">
        <f t="shared" ca="1" si="207"/>
        <v>1.2180726526778485</v>
      </c>
      <c r="FB83" s="6">
        <f t="shared" ca="1" si="207"/>
        <v>1.3620633371862554</v>
      </c>
      <c r="FC83" s="6">
        <f t="shared" ca="1" si="207"/>
        <v>1.8813840760351153</v>
      </c>
      <c r="FD83" s="6">
        <f t="shared" ca="1" si="207"/>
        <v>2.3607098347349109</v>
      </c>
      <c r="FE83" s="6">
        <f t="shared" ca="1" si="207"/>
        <v>2.7110714602812678</v>
      </c>
      <c r="FF83" s="6">
        <f t="shared" ca="1" si="207"/>
        <v>3.0225154180400957</v>
      </c>
      <c r="FG83" s="6">
        <f t="shared" ca="1" si="207"/>
        <v>2.7746323461860443</v>
      </c>
      <c r="FH83" s="6">
        <f t="shared" ca="1" si="207"/>
        <v>2.0976380178566747</v>
      </c>
      <c r="FI83" s="6">
        <f t="shared" ca="1" si="207"/>
        <v>1.5082861113762904</v>
      </c>
      <c r="FJ83" s="6">
        <f t="shared" ref="FJ83:FX83" ca="1" si="208">IF(ISTEXT(FG75), "n/a", AVERAGE(FG75:FJ75))</f>
        <v>0.9551416697599503</v>
      </c>
      <c r="FK83" s="6">
        <f t="shared" ca="1" si="208"/>
        <v>0.14059409217981272</v>
      </c>
      <c r="FL83" s="6">
        <f t="shared" ca="1" si="208"/>
        <v>-0.34683057816155777</v>
      </c>
      <c r="FM83" s="6">
        <f t="shared" ca="1" si="208"/>
        <v>-0.84847926164311815</v>
      </c>
      <c r="FN83" s="6">
        <f t="shared" ca="1" si="208"/>
        <v>-1.0781865732148588</v>
      </c>
      <c r="FO83" s="6">
        <f t="shared" ca="1" si="208"/>
        <v>-0.9473964042919365</v>
      </c>
      <c r="FP83" s="6">
        <f t="shared" ca="1" si="208"/>
        <v>-0.98213248676407561</v>
      </c>
      <c r="FQ83" s="6">
        <f t="shared" ca="1" si="208"/>
        <v>-0.64324364344311624</v>
      </c>
      <c r="FR83" s="6">
        <f t="shared" ca="1" si="208"/>
        <v>-0.80342795879157147</v>
      </c>
      <c r="FS83" s="6">
        <f t="shared" ca="1" si="208"/>
        <v>-0.89161767865674357</v>
      </c>
      <c r="FT83" s="6">
        <f t="shared" ca="1" si="208"/>
        <v>-0.93284488431758605</v>
      </c>
      <c r="FU83" s="6">
        <f t="shared" ca="1" si="208"/>
        <v>-1.0885207666767922</v>
      </c>
      <c r="FV83" s="6">
        <f t="shared" ca="1" si="208"/>
        <v>-1.0028201371454322</v>
      </c>
      <c r="FW83" s="6">
        <f t="shared" ca="1" si="208"/>
        <v>-0.76713982617322274</v>
      </c>
      <c r="FX83" s="6">
        <f t="shared" ca="1" si="208"/>
        <v>-0.58952004757339971</v>
      </c>
      <c r="FY83" s="6">
        <f t="shared" ref="FY83" ca="1" si="209">IF(ISTEXT(FV75), "n/a", AVERAGE(FV75:FY75))</f>
        <v>-0.36902757552262833</v>
      </c>
      <c r="FZ83" s="6">
        <f t="shared" ref="FZ83" ca="1" si="210">IF(ISTEXT(FW75), "n/a", AVERAGE(FW75:FZ75))</f>
        <v>-7.7893366871724615E-2</v>
      </c>
      <c r="GA83" s="6">
        <f t="shared" ref="GA83" ca="1" si="211">IF(ISTEXT(FX75), "n/a", AVERAGE(FX75:GA75))</f>
        <v>0.22456590366921131</v>
      </c>
      <c r="GB83" s="6">
        <f t="shared" ref="GB83" ca="1" si="212">IF(ISTEXT(FY75), "n/a", AVERAGE(FY75:GB75))</f>
        <v>0.52014771337315147</v>
      </c>
      <c r="GC83" s="6" t="str">
        <f t="shared" ref="GC83" ca="1" si="213">IF(ISTEXT(FZ75), "n/a", AVERAGE(FZ75:GC75))</f>
        <v>n/a</v>
      </c>
      <c r="GD83" s="6" t="str">
        <f t="shared" ref="GD83" ca="1" si="214">IF(ISTEXT(GA75), "n/a", AVERAGE(GA75:GD75))</f>
        <v>n/a</v>
      </c>
      <c r="GE83" s="6" t="str">
        <f t="shared" ref="GE83" ca="1" si="215">IF(ISTEXT(GB75), "n/a", AVERAGE(GB75:GE75))</f>
        <v>n/a</v>
      </c>
      <c r="GF83" s="6" t="str">
        <f t="shared" ref="GF83" ca="1" si="216">IF(ISTEXT(GC75), "n/a", AVERAGE(GC75:GF75))</f>
        <v>n/a</v>
      </c>
      <c r="GG83" s="6" t="str">
        <f t="shared" ref="GG83" ca="1" si="217">IF(ISTEXT(GD75), "n/a", AVERAGE(GD75:GG75))</f>
        <v>n/a</v>
      </c>
      <c r="GH83" s="6" t="str">
        <f t="shared" ref="GH83" ca="1" si="218">IF(ISTEXT(GE75), "n/a", AVERAGE(GE75:GH75))</f>
        <v>n/a</v>
      </c>
      <c r="GI83" s="6" t="str">
        <f t="shared" ref="GI83" ca="1" si="219">IF(ISTEXT(GF75), "n/a", AVERAGE(GF75:GI75))</f>
        <v>n/a</v>
      </c>
      <c r="GJ83" s="6" t="str">
        <f t="shared" ref="GJ83" ca="1" si="220">IF(ISTEXT(GG75), "n/a", AVERAGE(GG75:GJ75))</f>
        <v>n/a</v>
      </c>
      <c r="GK83" s="6" t="str">
        <f t="shared" ref="GK83" ca="1" si="221">IF(ISTEXT(GH75), "n/a", AVERAGE(GH75:GK75))</f>
        <v>n/a</v>
      </c>
      <c r="GL83" s="6" t="str">
        <f t="shared" ref="GL83" ca="1" si="222">IF(ISTEXT(GI75), "n/a", AVERAGE(GI75:GL75))</f>
        <v>n/a</v>
      </c>
      <c r="GM83" s="6" t="str">
        <f t="shared" ref="GM83" ca="1" si="223">IF(ISTEXT(GJ75), "n/a", AVERAGE(GJ75:GM75))</f>
        <v>n/a</v>
      </c>
      <c r="GN83" s="6" t="str">
        <f t="shared" ref="GN83" ca="1" si="224">IF(ISTEXT(GK75), "n/a", AVERAGE(GK75:GN75))</f>
        <v>n/a</v>
      </c>
      <c r="GO83" s="6" t="str">
        <f t="shared" ref="GO83" ca="1" si="225">IF(ISTEXT(GL75), "n/a", AVERAGE(GL75:GO75))</f>
        <v>n/a</v>
      </c>
      <c r="GP83" s="6" t="str">
        <f t="shared" ref="GP83" ca="1" si="226">IF(ISTEXT(GM75), "n/a", AVERAGE(GM75:GP75))</f>
        <v>n/a</v>
      </c>
      <c r="GQ83" s="6" t="str">
        <f t="shared" ref="GQ83" ca="1" si="227">IF(ISTEXT(GN75), "n/a", AVERAGE(GN75:GQ75))</f>
        <v>n/a</v>
      </c>
      <c r="GR83" s="6" t="str">
        <f t="shared" ref="GR83" ca="1" si="228">IF(ISTEXT(GO75), "n/a", AVERAGE(GO75:GR75))</f>
        <v>n/a</v>
      </c>
      <c r="GS83" s="6" t="str">
        <f t="shared" ref="GS83" ca="1" si="229">IF(ISTEXT(GP75), "n/a", AVERAGE(GP75:GS75))</f>
        <v>n/a</v>
      </c>
      <c r="GT83" s="6" t="str">
        <f t="shared" ref="GT83" ca="1" si="230">IF(ISTEXT(GQ75), "n/a", AVERAGE(GQ75:GT75))</f>
        <v>n/a</v>
      </c>
      <c r="GU83" s="6" t="str">
        <f t="shared" ref="GU83" ca="1" si="231">IF(ISTEXT(GR75), "n/a", AVERAGE(GR75:GU75))</f>
        <v>n/a</v>
      </c>
      <c r="GV83" s="6" t="str">
        <f t="shared" ref="GV83" ca="1" si="232">IF(ISTEXT(GS75), "n/a", AVERAGE(GS75:GV75))</f>
        <v>n/a</v>
      </c>
    </row>
    <row r="84" spans="1:204" s="6" customFormat="1" x14ac:dyDescent="0.25">
      <c r="A84" s="44" t="s">
        <v>276</v>
      </c>
      <c r="B84" s="6" t="s">
        <v>275</v>
      </c>
      <c r="C84" s="6" t="e">
        <f>IF(ISTEXT(#REF!), "n/a", AVERAGE(#REF!))</f>
        <v>#REF!</v>
      </c>
      <c r="D84" s="6" t="str">
        <f t="shared" ref="D84:F84" si="233">IF(ISTEXT(A79), "n/a", AVERAGE(A79:D79))</f>
        <v>n/a</v>
      </c>
      <c r="E84" s="6" t="str">
        <f t="shared" si="233"/>
        <v>n/a</v>
      </c>
      <c r="F84" s="6" t="str">
        <f t="shared" si="233"/>
        <v>n/a</v>
      </c>
      <c r="G84" s="6">
        <f>IF(ISTEXT(D79), "n/a", AVERAGE(D79:G79))</f>
        <v>0.84332645733336076</v>
      </c>
      <c r="H84" s="6">
        <f t="shared" ref="H84:BS84" si="234">IF(ISTEXT(E79), "n/a", AVERAGE(E79:H79))</f>
        <v>0.81896599047160512</v>
      </c>
      <c r="I84" s="6">
        <f t="shared" si="234"/>
        <v>0.79882695623574707</v>
      </c>
      <c r="J84" s="6">
        <f t="shared" si="234"/>
        <v>0.78026919247989457</v>
      </c>
      <c r="K84" s="6">
        <f t="shared" si="234"/>
        <v>0.76410390558151575</v>
      </c>
      <c r="L84" s="6">
        <f t="shared" si="234"/>
        <v>0.76050081381726098</v>
      </c>
      <c r="M84" s="6">
        <f t="shared" si="234"/>
        <v>0.75930137180689172</v>
      </c>
      <c r="N84" s="6">
        <f t="shared" si="234"/>
        <v>0.75814145583436332</v>
      </c>
      <c r="O84" s="6">
        <f t="shared" si="234"/>
        <v>0.76135758698173439</v>
      </c>
      <c r="P84" s="6">
        <f t="shared" si="234"/>
        <v>0.76868903354417517</v>
      </c>
      <c r="Q84" s="6">
        <f t="shared" si="234"/>
        <v>0.77719658985607265</v>
      </c>
      <c r="R84" s="6">
        <f t="shared" si="234"/>
        <v>0.7872843148711679</v>
      </c>
      <c r="S84" s="6">
        <f t="shared" si="234"/>
        <v>0.79399475496204319</v>
      </c>
      <c r="T84" s="6">
        <f t="shared" si="234"/>
        <v>0.80353821900334799</v>
      </c>
      <c r="U84" s="6">
        <f t="shared" si="234"/>
        <v>0.8130617551720617</v>
      </c>
      <c r="V84" s="6">
        <f t="shared" si="234"/>
        <v>0.82237562298887024</v>
      </c>
      <c r="W84" s="6">
        <f t="shared" si="234"/>
        <v>0.82512185623020018</v>
      </c>
      <c r="X84" s="6">
        <f t="shared" si="234"/>
        <v>0.81564563084638364</v>
      </c>
      <c r="Y84" s="6">
        <f t="shared" si="234"/>
        <v>0.79885620280723058</v>
      </c>
      <c r="Z84" s="6">
        <f t="shared" si="234"/>
        <v>0.77799482922494201</v>
      </c>
      <c r="AA84" s="6">
        <f t="shared" si="234"/>
        <v>0.75734820622420163</v>
      </c>
      <c r="AB84" s="6">
        <f t="shared" si="234"/>
        <v>0.73456773507549067</v>
      </c>
      <c r="AC84" s="6">
        <f t="shared" si="234"/>
        <v>0.71588451066970926</v>
      </c>
      <c r="AD84" s="6">
        <f t="shared" si="234"/>
        <v>0.702182621849749</v>
      </c>
      <c r="AE84" s="6">
        <f t="shared" si="234"/>
        <v>0.69911745785778923</v>
      </c>
      <c r="AF84" s="6">
        <f t="shared" si="234"/>
        <v>0.7085405780533931</v>
      </c>
      <c r="AG84" s="6">
        <f t="shared" si="234"/>
        <v>0.72323610896911439</v>
      </c>
      <c r="AH84" s="6">
        <f t="shared" si="234"/>
        <v>0.7388829255860383</v>
      </c>
      <c r="AI84" s="6">
        <f t="shared" si="234"/>
        <v>0.75397370297401023</v>
      </c>
      <c r="AJ84" s="6">
        <f t="shared" si="234"/>
        <v>0.77255663903338823</v>
      </c>
      <c r="AK84" s="6">
        <f t="shared" si="234"/>
        <v>0.78469735213477332</v>
      </c>
      <c r="AL84" s="6">
        <f t="shared" si="234"/>
        <v>0.79072824071956671</v>
      </c>
      <c r="AM84" s="6">
        <f t="shared" si="234"/>
        <v>0.78235557050738525</v>
      </c>
      <c r="AN84" s="6">
        <f t="shared" si="234"/>
        <v>0.75115476935756564</v>
      </c>
      <c r="AO84" s="6">
        <f t="shared" si="234"/>
        <v>0.71435505236296903</v>
      </c>
      <c r="AP84" s="6">
        <f t="shared" si="234"/>
        <v>0.67047063384086492</v>
      </c>
      <c r="AQ84" s="6">
        <f t="shared" si="234"/>
        <v>0.61861774064721486</v>
      </c>
      <c r="AR84" s="6">
        <f t="shared" si="234"/>
        <v>0.56160979778286568</v>
      </c>
      <c r="AS84" s="6">
        <f t="shared" si="234"/>
        <v>0.51002885944939502</v>
      </c>
      <c r="AT84" s="6">
        <f t="shared" si="234"/>
        <v>0.46602956032670739</v>
      </c>
      <c r="AU84" s="6">
        <f t="shared" si="234"/>
        <v>0.44308337542091064</v>
      </c>
      <c r="AV84" s="6">
        <f t="shared" si="234"/>
        <v>0.44861229558845817</v>
      </c>
      <c r="AW84" s="6">
        <f t="shared" si="234"/>
        <v>0.4650861202038381</v>
      </c>
      <c r="AX84" s="6">
        <f t="shared" si="234"/>
        <v>0.49004989967051615</v>
      </c>
      <c r="AY84" s="6">
        <f t="shared" si="234"/>
        <v>0.53119970997819865</v>
      </c>
      <c r="AZ84" s="6">
        <f t="shared" si="234"/>
        <v>0.56847437758330865</v>
      </c>
      <c r="BA84" s="6">
        <f t="shared" si="234"/>
        <v>0.60208959731478484</v>
      </c>
      <c r="BB84" s="6">
        <f t="shared" si="234"/>
        <v>0.63434681115876757</v>
      </c>
      <c r="BC84" s="6">
        <f t="shared" si="234"/>
        <v>0.64295491905076907</v>
      </c>
      <c r="BD84" s="6">
        <f t="shared" si="234"/>
        <v>0.64359324761879388</v>
      </c>
      <c r="BE84" s="6">
        <f t="shared" si="234"/>
        <v>0.6399485206077633</v>
      </c>
      <c r="BF84" s="6">
        <f t="shared" si="234"/>
        <v>0.63490617102835867</v>
      </c>
      <c r="BG84" s="6">
        <f t="shared" si="234"/>
        <v>0.63158423657378171</v>
      </c>
      <c r="BH84" s="6">
        <f t="shared" si="234"/>
        <v>0.63411475366906322</v>
      </c>
      <c r="BI84" s="6">
        <f t="shared" si="234"/>
        <v>0.64126966953445752</v>
      </c>
      <c r="BJ84" s="6">
        <f t="shared" si="234"/>
        <v>0.64983618911839103</v>
      </c>
      <c r="BK84" s="6">
        <f t="shared" si="234"/>
        <v>0.66661704879398254</v>
      </c>
      <c r="BL84" s="6">
        <f t="shared" si="234"/>
        <v>0.68314262188742514</v>
      </c>
      <c r="BM84" s="6">
        <f t="shared" si="234"/>
        <v>0.69979840251872949</v>
      </c>
      <c r="BN84" s="6">
        <f t="shared" si="234"/>
        <v>0.71583066679740726</v>
      </c>
      <c r="BO84" s="6">
        <f t="shared" si="234"/>
        <v>0.72448635040896769</v>
      </c>
      <c r="BP84" s="6">
        <f t="shared" si="234"/>
        <v>0.72781882380792173</v>
      </c>
      <c r="BQ84" s="6">
        <f t="shared" si="234"/>
        <v>0.72902087328827214</v>
      </c>
      <c r="BR84" s="6">
        <f t="shared" si="234"/>
        <v>0.72886093363514903</v>
      </c>
      <c r="BS84" s="6">
        <f t="shared" si="234"/>
        <v>0.72481578477550979</v>
      </c>
      <c r="BT84" s="6">
        <f t="shared" ref="BT84:EE84" si="235">IF(ISTEXT(BQ79), "n/a", AVERAGE(BQ79:BT79))</f>
        <v>0.719486931258285</v>
      </c>
      <c r="BU84" s="6">
        <f t="shared" si="235"/>
        <v>0.7104549847872369</v>
      </c>
      <c r="BV84" s="6">
        <f t="shared" si="235"/>
        <v>0.69785537325993219</v>
      </c>
      <c r="BW84" s="6">
        <f t="shared" si="235"/>
        <v>0.68667128140561728</v>
      </c>
      <c r="BX84" s="6">
        <f t="shared" si="235"/>
        <v>0.67541690180323732</v>
      </c>
      <c r="BY84" s="6">
        <f t="shared" si="235"/>
        <v>0.66320446059935312</v>
      </c>
      <c r="BZ84" s="6">
        <f t="shared" si="235"/>
        <v>0.65070683119537365</v>
      </c>
      <c r="CA84" s="6">
        <f t="shared" si="235"/>
        <v>0.64233224174967551</v>
      </c>
      <c r="CB84" s="6">
        <f t="shared" si="235"/>
        <v>0.63422163190753855</v>
      </c>
      <c r="CC84" s="6">
        <f t="shared" si="235"/>
        <v>0.62947612828524147</v>
      </c>
      <c r="CD84" s="6">
        <f t="shared" si="235"/>
        <v>0.62689286318682202</v>
      </c>
      <c r="CE84" s="6">
        <f t="shared" si="235"/>
        <v>0.62332558263412852</v>
      </c>
      <c r="CF84" s="6">
        <f t="shared" si="235"/>
        <v>0.62236011497963384</v>
      </c>
      <c r="CG84" s="6">
        <f t="shared" si="235"/>
        <v>0.61918662873893626</v>
      </c>
      <c r="CH84" s="6">
        <f t="shared" si="235"/>
        <v>0.61498903687551676</v>
      </c>
      <c r="CI84" s="6">
        <f t="shared" si="235"/>
        <v>0.61304478876401136</v>
      </c>
      <c r="CJ84" s="6">
        <f t="shared" si="235"/>
        <v>0.60852991929329647</v>
      </c>
      <c r="CK84" s="6">
        <f t="shared" si="235"/>
        <v>0.60313522661906938</v>
      </c>
      <c r="CL84" s="6">
        <f t="shared" si="235"/>
        <v>0.59782671450754088</v>
      </c>
      <c r="CM84" s="6">
        <f t="shared" si="235"/>
        <v>0.58926990395773293</v>
      </c>
      <c r="CN84" s="6">
        <f t="shared" si="235"/>
        <v>0.58464104000285633</v>
      </c>
      <c r="CO84" s="6">
        <f t="shared" si="235"/>
        <v>0.58217766030978579</v>
      </c>
      <c r="CP84" s="6">
        <f t="shared" si="235"/>
        <v>0.58252026562655179</v>
      </c>
      <c r="CQ84" s="6">
        <f t="shared" si="235"/>
        <v>0.58558027633794174</v>
      </c>
      <c r="CR84" s="6">
        <f t="shared" si="235"/>
        <v>0.58579582951053522</v>
      </c>
      <c r="CS84" s="6">
        <f t="shared" si="235"/>
        <v>0.58699519154589785</v>
      </c>
      <c r="CT84" s="6">
        <f t="shared" si="235"/>
        <v>0.58711342828322266</v>
      </c>
      <c r="CU84" s="6">
        <f t="shared" si="235"/>
        <v>0.58401637622550173</v>
      </c>
      <c r="CV84" s="6">
        <f t="shared" si="235"/>
        <v>0.57944500748680627</v>
      </c>
      <c r="CW84" s="6">
        <f t="shared" si="235"/>
        <v>0.57437784456333529</v>
      </c>
      <c r="CX84" s="6">
        <f t="shared" si="235"/>
        <v>0.57220500916534234</v>
      </c>
      <c r="CY84" s="6">
        <f t="shared" si="235"/>
        <v>0.57086999442924713</v>
      </c>
      <c r="CZ84" s="6">
        <f t="shared" si="235"/>
        <v>0.5746948745226178</v>
      </c>
      <c r="DA84" s="6">
        <f t="shared" si="235"/>
        <v>0.5806926509795598</v>
      </c>
      <c r="DB84" s="6">
        <f t="shared" si="235"/>
        <v>0.58366060880861459</v>
      </c>
      <c r="DC84" s="6">
        <f t="shared" si="235"/>
        <v>0.58786129648083829</v>
      </c>
      <c r="DD84" s="6">
        <f t="shared" si="235"/>
        <v>0.59098021910736287</v>
      </c>
      <c r="DE84" s="6">
        <f t="shared" si="235"/>
        <v>0.59228336723000119</v>
      </c>
      <c r="DF84" s="6">
        <f t="shared" si="235"/>
        <v>0.59414903334507341</v>
      </c>
      <c r="DG84" s="6">
        <f t="shared" si="235"/>
        <v>0.59660003455092336</v>
      </c>
      <c r="DH84" s="6">
        <f t="shared" si="235"/>
        <v>0.59839911166073101</v>
      </c>
      <c r="DI84" s="6">
        <f t="shared" si="235"/>
        <v>0.60081559438094601</v>
      </c>
      <c r="DJ84" s="6">
        <f t="shared" si="235"/>
        <v>0.60281513906175144</v>
      </c>
      <c r="DK84" s="6">
        <f t="shared" si="235"/>
        <v>0.60557970328867805</v>
      </c>
      <c r="DL84" s="6">
        <f t="shared" si="235"/>
        <v>0.60795819507601068</v>
      </c>
      <c r="DM84" s="6">
        <f t="shared" si="235"/>
        <v>0.61265716896188971</v>
      </c>
      <c r="DN84" s="6">
        <f t="shared" si="235"/>
        <v>0.61839494116660354</v>
      </c>
      <c r="DO84" s="6">
        <f t="shared" si="235"/>
        <v>0.62329097612322149</v>
      </c>
      <c r="DP84" s="6">
        <f t="shared" si="235"/>
        <v>0.62808812546304538</v>
      </c>
      <c r="DQ84" s="6">
        <f t="shared" si="235"/>
        <v>0.63148856118193675</v>
      </c>
      <c r="DR84" s="6">
        <f t="shared" si="235"/>
        <v>0.6355196375461265</v>
      </c>
      <c r="DS84" s="6">
        <f t="shared" si="235"/>
        <v>0.63991023699062721</v>
      </c>
      <c r="DT84" s="6">
        <f t="shared" si="235"/>
        <v>0.64652976726658462</v>
      </c>
      <c r="DU84" s="6">
        <f t="shared" si="235"/>
        <v>0.6511289695970619</v>
      </c>
      <c r="DV84" s="6">
        <f t="shared" si="235"/>
        <v>0.65417946420075779</v>
      </c>
      <c r="DW84" s="6">
        <f t="shared" si="235"/>
        <v>0.65641652654799043</v>
      </c>
      <c r="DX84" s="6">
        <f t="shared" si="235"/>
        <v>0.65793685905909516</v>
      </c>
      <c r="DY84" s="6">
        <f t="shared" si="235"/>
        <v>0.65977823522666246</v>
      </c>
      <c r="DZ84" s="6">
        <f t="shared" si="235"/>
        <v>0.65933812256074142</v>
      </c>
      <c r="EA84" s="6">
        <f t="shared" si="235"/>
        <v>0.65543479573082108</v>
      </c>
      <c r="EB84" s="6">
        <f t="shared" si="235"/>
        <v>0.65112988685580542</v>
      </c>
      <c r="EC84" s="6">
        <f t="shared" si="235"/>
        <v>0.64394503488775112</v>
      </c>
      <c r="ED84" s="6">
        <f t="shared" si="235"/>
        <v>0.63515880117749068</v>
      </c>
      <c r="EE84" s="6">
        <f t="shared" si="235"/>
        <v>0.62639467455125697</v>
      </c>
      <c r="EF84" s="6">
        <f t="shared" ref="EF84:FX84" si="236">IF(ISTEXT(EC79), "n/a", AVERAGE(EC79:EF79))</f>
        <v>0.60936064986101401</v>
      </c>
      <c r="EG84" s="6">
        <f t="shared" si="236"/>
        <v>0.59030683556139518</v>
      </c>
      <c r="EH84" s="6">
        <f t="shared" si="236"/>
        <v>0.5671941016286014</v>
      </c>
      <c r="EI84" s="6">
        <f t="shared" si="236"/>
        <v>0.53918967391086703</v>
      </c>
      <c r="EJ84" s="6">
        <f t="shared" si="236"/>
        <v>0.51380000328995734</v>
      </c>
      <c r="EK84" s="6">
        <f t="shared" si="236"/>
        <v>0.48991272511058637</v>
      </c>
      <c r="EL84" s="6">
        <f t="shared" si="236"/>
        <v>0.47180931411074734</v>
      </c>
      <c r="EM84" s="6">
        <f t="shared" si="236"/>
        <v>0.46194194807407463</v>
      </c>
      <c r="EN84" s="6">
        <f t="shared" si="236"/>
        <v>0.45517222652285516</v>
      </c>
      <c r="EO84" s="6">
        <f t="shared" si="236"/>
        <v>0.45127215206703974</v>
      </c>
      <c r="EP84" s="6">
        <f t="shared" si="236"/>
        <v>0.44973526001400849</v>
      </c>
      <c r="EQ84" s="6">
        <f t="shared" si="236"/>
        <v>0.44867049814923288</v>
      </c>
      <c r="ER84" s="6">
        <f t="shared" si="236"/>
        <v>0.44996888684754843</v>
      </c>
      <c r="ES84" s="6">
        <f t="shared" si="236"/>
        <v>0.45247545067364953</v>
      </c>
      <c r="ET84" s="6">
        <f t="shared" si="236"/>
        <v>0.45476039189780687</v>
      </c>
      <c r="EU84" s="6">
        <f t="shared" si="236"/>
        <v>0.45688345239814881</v>
      </c>
      <c r="EV84" s="6">
        <f t="shared" si="236"/>
        <v>0.46070377787808225</v>
      </c>
      <c r="EW84" s="6">
        <f t="shared" si="236"/>
        <v>0.46277622569352189</v>
      </c>
      <c r="EX84" s="6">
        <f t="shared" si="236"/>
        <v>0.46269565360652148</v>
      </c>
      <c r="EY84" s="6">
        <f t="shared" si="236"/>
        <v>0.45892281532366941</v>
      </c>
      <c r="EZ84" s="6">
        <f t="shared" si="236"/>
        <v>0.45023162072972422</v>
      </c>
      <c r="FA84" s="6">
        <f t="shared" si="236"/>
        <v>0.438425018763268</v>
      </c>
      <c r="FB84" s="6">
        <f t="shared" si="236"/>
        <v>0.42450105059056842</v>
      </c>
      <c r="FC84" s="6">
        <f t="shared" si="236"/>
        <v>0.40639298976617788</v>
      </c>
      <c r="FD84" s="6">
        <f t="shared" si="236"/>
        <v>0.38106618831212019</v>
      </c>
      <c r="FE84" s="6">
        <f t="shared" si="236"/>
        <v>0.35575425866802335</v>
      </c>
      <c r="FF84" s="6">
        <f t="shared" si="236"/>
        <v>0.3306039953978534</v>
      </c>
      <c r="FG84" s="6">
        <f t="shared" si="236"/>
        <v>0.30910909318227708</v>
      </c>
      <c r="FH84" s="6">
        <f t="shared" si="236"/>
        <v>0.29482627162802622</v>
      </c>
      <c r="FI84" s="6">
        <f t="shared" si="236"/>
        <v>0.28410261199244524</v>
      </c>
      <c r="FJ84" s="6">
        <f t="shared" si="236"/>
        <v>0.27757953703077481</v>
      </c>
      <c r="FK84" s="6">
        <f t="shared" si="236"/>
        <v>0.27881296570321379</v>
      </c>
      <c r="FL84" s="6">
        <f t="shared" si="236"/>
        <v>0.28371946995869085</v>
      </c>
      <c r="FM84" s="6">
        <f t="shared" si="236"/>
        <v>0.29082274779562561</v>
      </c>
      <c r="FN84" s="6">
        <f t="shared" si="236"/>
        <v>0.29869497766937242</v>
      </c>
      <c r="FO84" s="6">
        <f t="shared" si="236"/>
        <v>0.30334563443581364</v>
      </c>
      <c r="FP84" s="6">
        <f t="shared" si="236"/>
        <v>0.30848971718292656</v>
      </c>
      <c r="FQ84" s="6">
        <f t="shared" si="236"/>
        <v>0.31245720161367702</v>
      </c>
      <c r="FR84" s="6">
        <f t="shared" si="236"/>
        <v>0.31613800240335621</v>
      </c>
      <c r="FS84" s="6">
        <f t="shared" si="236"/>
        <v>0.31817243102621789</v>
      </c>
      <c r="FT84" s="6">
        <f t="shared" si="236"/>
        <v>0.31596101218744466</v>
      </c>
      <c r="FU84" s="6">
        <f t="shared" si="236"/>
        <v>0.31322560977196756</v>
      </c>
      <c r="FV84" s="6">
        <f t="shared" si="236"/>
        <v>0.30928636350200395</v>
      </c>
      <c r="FW84" s="6">
        <f t="shared" si="236"/>
        <v>0.30483766387360739</v>
      </c>
      <c r="FX84" s="6">
        <f t="shared" si="236"/>
        <v>0.30329200233871945</v>
      </c>
      <c r="FY84" s="6">
        <f t="shared" ref="FY84" si="237">IF(ISTEXT(FV79), "n/a", AVERAGE(FV79:FY79))</f>
        <v>0.30276491299918923</v>
      </c>
      <c r="FZ84" s="6">
        <f t="shared" ref="FZ84" si="238">IF(ISTEXT(FW79), "n/a", AVERAGE(FW79:FZ79))</f>
        <v>0.30192105966062804</v>
      </c>
      <c r="GA84" s="6">
        <f t="shared" ref="GA84" si="239">IF(ISTEXT(FX79), "n/a", AVERAGE(FX79:GA79))</f>
        <v>0.30325901064550898</v>
      </c>
      <c r="GB84" s="6">
        <f t="shared" ref="GB84" si="240">IF(ISTEXT(FY79), "n/a", AVERAGE(FY79:GB79))</f>
        <v>0.30508193201399197</v>
      </c>
      <c r="GC84" s="6" t="str">
        <f t="shared" ref="GC84" si="241">IF(ISTEXT(FZ79), "n/a", AVERAGE(FZ79:GC79))</f>
        <v>n/a</v>
      </c>
      <c r="GD84" s="6" t="str">
        <f t="shared" ref="GD84" si="242">IF(ISTEXT(GA79), "n/a", AVERAGE(GA79:GD79))</f>
        <v>n/a</v>
      </c>
      <c r="GE84" s="6" t="str">
        <f t="shared" ref="GE84" si="243">IF(ISTEXT(GB79), "n/a", AVERAGE(GB79:GE79))</f>
        <v>n/a</v>
      </c>
      <c r="GF84" s="6" t="str">
        <f t="shared" ref="GF84" si="244">IF(ISTEXT(GC79), "n/a", AVERAGE(GC79:GF79))</f>
        <v>n/a</v>
      </c>
      <c r="GG84" s="6" t="str">
        <f t="shared" ref="GG84" si="245">IF(ISTEXT(GD79), "n/a", AVERAGE(GD79:GG79))</f>
        <v>n/a</v>
      </c>
      <c r="GH84" s="6" t="str">
        <f t="shared" ref="GH84" si="246">IF(ISTEXT(GE79), "n/a", AVERAGE(GE79:GH79))</f>
        <v>n/a</v>
      </c>
      <c r="GI84" s="6" t="str">
        <f t="shared" ref="GI84" si="247">IF(ISTEXT(GF79), "n/a", AVERAGE(GF79:GI79))</f>
        <v>n/a</v>
      </c>
      <c r="GJ84" s="6" t="str">
        <f t="shared" ref="GJ84" si="248">IF(ISTEXT(GG79), "n/a", AVERAGE(GG79:GJ79))</f>
        <v>n/a</v>
      </c>
      <c r="GK84" s="6" t="str">
        <f t="shared" ref="GK84" si="249">IF(ISTEXT(GH79), "n/a", AVERAGE(GH79:GK79))</f>
        <v>n/a</v>
      </c>
      <c r="GL84" s="6" t="str">
        <f t="shared" ref="GL84" si="250">IF(ISTEXT(GI79), "n/a", AVERAGE(GI79:GL79))</f>
        <v>n/a</v>
      </c>
      <c r="GM84" s="6" t="str">
        <f t="shared" ref="GM84" si="251">IF(ISTEXT(GJ79), "n/a", AVERAGE(GJ79:GM79))</f>
        <v>n/a</v>
      </c>
      <c r="GN84" s="6" t="str">
        <f t="shared" ref="GN84" si="252">IF(ISTEXT(GK79), "n/a", AVERAGE(GK79:GN79))</f>
        <v>n/a</v>
      </c>
      <c r="GO84" s="6" t="str">
        <f t="shared" ref="GO84" si="253">IF(ISTEXT(GL79), "n/a", AVERAGE(GL79:GO79))</f>
        <v>n/a</v>
      </c>
      <c r="GP84" s="6" t="str">
        <f t="shared" ref="GP84" si="254">IF(ISTEXT(GM79), "n/a", AVERAGE(GM79:GP79))</f>
        <v>n/a</v>
      </c>
      <c r="GQ84" s="6" t="str">
        <f t="shared" ref="GQ84" si="255">IF(ISTEXT(GN79), "n/a", AVERAGE(GN79:GQ79))</f>
        <v>n/a</v>
      </c>
      <c r="GR84" s="6" t="str">
        <f t="shared" ref="GR84" si="256">IF(ISTEXT(GO79), "n/a", AVERAGE(GO79:GR79))</f>
        <v>n/a</v>
      </c>
      <c r="GS84" s="6" t="str">
        <f t="shared" ref="GS84" si="257">IF(ISTEXT(GP79), "n/a", AVERAGE(GP79:GS79))</f>
        <v>n/a</v>
      </c>
      <c r="GT84" s="6" t="str">
        <f t="shared" ref="GT84" si="258">IF(ISTEXT(GQ79), "n/a", AVERAGE(GQ79:GT79))</f>
        <v>n/a</v>
      </c>
      <c r="GU84" s="6" t="str">
        <f t="shared" ref="GU84" si="259">IF(ISTEXT(GR79), "n/a", AVERAGE(GR79:GU79))</f>
        <v>n/a</v>
      </c>
      <c r="GV84" s="6" t="str">
        <f t="shared" ref="GV84" si="260">IF(ISTEXT(GS79), "n/a", AVERAGE(GS79:GV79))</f>
        <v>n/a</v>
      </c>
    </row>
    <row r="85" spans="1:204" s="6" customFormat="1" x14ac:dyDescent="0.25">
      <c r="A85" s="45" t="s">
        <v>370</v>
      </c>
      <c r="B85" s="6" t="s">
        <v>371</v>
      </c>
      <c r="C85" s="6" t="str">
        <f>IFERROR(C83-C84, "n/a")</f>
        <v>n/a</v>
      </c>
      <c r="D85" s="6" t="str">
        <f t="shared" ref="D85:E85" si="261">IFERROR(D83-D84, "n/a")</f>
        <v>n/a</v>
      </c>
      <c r="E85" s="6" t="str">
        <f t="shared" si="261"/>
        <v>n/a</v>
      </c>
      <c r="F85" s="6" t="str">
        <f t="shared" ref="F85:AK85" ca="1" si="262">IFERROR(F83-F84, "n/a")</f>
        <v>n/a</v>
      </c>
      <c r="G85" s="6" t="str">
        <f t="shared" ca="1" si="262"/>
        <v>n/a</v>
      </c>
      <c r="H85" s="6" t="str">
        <f t="shared" ca="1" si="262"/>
        <v>n/a</v>
      </c>
      <c r="I85" s="6" t="str">
        <f t="shared" ca="1" si="262"/>
        <v>n/a</v>
      </c>
      <c r="J85" s="6" t="str">
        <f t="shared" ca="1" si="262"/>
        <v>n/a</v>
      </c>
      <c r="K85" s="6" t="str">
        <f t="shared" ca="1" si="262"/>
        <v>n/a</v>
      </c>
      <c r="L85" s="6" t="str">
        <f t="shared" ca="1" si="262"/>
        <v>n/a</v>
      </c>
      <c r="M85" s="6" t="str">
        <f t="shared" ca="1" si="262"/>
        <v>n/a</v>
      </c>
      <c r="N85" s="6" t="str">
        <f t="shared" ca="1" si="262"/>
        <v>n/a</v>
      </c>
      <c r="O85" s="6" t="str">
        <f t="shared" ca="1" si="262"/>
        <v>n/a</v>
      </c>
      <c r="P85" s="6" t="str">
        <f t="shared" ca="1" si="262"/>
        <v>n/a</v>
      </c>
      <c r="Q85" s="6" t="str">
        <f t="shared" ca="1" si="262"/>
        <v>n/a</v>
      </c>
      <c r="R85" s="6">
        <f t="shared" ca="1" si="262"/>
        <v>-0.96982474705892951</v>
      </c>
      <c r="S85" s="6">
        <f t="shared" ca="1" si="262"/>
        <v>-0.80774207750035587</v>
      </c>
      <c r="T85" s="6">
        <f t="shared" ca="1" si="262"/>
        <v>-0.43385267316578435</v>
      </c>
      <c r="U85" s="6">
        <f t="shared" ca="1" si="262"/>
        <v>-1.8684131780420943E-2</v>
      </c>
      <c r="V85" s="6">
        <f t="shared" ca="1" si="262"/>
        <v>0.15509935270015596</v>
      </c>
      <c r="W85" s="6">
        <f t="shared" ca="1" si="262"/>
        <v>0.39845808606703803</v>
      </c>
      <c r="X85" s="6">
        <f t="shared" ca="1" si="262"/>
        <v>0.72417814124063684</v>
      </c>
      <c r="Y85" s="6">
        <f t="shared" ca="1" si="262"/>
        <v>1.3587164554235673</v>
      </c>
      <c r="Z85" s="6">
        <f t="shared" ca="1" si="262"/>
        <v>1.574737172538629</v>
      </c>
      <c r="AA85" s="6">
        <f t="shared" ca="1" si="262"/>
        <v>1.2100859817981466</v>
      </c>
      <c r="AB85" s="6">
        <f t="shared" ca="1" si="262"/>
        <v>0.36180708543440554</v>
      </c>
      <c r="AC85" s="6">
        <f t="shared" ca="1" si="262"/>
        <v>-0.51238643021924957</v>
      </c>
      <c r="AD85" s="6">
        <f t="shared" ca="1" si="262"/>
        <v>-0.87461291308852385</v>
      </c>
      <c r="AE85" s="6">
        <f t="shared" ca="1" si="262"/>
        <v>-0.9841040123680771</v>
      </c>
      <c r="AF85" s="6">
        <f t="shared" ca="1" si="262"/>
        <v>-0.6649911898208819</v>
      </c>
      <c r="AG85" s="6">
        <f t="shared" ca="1" si="262"/>
        <v>-0.61466171062113517</v>
      </c>
      <c r="AH85" s="6">
        <f t="shared" ca="1" si="262"/>
        <v>-0.78324018411070684</v>
      </c>
      <c r="AI85" s="6">
        <f t="shared" ca="1" si="262"/>
        <v>-1.0523930290946675</v>
      </c>
      <c r="AJ85" s="6">
        <f t="shared" ca="1" si="262"/>
        <v>-0.60202906557133784</v>
      </c>
      <c r="AK85" s="6">
        <f t="shared" ca="1" si="262"/>
        <v>-0.53632204661577232</v>
      </c>
      <c r="AL85" s="6">
        <f t="shared" ref="AL85:BQ85" ca="1" si="263">IFERROR(AL83-AL84, "n/a")</f>
        <v>-0.31608915413886396</v>
      </c>
      <c r="AM85" s="6">
        <f t="shared" ca="1" si="263"/>
        <v>-0.4688934897914635</v>
      </c>
      <c r="AN85" s="6">
        <f t="shared" ca="1" si="263"/>
        <v>-0.77822480657671234</v>
      </c>
      <c r="AO85" s="6">
        <f t="shared" ca="1" si="263"/>
        <v>-0.70675306993729681</v>
      </c>
      <c r="AP85" s="6">
        <f t="shared" ca="1" si="263"/>
        <v>-0.60421542451921206</v>
      </c>
      <c r="AQ85" s="6">
        <f t="shared" ca="1" si="263"/>
        <v>0.13428905075880893</v>
      </c>
      <c r="AR85" s="6">
        <f t="shared" ca="1" si="263"/>
        <v>0.11065531654034111</v>
      </c>
      <c r="AS85" s="6">
        <f t="shared" ca="1" si="263"/>
        <v>3.8304593276026533E-2</v>
      </c>
      <c r="AT85" s="6">
        <f t="shared" ca="1" si="263"/>
        <v>0.13703550055211489</v>
      </c>
      <c r="AU85" s="6">
        <f t="shared" ca="1" si="263"/>
        <v>2.706965201988254E-2</v>
      </c>
      <c r="AV85" s="6">
        <f t="shared" ca="1" si="263"/>
        <v>-4.1055497449672684E-2</v>
      </c>
      <c r="AW85" s="6">
        <f t="shared" ca="1" si="263"/>
        <v>-0.14911663549442444</v>
      </c>
      <c r="AX85" s="6">
        <f t="shared" ca="1" si="263"/>
        <v>-0.19805348642075249</v>
      </c>
      <c r="AY85" s="6">
        <f t="shared" ca="1" si="263"/>
        <v>-0.47899649417045509</v>
      </c>
      <c r="AZ85" s="6">
        <f t="shared" ca="1" si="263"/>
        <v>-0.34752720637690726</v>
      </c>
      <c r="BA85" s="6">
        <f t="shared" ca="1" si="263"/>
        <v>3.7022334827128578E-2</v>
      </c>
      <c r="BB85" s="6">
        <f t="shared" ca="1" si="263"/>
        <v>0.45854406682398929</v>
      </c>
      <c r="BC85" s="6">
        <f t="shared" ca="1" si="263"/>
        <v>0.88399914944218305</v>
      </c>
      <c r="BD85" s="6">
        <f t="shared" ca="1" si="263"/>
        <v>1.1664048182058431</v>
      </c>
      <c r="BE85" s="6">
        <f t="shared" ca="1" si="263"/>
        <v>1.4142950411790347</v>
      </c>
      <c r="BF85" s="6">
        <f t="shared" ca="1" si="263"/>
        <v>0.46589522043875931</v>
      </c>
      <c r="BG85" s="6">
        <f t="shared" ca="1" si="263"/>
        <v>0.17024222291642188</v>
      </c>
      <c r="BH85" s="6">
        <f t="shared" ca="1" si="263"/>
        <v>7.5477254283338513E-2</v>
      </c>
      <c r="BI85" s="6">
        <f t="shared" ca="1" si="263"/>
        <v>-0.38562124944856446</v>
      </c>
      <c r="BJ85" s="6">
        <f t="shared" ca="1" si="263"/>
        <v>0.23872882351155278</v>
      </c>
      <c r="BK85" s="6">
        <f t="shared" ca="1" si="263"/>
        <v>0.1938056942338714</v>
      </c>
      <c r="BL85" s="6">
        <f t="shared" ca="1" si="263"/>
        <v>0.28242997288251848</v>
      </c>
      <c r="BM85" s="6">
        <f t="shared" ca="1" si="263"/>
        <v>0.70107139878253599</v>
      </c>
      <c r="BN85" s="6">
        <f t="shared" ca="1" si="263"/>
        <v>0.28199202208210083</v>
      </c>
      <c r="BO85" s="6">
        <f t="shared" ca="1" si="263"/>
        <v>0.25914907809638199</v>
      </c>
      <c r="BP85" s="6">
        <f t="shared" ca="1" si="263"/>
        <v>0.17455594474348068</v>
      </c>
      <c r="BQ85" s="6">
        <f t="shared" ca="1" si="263"/>
        <v>0.20695197141021793</v>
      </c>
      <c r="BR85" s="6">
        <f t="shared" ref="BR85:CW85" ca="1" si="264">IFERROR(BR83-BR84, "n/a")</f>
        <v>0.13397950993281005</v>
      </c>
      <c r="BS85" s="6">
        <f t="shared" ca="1" si="264"/>
        <v>0.16112241469999267</v>
      </c>
      <c r="BT85" s="6">
        <f t="shared" ca="1" si="264"/>
        <v>-0.14717405381749882</v>
      </c>
      <c r="BU85" s="6">
        <f t="shared" ca="1" si="264"/>
        <v>-0.69686136416224309</v>
      </c>
      <c r="BV85" s="6">
        <f t="shared" ca="1" si="264"/>
        <v>-0.33898288727685089</v>
      </c>
      <c r="BW85" s="6">
        <f t="shared" ca="1" si="264"/>
        <v>-0.61338988321882737</v>
      </c>
      <c r="BX85" s="6">
        <f t="shared" ca="1" si="264"/>
        <v>-0.63578510565002255</v>
      </c>
      <c r="BY85" s="6">
        <f t="shared" ca="1" si="264"/>
        <v>-0.583771108268058</v>
      </c>
      <c r="BZ85" s="6">
        <f t="shared" ca="1" si="264"/>
        <v>-0.35942704265003095</v>
      </c>
      <c r="CA85" s="6">
        <f t="shared" ca="1" si="264"/>
        <v>-0.38449421387751703</v>
      </c>
      <c r="CB85" s="6">
        <f t="shared" ca="1" si="264"/>
        <v>-8.2945640374441076E-2</v>
      </c>
      <c r="CC85" s="6">
        <f t="shared" ca="1" si="264"/>
        <v>0.1012212682785395</v>
      </c>
      <c r="CD85" s="6">
        <f t="shared" ca="1" si="264"/>
        <v>-0.1243314374993334</v>
      </c>
      <c r="CE85" s="6">
        <f t="shared" ca="1" si="264"/>
        <v>0.46186987255663337</v>
      </c>
      <c r="CF85" s="6">
        <f t="shared" ca="1" si="264"/>
        <v>0.20370169049514431</v>
      </c>
      <c r="CG85" s="6">
        <f t="shared" ca="1" si="264"/>
        <v>7.0589647733817706E-2</v>
      </c>
      <c r="CH85" s="6">
        <f t="shared" ca="1" si="264"/>
        <v>0.15289443239699552</v>
      </c>
      <c r="CI85" s="6">
        <f t="shared" ca="1" si="264"/>
        <v>-3.9782278918232494E-2</v>
      </c>
      <c r="CJ85" s="6">
        <f t="shared" ca="1" si="264"/>
        <v>0.18195552125214132</v>
      </c>
      <c r="CK85" s="6">
        <f t="shared" ca="1" si="264"/>
        <v>0.240010354457596</v>
      </c>
      <c r="CL85" s="6">
        <f t="shared" ca="1" si="264"/>
        <v>0.10445511352893699</v>
      </c>
      <c r="CM85" s="6">
        <f t="shared" ca="1" si="264"/>
        <v>0.38615438691204895</v>
      </c>
      <c r="CN85" s="6">
        <f t="shared" ca="1" si="264"/>
        <v>0.28552993758430611</v>
      </c>
      <c r="CO85" s="6">
        <f t="shared" ca="1" si="264"/>
        <v>0.51505110766637141</v>
      </c>
      <c r="CP85" s="6">
        <f t="shared" ca="1" si="264"/>
        <v>0.5014988671662246</v>
      </c>
      <c r="CQ85" s="6">
        <f t="shared" ca="1" si="264"/>
        <v>-0.12263852650775753</v>
      </c>
      <c r="CR85" s="6">
        <f t="shared" ca="1" si="264"/>
        <v>-0.2506516272697108</v>
      </c>
      <c r="CS85" s="6">
        <f t="shared" ca="1" si="264"/>
        <v>-0.53883974099687804</v>
      </c>
      <c r="CT85" s="6">
        <f t="shared" ca="1" si="264"/>
        <v>-0.5973098168440869</v>
      </c>
      <c r="CU85" s="6">
        <f t="shared" ca="1" si="264"/>
        <v>-0.7345758855147545</v>
      </c>
      <c r="CV85" s="6">
        <f t="shared" ca="1" si="264"/>
        <v>-0.74066192996998104</v>
      </c>
      <c r="CW85" s="6">
        <f t="shared" ca="1" si="264"/>
        <v>-0.53803883227366134</v>
      </c>
      <c r="CX85" s="6">
        <f t="shared" ref="CX85:EC85" ca="1" si="265">IFERROR(CX83-CX84, "n/a")</f>
        <v>-0.73784871453196599</v>
      </c>
      <c r="CY85" s="6">
        <f t="shared" ca="1" si="265"/>
        <v>-0.47564365170655226</v>
      </c>
      <c r="CZ85" s="6">
        <f t="shared" ca="1" si="265"/>
        <v>-0.42976298457480605</v>
      </c>
      <c r="DA85" s="6">
        <f t="shared" ca="1" si="265"/>
        <v>-0.7232038694543319</v>
      </c>
      <c r="DB85" s="6">
        <f t="shared" ca="1" si="265"/>
        <v>-0.7768943053764521</v>
      </c>
      <c r="DC85" s="6">
        <f t="shared" ca="1" si="265"/>
        <v>-0.78490213018547927</v>
      </c>
      <c r="DD85" s="6">
        <f t="shared" ca="1" si="265"/>
        <v>-0.62156702952021736</v>
      </c>
      <c r="DE85" s="6">
        <f t="shared" ca="1" si="265"/>
        <v>-0.64452505726216214</v>
      </c>
      <c r="DF85" s="6">
        <f t="shared" ca="1" si="265"/>
        <v>-0.31609802782506874</v>
      </c>
      <c r="DG85" s="6">
        <f t="shared" ca="1" si="265"/>
        <v>-0.40835077191149838</v>
      </c>
      <c r="DH85" s="6">
        <f t="shared" ca="1" si="265"/>
        <v>-0.66825445896376545</v>
      </c>
      <c r="DI85" s="6">
        <f t="shared" ca="1" si="265"/>
        <v>-0.67856916027694836</v>
      </c>
      <c r="DJ85" s="6">
        <f t="shared" ca="1" si="265"/>
        <v>-0.87673753244221009</v>
      </c>
      <c r="DK85" s="6">
        <f t="shared" ca="1" si="265"/>
        <v>-1.036540950847836</v>
      </c>
      <c r="DL85" s="6">
        <f t="shared" ca="1" si="265"/>
        <v>-0.78173825835232158</v>
      </c>
      <c r="DM85" s="6">
        <f t="shared" ca="1" si="265"/>
        <v>-0.67743046512660698</v>
      </c>
      <c r="DN85" s="6">
        <f t="shared" ca="1" si="265"/>
        <v>-0.52990257971527921</v>
      </c>
      <c r="DO85" s="6">
        <f t="shared" ca="1" si="265"/>
        <v>-0.2990549944948685</v>
      </c>
      <c r="DP85" s="6">
        <f t="shared" ca="1" si="265"/>
        <v>-0.50869730982431693</v>
      </c>
      <c r="DQ85" s="6">
        <f t="shared" ca="1" si="265"/>
        <v>-0.38174557510714263</v>
      </c>
      <c r="DR85" s="6">
        <f t="shared" ca="1" si="265"/>
        <v>-0.21781792598493188</v>
      </c>
      <c r="DS85" s="6">
        <f t="shared" ca="1" si="265"/>
        <v>-0.42436397529188574</v>
      </c>
      <c r="DT85" s="6">
        <f t="shared" ca="1" si="265"/>
        <v>-0.32998431730681171</v>
      </c>
      <c r="DU85" s="6">
        <f t="shared" ca="1" si="265"/>
        <v>-0.54872897590812042</v>
      </c>
      <c r="DV85" s="6">
        <f t="shared" ca="1" si="265"/>
        <v>-0.7207251539157723</v>
      </c>
      <c r="DW85" s="6">
        <f t="shared" ca="1" si="265"/>
        <v>-0.2104344520470674</v>
      </c>
      <c r="DX85" s="6">
        <f t="shared" ca="1" si="265"/>
        <v>8.1890240255469982E-3</v>
      </c>
      <c r="DY85" s="6">
        <f t="shared" ca="1" si="265"/>
        <v>0.30145021978926778</v>
      </c>
      <c r="DZ85" s="6">
        <f t="shared" ca="1" si="265"/>
        <v>0.821227753384563</v>
      </c>
      <c r="EA85" s="6">
        <f t="shared" ca="1" si="265"/>
        <v>1.1201829899326243</v>
      </c>
      <c r="EB85" s="6">
        <f t="shared" ca="1" si="265"/>
        <v>1.3349561916598978</v>
      </c>
      <c r="EC85" s="6">
        <f t="shared" ca="1" si="265"/>
        <v>1.5789750742988933</v>
      </c>
      <c r="ED85" s="6">
        <f t="shared" ref="ED85:FI85" ca="1" si="266">IFERROR(ED83-ED84, "n/a")</f>
        <v>1.4187047471439485</v>
      </c>
      <c r="EE85" s="6">
        <f t="shared" ca="1" si="266"/>
        <v>1.0925935895339232</v>
      </c>
      <c r="EF85" s="6">
        <f t="shared" ca="1" si="266"/>
        <v>1.099753963686821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c r="EL85" s="6">
        <f t="shared" ca="1" si="266"/>
        <v>-0.13452592450361534</v>
      </c>
      <c r="EM85" s="6">
        <f t="shared" ca="1" si="266"/>
        <v>-0.3427640709646349</v>
      </c>
      <c r="EN85" s="6">
        <f t="shared" ca="1" si="266"/>
        <v>-0.59730238326988472</v>
      </c>
      <c r="EO85" s="6">
        <f t="shared" ca="1" si="266"/>
        <v>-0.62235194748740319</v>
      </c>
      <c r="EP85" s="6">
        <f t="shared" ca="1" si="266"/>
        <v>-0.72811827120567396</v>
      </c>
      <c r="EQ85" s="6">
        <f t="shared" ca="1" si="266"/>
        <v>-0.64064084220685236</v>
      </c>
      <c r="ER85" s="6">
        <f t="shared" ca="1" si="266"/>
        <v>-0.65202871150286934</v>
      </c>
      <c r="ES85" s="6">
        <f t="shared" ca="1" si="266"/>
        <v>-0.73227176274430539</v>
      </c>
      <c r="ET85" s="6">
        <f t="shared" ca="1" si="266"/>
        <v>-0.51486673263659932</v>
      </c>
      <c r="EU85" s="6">
        <f t="shared" ca="1" si="266"/>
        <v>-0.64963656690176419</v>
      </c>
      <c r="EV85" s="6">
        <f t="shared" ca="1" si="266"/>
        <v>-0.49684916184841998</v>
      </c>
      <c r="EW85" s="6">
        <f t="shared" ca="1" si="266"/>
        <v>-0.36647459978631841</v>
      </c>
      <c r="EX85" s="6">
        <f t="shared" ca="1" si="266"/>
        <v>-0.30594184391529222</v>
      </c>
      <c r="EY85" s="6">
        <f t="shared" ca="1" si="266"/>
        <v>-9.3546664966375981E-2</v>
      </c>
      <c r="EZ85" s="6">
        <f t="shared" ca="1" si="266"/>
        <v>0.40407529331576608</v>
      </c>
      <c r="FA85" s="6">
        <f t="shared" ca="1" si="266"/>
        <v>0.77964763391458047</v>
      </c>
      <c r="FB85" s="6">
        <f t="shared" ca="1" si="266"/>
        <v>0.93756228659568697</v>
      </c>
      <c r="FC85" s="6">
        <f t="shared" ca="1" si="266"/>
        <v>1.4749910862689375</v>
      </c>
      <c r="FD85" s="6">
        <f t="shared" ca="1" si="266"/>
        <v>1.9796436464227907</v>
      </c>
      <c r="FE85" s="6">
        <f t="shared" ca="1" si="266"/>
        <v>2.3553172016132446</v>
      </c>
      <c r="FF85" s="6">
        <f t="shared" ca="1" si="266"/>
        <v>2.6919114226422423</v>
      </c>
      <c r="FG85" s="6">
        <f t="shared" ca="1" si="266"/>
        <v>2.4655232530037674</v>
      </c>
      <c r="FH85" s="6">
        <f t="shared" ca="1" si="266"/>
        <v>1.8028117462286484</v>
      </c>
      <c r="FI85" s="6">
        <f t="shared" ca="1" si="266"/>
        <v>1.2241834993838452</v>
      </c>
      <c r="FJ85" s="6">
        <f t="shared" ref="FJ85:FX85" ca="1" si="267">IFERROR(FJ83-FJ84, "n/a")</f>
        <v>0.67756213272917543</v>
      </c>
      <c r="FK85" s="6">
        <f t="shared" ca="1" si="267"/>
        <v>-0.13821887352340106</v>
      </c>
      <c r="FL85" s="6">
        <f t="shared" ca="1" si="267"/>
        <v>-0.63055004812024862</v>
      </c>
      <c r="FM85" s="6">
        <f t="shared" ca="1" si="267"/>
        <v>-1.1393020094387438</v>
      </c>
      <c r="FN85" s="6">
        <f t="shared" ca="1" si="267"/>
        <v>-1.3768815508842311</v>
      </c>
      <c r="FO85" s="6">
        <f t="shared" ca="1" si="267"/>
        <v>-1.2507420387277501</v>
      </c>
      <c r="FP85" s="6">
        <f t="shared" ca="1" si="267"/>
        <v>-1.2906222039470021</v>
      </c>
      <c r="FQ85" s="6">
        <f t="shared" ca="1" si="267"/>
        <v>-0.9557008450567932</v>
      </c>
      <c r="FR85" s="6">
        <f t="shared" ca="1" si="267"/>
        <v>-1.1195659611949278</v>
      </c>
      <c r="FS85" s="6">
        <f t="shared" ca="1" si="267"/>
        <v>-1.2097901096829615</v>
      </c>
      <c r="FT85" s="6">
        <f t="shared" ca="1" si="267"/>
        <v>-1.2488058965050306</v>
      </c>
      <c r="FU85" s="6">
        <f t="shared" ca="1" si="267"/>
        <v>-1.4017463764487599</v>
      </c>
      <c r="FV85" s="6">
        <f t="shared" ca="1" si="267"/>
        <v>-1.3121065006474362</v>
      </c>
      <c r="FW85" s="6">
        <f t="shared" ca="1" si="267"/>
        <v>-1.0719774900468302</v>
      </c>
      <c r="FX85" s="6">
        <f t="shared" ca="1" si="267"/>
        <v>-0.89281204991211915</v>
      </c>
      <c r="FY85" s="6">
        <f t="shared" ref="FY85:GV85" ca="1" si="268">IFERROR(FY83-FY84, "n/a")</f>
        <v>-0.67179248852181761</v>
      </c>
      <c r="FZ85" s="6">
        <f t="shared" ca="1" si="268"/>
        <v>-0.37981442653235264</v>
      </c>
      <c r="GA85" s="6">
        <f t="shared" ca="1" si="268"/>
        <v>-7.8693106976297666E-2</v>
      </c>
      <c r="GB85" s="6">
        <f t="shared" ca="1" si="268"/>
        <v>0.21506578135915949</v>
      </c>
      <c r="GC85" s="6" t="str">
        <f t="shared" ca="1" si="268"/>
        <v>n/a</v>
      </c>
      <c r="GD85" s="6" t="str">
        <f t="shared" ca="1" si="268"/>
        <v>n/a</v>
      </c>
      <c r="GE85" s="6" t="str">
        <f t="shared" ca="1" si="268"/>
        <v>n/a</v>
      </c>
      <c r="GF85" s="6" t="str">
        <f t="shared" ca="1" si="268"/>
        <v>n/a</v>
      </c>
      <c r="GG85" s="6" t="str">
        <f t="shared" ca="1" si="268"/>
        <v>n/a</v>
      </c>
      <c r="GH85" s="6" t="str">
        <f t="shared" ca="1" si="268"/>
        <v>n/a</v>
      </c>
      <c r="GI85" s="6" t="str">
        <f t="shared" ca="1" si="268"/>
        <v>n/a</v>
      </c>
      <c r="GJ85" s="6" t="str">
        <f t="shared" ca="1" si="268"/>
        <v>n/a</v>
      </c>
      <c r="GK85" s="6" t="str">
        <f t="shared" ca="1" si="268"/>
        <v>n/a</v>
      </c>
      <c r="GL85" s="6" t="str">
        <f t="shared" ca="1" si="268"/>
        <v>n/a</v>
      </c>
      <c r="GM85" s="6" t="str">
        <f t="shared" ca="1" si="268"/>
        <v>n/a</v>
      </c>
      <c r="GN85" s="6" t="str">
        <f t="shared" ca="1" si="268"/>
        <v>n/a</v>
      </c>
      <c r="GO85" s="6" t="str">
        <f t="shared" ca="1" si="268"/>
        <v>n/a</v>
      </c>
      <c r="GP85" s="6" t="str">
        <f t="shared" ca="1" si="268"/>
        <v>n/a</v>
      </c>
      <c r="GQ85" s="6" t="str">
        <f t="shared" ca="1" si="268"/>
        <v>n/a</v>
      </c>
      <c r="GR85" s="6" t="str">
        <f t="shared" ca="1" si="268"/>
        <v>n/a</v>
      </c>
      <c r="GS85" s="6" t="str">
        <f t="shared" ca="1" si="268"/>
        <v>n/a</v>
      </c>
      <c r="GT85" s="6" t="str">
        <f t="shared" ca="1" si="268"/>
        <v>n/a</v>
      </c>
      <c r="GU85" s="6" t="str">
        <f t="shared" ca="1" si="268"/>
        <v>n/a</v>
      </c>
      <c r="GV85" s="6" t="str">
        <f t="shared" ca="1" si="268"/>
        <v>n/a</v>
      </c>
    </row>
    <row r="86" spans="1:204" s="6" customFormat="1" x14ac:dyDescent="0.25">
      <c r="A86" s="45" t="s">
        <v>369</v>
      </c>
      <c r="B86" s="6" t="s">
        <v>372</v>
      </c>
      <c r="C86" s="6" t="str">
        <f t="shared" ref="C86:AH86" ca="1" si="269">IFERROR(C75-C80, "n/a")</f>
        <v>n/a</v>
      </c>
      <c r="D86" s="6" t="str">
        <f t="shared" ca="1" si="269"/>
        <v>n/a</v>
      </c>
      <c r="E86" s="6" t="str">
        <f t="shared" ca="1" si="269"/>
        <v>n/a</v>
      </c>
      <c r="F86" s="6" t="str">
        <f t="shared" ca="1" si="269"/>
        <v>n/a</v>
      </c>
      <c r="G86" s="6" t="str">
        <f t="shared" ca="1" si="269"/>
        <v>n/a</v>
      </c>
      <c r="H86" s="6" t="str">
        <f t="shared" ca="1" si="269"/>
        <v>n/a</v>
      </c>
      <c r="I86" s="6" t="str">
        <f t="shared" ca="1" si="269"/>
        <v>n/a</v>
      </c>
      <c r="J86" s="6" t="str">
        <f t="shared" ca="1" si="269"/>
        <v>n/a</v>
      </c>
      <c r="K86" s="6" t="str">
        <f t="shared" ca="1" si="269"/>
        <v>n/a</v>
      </c>
      <c r="L86" s="6" t="str">
        <f t="shared" ca="1" si="269"/>
        <v>n/a</v>
      </c>
      <c r="M86" s="6" t="str">
        <f t="shared" ca="1" si="269"/>
        <v>n/a</v>
      </c>
      <c r="N86" s="6" t="str">
        <f t="shared" ca="1" si="269"/>
        <v>n/a</v>
      </c>
      <c r="O86" s="6">
        <f t="shared" ca="1" si="269"/>
        <v>-1.4192162869154954</v>
      </c>
      <c r="P86" s="6">
        <f t="shared" ca="1" si="269"/>
        <v>-1.561323806039745</v>
      </c>
      <c r="Q86" s="6">
        <f t="shared" ca="1" si="269"/>
        <v>-0.57193822863451738</v>
      </c>
      <c r="R86" s="6">
        <f t="shared" ca="1" si="269"/>
        <v>-0.77683966624082823</v>
      </c>
      <c r="S86" s="6">
        <f t="shared" ca="1" si="269"/>
        <v>2.2040120983227225</v>
      </c>
      <c r="T86" s="6">
        <f t="shared" ca="1" si="269"/>
        <v>0.74769306732872942</v>
      </c>
      <c r="U86" s="6">
        <f t="shared" ca="1" si="269"/>
        <v>1.50203172751958</v>
      </c>
      <c r="V86" s="6">
        <f t="shared" ca="1" si="269"/>
        <v>1.1146964963366341</v>
      </c>
      <c r="W86" s="6">
        <f t="shared" ca="1" si="269"/>
        <v>3.5614819186772628</v>
      </c>
      <c r="X86" s="6">
        <f t="shared" ca="1" si="269"/>
        <v>1.5280255779211784</v>
      </c>
      <c r="Y86" s="6">
        <f t="shared" ca="1" si="269"/>
        <v>1.5951643808603413</v>
      </c>
      <c r="Z86" s="6">
        <f t="shared" ca="1" si="269"/>
        <v>0.30022032280741406</v>
      </c>
      <c r="AA86" s="6">
        <f t="shared" ca="1" si="269"/>
        <v>-1.1516806134573385</v>
      </c>
      <c r="AB86" s="6">
        <f t="shared" ca="1" si="269"/>
        <v>-1.9160628097044001</v>
      </c>
      <c r="AC86" s="6">
        <f t="shared" ca="1" si="269"/>
        <v>-0.88311698824306495</v>
      </c>
      <c r="AD86" s="6">
        <f t="shared" ca="1" si="269"/>
        <v>-0.61265933963863672</v>
      </c>
      <c r="AE86" s="6">
        <f t="shared" ca="1" si="269"/>
        <v>-0.50669870595191691</v>
      </c>
      <c r="AF86" s="6">
        <f t="shared" ca="1" si="269"/>
        <v>-1.6410035567157255</v>
      </c>
      <c r="AG86" s="6">
        <f t="shared" ca="1" si="269"/>
        <v>-1.7052245483070041</v>
      </c>
      <c r="AH86" s="6">
        <f t="shared" ca="1" si="269"/>
        <v>-0.58243739356372659</v>
      </c>
      <c r="AI86" s="6">
        <f t="shared" ref="AI86:BN86" ca="1" si="270">IFERROR(AI75-AI80, "n/a")</f>
        <v>-0.80549676032008277</v>
      </c>
      <c r="AJ86" s="6">
        <f t="shared" ca="1" si="270"/>
        <v>-1.4442951271840756</v>
      </c>
      <c r="AK86" s="6">
        <f t="shared" ca="1" si="270"/>
        <v>-0.66969431939756086</v>
      </c>
      <c r="AL86" s="6">
        <f t="shared" ca="1" si="270"/>
        <v>-0.77390859073179352</v>
      </c>
      <c r="AM86" s="6">
        <f t="shared" ca="1" si="270"/>
        <v>-1.3193216488403263</v>
      </c>
      <c r="AN86" s="6">
        <f t="shared" ca="1" si="270"/>
        <v>0.49100189315519416</v>
      </c>
      <c r="AO86" s="6">
        <f t="shared" ca="1" si="270"/>
        <v>-0.30689741763462047</v>
      </c>
      <c r="AP86" s="6">
        <f t="shared" ca="1" si="270"/>
        <v>0.35838449100470759</v>
      </c>
      <c r="AQ86" s="6">
        <f t="shared" ca="1" si="270"/>
        <v>1.3248199648645291</v>
      </c>
      <c r="AR86" s="6">
        <f t="shared" ca="1" si="270"/>
        <v>1.8718548187894795</v>
      </c>
      <c r="AS86" s="6">
        <f t="shared" ca="1" si="270"/>
        <v>-9.647772962134693E-2</v>
      </c>
      <c r="AT86" s="6">
        <f t="shared" ca="1" si="270"/>
        <v>-0.79280350684375889</v>
      </c>
      <c r="AU86" s="6">
        <f t="shared" ca="1" si="270"/>
        <v>-0.69440711625283003</v>
      </c>
      <c r="AV86" s="6">
        <f t="shared" ca="1" si="270"/>
        <v>0.60061033865056923</v>
      </c>
      <c r="AW86" s="6">
        <f t="shared" ca="1" si="270"/>
        <v>-1.5467350864082794</v>
      </c>
      <c r="AX86" s="6">
        <f t="shared" ca="1" si="270"/>
        <v>1.6105765647347927</v>
      </c>
      <c r="AY86" s="6">
        <f t="shared" ca="1" si="270"/>
        <v>1.4437779583434933</v>
      </c>
      <c r="AZ86" s="6">
        <f t="shared" ca="1" si="270"/>
        <v>0.22922585431882675</v>
      </c>
      <c r="BA86" s="6">
        <f t="shared" ca="1" si="270"/>
        <v>1.3838101883056888</v>
      </c>
      <c r="BB86" s="6">
        <f t="shared" ca="1" si="270"/>
        <v>2.421077090223049</v>
      </c>
      <c r="BC86" s="6">
        <f t="shared" ca="1" si="270"/>
        <v>0.6751576623859441</v>
      </c>
      <c r="BD86" s="6">
        <f t="shared" ca="1" si="270"/>
        <v>-0.21025276138104232</v>
      </c>
      <c r="BE86" s="6">
        <f t="shared" ca="1" si="270"/>
        <v>0.34784701704150911</v>
      </c>
      <c r="BF86" s="6">
        <f t="shared" ca="1" si="270"/>
        <v>-3.1098531526732973</v>
      </c>
      <c r="BG86" s="6">
        <f t="shared" ca="1" si="270"/>
        <v>-1.0297356854872217</v>
      </c>
      <c r="BH86" s="6">
        <f t="shared" ca="1" si="270"/>
        <v>-1.1037979078733606E-2</v>
      </c>
      <c r="BI86" s="6">
        <f t="shared" ca="1" si="270"/>
        <v>-0.57093928539583993</v>
      </c>
      <c r="BJ86" s="6">
        <f t="shared" ca="1" si="270"/>
        <v>0.56402520897624475</v>
      </c>
      <c r="BK86" s="6">
        <f t="shared" ca="1" si="270"/>
        <v>-0.30817640372610966</v>
      </c>
      <c r="BL86" s="6">
        <f t="shared" ca="1" si="270"/>
        <v>1.1069285822568835</v>
      </c>
      <c r="BM86" s="6">
        <f t="shared" ca="1" si="270"/>
        <v>0.65468730145715348</v>
      </c>
      <c r="BN86" s="6">
        <f t="shared" ca="1" si="270"/>
        <v>-1.0288203397644686</v>
      </c>
      <c r="BO86" s="6">
        <f t="shared" ref="BO86:CT86" ca="1" si="271">IFERROR(BO75-BO80, "n/a")</f>
        <v>-0.32389911820853723</v>
      </c>
      <c r="BP86" s="6">
        <f t="shared" ca="1" si="271"/>
        <v>1.1621630309352051</v>
      </c>
      <c r="BQ86" s="6">
        <f t="shared" ca="1" si="271"/>
        <v>1.2520646112997542</v>
      </c>
      <c r="BR86" s="6">
        <f t="shared" ca="1" si="271"/>
        <v>-1.1318807964455466</v>
      </c>
      <c r="BS86" s="6">
        <f t="shared" ca="1" si="271"/>
        <v>-4.3070150114536743E-2</v>
      </c>
      <c r="BT86" s="6">
        <f t="shared" ca="1" si="271"/>
        <v>-0.67748936425086981</v>
      </c>
      <c r="BU86" s="6">
        <f t="shared" ca="1" si="271"/>
        <v>-0.89671911050911379</v>
      </c>
      <c r="BV86" s="6">
        <f t="shared" ca="1" si="271"/>
        <v>-0.73328526069433519</v>
      </c>
      <c r="BW86" s="6">
        <f t="shared" ca="1" si="271"/>
        <v>-1.0591266864558131</v>
      </c>
      <c r="BX86" s="6">
        <f t="shared" ca="1" si="271"/>
        <v>-0.96024008824235452</v>
      </c>
      <c r="BY86" s="6">
        <f t="shared" ca="1" si="271"/>
        <v>-0.43513698943690998</v>
      </c>
      <c r="BZ86" s="6">
        <f t="shared" ca="1" si="271"/>
        <v>0.44521169772333513</v>
      </c>
      <c r="CA86" s="6">
        <f t="shared" ca="1" si="271"/>
        <v>-1.5539565004785696</v>
      </c>
      <c r="CB86" s="6">
        <f t="shared" ca="1" si="271"/>
        <v>0.68982478714987761</v>
      </c>
      <c r="CC86" s="6">
        <f t="shared" ca="1" si="271"/>
        <v>0.14719319777935602</v>
      </c>
      <c r="CD86" s="6">
        <f t="shared" ca="1" si="271"/>
        <v>0.45952327887699546</v>
      </c>
      <c r="CE86" s="6">
        <f t="shared" ca="1" si="271"/>
        <v>0.70165824956253853</v>
      </c>
      <c r="CF86" s="6">
        <f t="shared" ca="1" si="271"/>
        <v>-2.4180596553557199E-2</v>
      </c>
      <c r="CG86" s="6">
        <f t="shared" ca="1" si="271"/>
        <v>0.19640205181181605</v>
      </c>
      <c r="CH86" s="6">
        <f t="shared" ca="1" si="271"/>
        <v>1.6370073664143563</v>
      </c>
      <c r="CI86" s="6">
        <f t="shared" ca="1" si="271"/>
        <v>1.2279629150526195</v>
      </c>
      <c r="CJ86" s="6">
        <f t="shared" ca="1" si="271"/>
        <v>0.49772707213836054</v>
      </c>
      <c r="CK86" s="6">
        <f t="shared" ca="1" si="271"/>
        <v>1.8913993999362722E-2</v>
      </c>
      <c r="CL86" s="6">
        <f t="shared" ca="1" si="271"/>
        <v>1.4467456859014793E-2</v>
      </c>
      <c r="CM86" s="6">
        <f t="shared" ca="1" si="271"/>
        <v>0.92584675565186703</v>
      </c>
      <c r="CN86" s="6">
        <f t="shared" ca="1" si="271"/>
        <v>-0.18724501735223298</v>
      </c>
      <c r="CO86" s="6">
        <f t="shared" ca="1" si="271"/>
        <v>0.52152760586355085</v>
      </c>
      <c r="CP86" s="6">
        <f t="shared" ca="1" si="271"/>
        <v>-0.5081924042573408</v>
      </c>
      <c r="CQ86" s="6">
        <f t="shared" ca="1" si="271"/>
        <v>-0.70935928847444052</v>
      </c>
      <c r="CR86" s="6">
        <f t="shared" ca="1" si="271"/>
        <v>-0.2471450627559526</v>
      </c>
      <c r="CS86" s="6">
        <f t="shared" ca="1" si="271"/>
        <v>-0.20381164174772778</v>
      </c>
      <c r="CT86" s="6">
        <f t="shared" ca="1" si="271"/>
        <v>-0.98620692012023292</v>
      </c>
      <c r="CU86" s="6">
        <f t="shared" ref="CU86:DZ86" ca="1" si="272">IFERROR(CU75-CU80, "n/a")</f>
        <v>-1.9004707357372972</v>
      </c>
      <c r="CV86" s="6">
        <f t="shared" ca="1" si="272"/>
        <v>-0.88350401561354719</v>
      </c>
      <c r="CW86" s="6">
        <f t="shared" ca="1" si="272"/>
        <v>0.52166750770602444</v>
      </c>
      <c r="CX86" s="6">
        <f t="shared" ca="1" si="272"/>
        <v>-1.6069534842192872</v>
      </c>
      <c r="CY86" s="6">
        <f t="shared" ca="1" si="272"/>
        <v>-0.33695631444481289</v>
      </c>
      <c r="CZ86" s="6">
        <f t="shared" ca="1" si="272"/>
        <v>0.12154374438341442</v>
      </c>
      <c r="DA86" s="6">
        <f t="shared" ca="1" si="272"/>
        <v>-0.83632712374653884</v>
      </c>
      <c r="DB86" s="6">
        <f t="shared" ca="1" si="272"/>
        <v>-1.4574895626310906</v>
      </c>
      <c r="DC86" s="6">
        <f t="shared" ca="1" si="272"/>
        <v>-0.58509850735339897</v>
      </c>
      <c r="DD86" s="6">
        <f t="shared" ca="1" si="272"/>
        <v>-0.28272113400898458</v>
      </c>
      <c r="DE86" s="6">
        <f t="shared" ca="1" si="272"/>
        <v>-0.95329524355359885</v>
      </c>
      <c r="DF86" s="6">
        <f t="shared" ca="1" si="272"/>
        <v>-0.38394702884704041</v>
      </c>
      <c r="DG86" s="6">
        <f t="shared" ca="1" si="272"/>
        <v>-1.0144935327568465</v>
      </c>
      <c r="DH86" s="6">
        <f t="shared" ca="1" si="272"/>
        <v>-1.1032382383011168</v>
      </c>
      <c r="DI86" s="6">
        <f t="shared" ca="1" si="272"/>
        <v>-1.2321034691026065</v>
      </c>
      <c r="DJ86" s="6">
        <f t="shared" ca="1" si="272"/>
        <v>-0.94223092115998774</v>
      </c>
      <c r="DK86" s="6">
        <f t="shared" ca="1" si="272"/>
        <v>-1.7960413622909508</v>
      </c>
      <c r="DL86" s="6">
        <f t="shared" ca="1" si="272"/>
        <v>0.35774610000350293</v>
      </c>
      <c r="DM86" s="6">
        <f t="shared" ca="1" si="272"/>
        <v>-0.80650716073617135</v>
      </c>
      <c r="DN86" s="6">
        <f t="shared" ca="1" si="272"/>
        <v>-0.9640199738205566</v>
      </c>
      <c r="DO86" s="6">
        <f t="shared" ca="1" si="272"/>
        <v>-0.70797136106096925</v>
      </c>
      <c r="DP86" s="6">
        <f t="shared" ca="1" si="272"/>
        <v>-0.3601396508813699</v>
      </c>
      <c r="DQ86" s="6">
        <f t="shared" ca="1" si="272"/>
        <v>-0.24765369357329192</v>
      </c>
      <c r="DR86" s="6">
        <f t="shared" ca="1" si="272"/>
        <v>-0.37037566073564987</v>
      </c>
      <c r="DS86" s="6">
        <f t="shared" ca="1" si="272"/>
        <v>-1.1528987632008978</v>
      </c>
      <c r="DT86" s="6">
        <f t="shared" ca="1" si="272"/>
        <v>-0.75451844110732913</v>
      </c>
      <c r="DU86" s="6">
        <f t="shared" ca="1" si="272"/>
        <v>-0.2755025699724904</v>
      </c>
      <c r="DV86" s="6">
        <f t="shared" ca="1" si="272"/>
        <v>-0.1778257089053541</v>
      </c>
      <c r="DW86" s="6">
        <f t="shared" ca="1" si="272"/>
        <v>1.3087935394938959</v>
      </c>
      <c r="DX86" s="6">
        <f t="shared" ca="1" si="272"/>
        <v>1.1279071319721687</v>
      </c>
      <c r="DY86" s="6">
        <f t="shared" ca="1" si="272"/>
        <v>1.2227901967512287</v>
      </c>
      <c r="DZ86" s="6">
        <f t="shared" ca="1" si="272"/>
        <v>2.1014868829941165</v>
      </c>
      <c r="EA86" s="6">
        <f t="shared" ref="EA86:FF86" ca="1" si="273">IFERROR(EA75-EA80, "n/a")</f>
        <v>1.5895290841520848</v>
      </c>
      <c r="EB86" s="6">
        <f t="shared" ca="1" si="273"/>
        <v>1.9380975221169923</v>
      </c>
      <c r="EC86" s="6">
        <f t="shared" ca="1" si="273"/>
        <v>1.564877652056718</v>
      </c>
      <c r="ED86" s="6">
        <f t="shared" ca="1" si="273"/>
        <v>1.583018644472318</v>
      </c>
      <c r="EE86" s="6">
        <f t="shared" ca="1" si="273"/>
        <v>0.54439547846947822</v>
      </c>
      <c r="EF86" s="6">
        <f t="shared" ca="1" si="273"/>
        <v>1.5892124525695626</v>
      </c>
      <c r="EG86" s="6">
        <f t="shared" ca="1" si="273"/>
        <v>-0.30609918927933477</v>
      </c>
      <c r="EH86" s="6">
        <f t="shared" ca="1" si="273"/>
        <v>0.16411862540607114</v>
      </c>
      <c r="EI86" s="6">
        <f t="shared" ca="1" si="273"/>
        <v>0.15615581489988545</v>
      </c>
      <c r="EJ86" s="6">
        <f t="shared" ca="1" si="273"/>
        <v>0.19688089027588385</v>
      </c>
      <c r="EK86" s="6">
        <f t="shared" ca="1" si="273"/>
        <v>-0.39941830037419918</v>
      </c>
      <c r="EL86" s="6">
        <f t="shared" ca="1" si="273"/>
        <v>-1.0010050004590036</v>
      </c>
      <c r="EM86" s="6">
        <f t="shared" ca="1" si="273"/>
        <v>-1.1011515897856394</v>
      </c>
      <c r="EN86" s="6">
        <f t="shared" ca="1" si="273"/>
        <v>-0.68016458504390487</v>
      </c>
      <c r="EO86" s="6">
        <f t="shared" ca="1" si="273"/>
        <v>-0.45399578935318152</v>
      </c>
      <c r="EP86" s="6">
        <f t="shared" ca="1" si="273"/>
        <v>-1.1952465765022544</v>
      </c>
      <c r="EQ86" s="6">
        <f t="shared" ca="1" si="273"/>
        <v>-0.85670629849930302</v>
      </c>
      <c r="ER86" s="6">
        <f t="shared" ca="1" si="273"/>
        <v>-0.54762579498811259</v>
      </c>
      <c r="ES86" s="6">
        <f t="shared" ca="1" si="273"/>
        <v>-0.18500517695803864</v>
      </c>
      <c r="ET86" s="6">
        <f t="shared" ca="1" si="273"/>
        <v>-0.48144916321020953</v>
      </c>
      <c r="EU86" s="6">
        <f t="shared" ca="1" si="273"/>
        <v>-0.50533837828234551</v>
      </c>
      <c r="EV86" s="6">
        <f t="shared" ca="1" si="273"/>
        <v>-0.28814892595526337</v>
      </c>
      <c r="EW86" s="6">
        <f t="shared" ca="1" si="273"/>
        <v>-0.11147431808408126</v>
      </c>
      <c r="EX86" s="6">
        <f t="shared" ca="1" si="273"/>
        <v>8.7032600606638866E-2</v>
      </c>
      <c r="EY86" s="6">
        <f t="shared" ca="1" si="273"/>
        <v>0.90363908265832427</v>
      </c>
      <c r="EZ86" s="6">
        <f t="shared" ca="1" si="273"/>
        <v>1.8640541268482167</v>
      </c>
      <c r="FA86" s="6">
        <f t="shared" ca="1" si="273"/>
        <v>2.2516734760906112</v>
      </c>
      <c r="FB86" s="6">
        <f t="shared" ca="1" si="273"/>
        <v>2.626558003949631</v>
      </c>
      <c r="FC86" s="6">
        <f t="shared" ca="1" si="273"/>
        <v>3.5916840431239261</v>
      </c>
      <c r="FD86" s="6">
        <f t="shared" ca="1" si="273"/>
        <v>4.2937219315818966</v>
      </c>
      <c r="FE86" s="6">
        <f t="shared" ca="1" si="273"/>
        <v>2.9866814639769022</v>
      </c>
      <c r="FF86" s="6">
        <f t="shared" ca="1" si="273"/>
        <v>1.3369258211887094</v>
      </c>
      <c r="FG86" s="6">
        <f t="shared" ref="FG86:FX86" ca="1" si="274">IFERROR(FG75-FG80, "n/a")</f>
        <v>1.0890190279894381</v>
      </c>
      <c r="FH86" s="6">
        <f t="shared" ca="1" si="274"/>
        <v>0.63461257685948391</v>
      </c>
      <c r="FI86" s="6">
        <f t="shared" ca="1" si="274"/>
        <v>0.32871237195804281</v>
      </c>
      <c r="FJ86" s="6">
        <f t="shared" ca="1" si="274"/>
        <v>-0.5652376604282926</v>
      </c>
      <c r="FK86" s="6">
        <f t="shared" ca="1" si="274"/>
        <v>-1.4747966579052576</v>
      </c>
      <c r="FL86" s="6">
        <f t="shared" ca="1" si="274"/>
        <v>-1.0867303474420429</v>
      </c>
      <c r="FM86" s="6">
        <f t="shared" ca="1" si="274"/>
        <v>-1.2683182040199807</v>
      </c>
      <c r="FN86" s="6">
        <f t="shared" ca="1" si="274"/>
        <v>-1.878425059716033</v>
      </c>
      <c r="FO86" s="6">
        <f t="shared" ca="1" si="274"/>
        <v>-1.7230690993840629</v>
      </c>
      <c r="FP86" s="6">
        <f t="shared" ca="1" si="274"/>
        <v>-0.93913476020019471</v>
      </c>
      <c r="FQ86" s="6">
        <f t="shared" ca="1" si="274"/>
        <v>-0.22855119929408546</v>
      </c>
      <c r="FR86" s="6">
        <f t="shared" ca="1" si="274"/>
        <v>-1.5974358315096002</v>
      </c>
      <c r="FS86" s="6">
        <f t="shared" ca="1" si="274"/>
        <v>-2.1553433039324172</v>
      </c>
      <c r="FT86" s="6">
        <f t="shared" ca="1" si="274"/>
        <v>-1.1173187448658322</v>
      </c>
      <c r="FU86" s="6">
        <f t="shared" ca="1" si="274"/>
        <v>-1.2157646735293142</v>
      </c>
      <c r="FV86" s="6">
        <f t="shared" ca="1" si="274"/>
        <v>-1.8968526167488449</v>
      </c>
      <c r="FW86" s="6">
        <f t="shared" ca="1" si="274"/>
        <v>-0.29512999728048361</v>
      </c>
      <c r="FX86" s="6">
        <f t="shared" ca="1" si="274"/>
        <v>-0.91675568759805914</v>
      </c>
      <c r="FY86" s="6">
        <f t="shared" ref="FY86:GV86" ca="1" si="275">IFERROR(FY75-FY80, "n/a")</f>
        <v>-0.12768913108571001</v>
      </c>
      <c r="FZ86" s="6" t="str">
        <f t="shared" ca="1" si="275"/>
        <v>n/a</v>
      </c>
      <c r="GA86" s="6" t="str">
        <f t="shared" ca="1" si="275"/>
        <v>n/a</v>
      </c>
      <c r="GB86" s="6" t="str">
        <f t="shared" ca="1" si="275"/>
        <v>n/a</v>
      </c>
      <c r="GC86" s="6" t="str">
        <f t="shared" ca="1" si="275"/>
        <v>n/a</v>
      </c>
      <c r="GD86" s="6" t="str">
        <f t="shared" ca="1" si="275"/>
        <v>n/a</v>
      </c>
      <c r="GE86" s="6" t="str">
        <f t="shared" ca="1" si="275"/>
        <v>n/a</v>
      </c>
      <c r="GF86" s="6" t="str">
        <f t="shared" ca="1" si="275"/>
        <v>n/a</v>
      </c>
      <c r="GG86" s="6" t="str">
        <f t="shared" ca="1" si="275"/>
        <v>n/a</v>
      </c>
      <c r="GH86" s="6" t="str">
        <f t="shared" ca="1" si="275"/>
        <v>n/a</v>
      </c>
      <c r="GI86" s="6" t="str">
        <f t="shared" ca="1" si="275"/>
        <v>n/a</v>
      </c>
      <c r="GJ86" s="6" t="str">
        <f t="shared" ca="1" si="275"/>
        <v>n/a</v>
      </c>
      <c r="GK86" s="6" t="str">
        <f t="shared" ca="1" si="275"/>
        <v>n/a</v>
      </c>
      <c r="GL86" s="6" t="str">
        <f t="shared" ca="1" si="275"/>
        <v>n/a</v>
      </c>
      <c r="GM86" s="6" t="str">
        <f t="shared" ca="1" si="275"/>
        <v>n/a</v>
      </c>
      <c r="GN86" s="6" t="str">
        <f t="shared" ca="1" si="275"/>
        <v>n/a</v>
      </c>
      <c r="GO86" s="6" t="str">
        <f t="shared" ca="1" si="275"/>
        <v>n/a</v>
      </c>
      <c r="GP86" s="6" t="str">
        <f t="shared" ca="1" si="275"/>
        <v>n/a</v>
      </c>
      <c r="GQ86" s="6" t="str">
        <f t="shared" ca="1" si="275"/>
        <v>n/a</v>
      </c>
      <c r="GR86" s="6" t="str">
        <f t="shared" ca="1" si="275"/>
        <v>n/a</v>
      </c>
      <c r="GS86" s="6" t="str">
        <f t="shared" ca="1" si="275"/>
        <v>n/a</v>
      </c>
      <c r="GT86" s="6" t="str">
        <f t="shared" ca="1" si="275"/>
        <v>n/a</v>
      </c>
      <c r="GU86" s="6" t="str">
        <f t="shared" ca="1" si="275"/>
        <v>n/a</v>
      </c>
      <c r="GV86" s="6" t="str">
        <f t="shared" ca="1" si="275"/>
        <v>n/a</v>
      </c>
    </row>
    <row r="87" spans="1:204" s="9" customFormat="1" x14ac:dyDescent="0.25">
      <c r="A87" s="46"/>
    </row>
    <row r="88" spans="1:204" s="9" customFormat="1" x14ac:dyDescent="0.25">
      <c r="A88" s="46"/>
    </row>
    <row r="89" spans="1:204" s="9" customFormat="1" x14ac:dyDescent="0.25">
      <c r="A89" s="46"/>
      <c r="B89" s="50"/>
      <c r="CE89" s="15"/>
      <c r="CF89" s="15"/>
      <c r="CG89" s="15"/>
      <c r="CH89" s="15"/>
      <c r="CI89" s="15"/>
      <c r="CJ89" s="15"/>
      <c r="CK89" s="15"/>
      <c r="CL89" s="15"/>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row>
    <row r="90" spans="1:204" x14ac:dyDescent="0.25">
      <c r="A90" s="14" t="s">
        <v>242</v>
      </c>
    </row>
    <row r="91" spans="1:204" x14ac:dyDescent="0.25">
      <c r="B91" s="33" t="s">
        <v>241</v>
      </c>
      <c r="C91" s="33" t="s">
        <v>339</v>
      </c>
      <c r="D91" s="33" t="s">
        <v>339</v>
      </c>
      <c r="E91" s="33" t="s">
        <v>339</v>
      </c>
      <c r="F91" s="33" t="s">
        <v>339</v>
      </c>
      <c r="G91" s="33" t="s">
        <v>339</v>
      </c>
      <c r="H91" s="33" t="s">
        <v>339</v>
      </c>
      <c r="I91" s="33" t="s">
        <v>339</v>
      </c>
      <c r="J91" s="33" t="s">
        <v>339</v>
      </c>
      <c r="K91" s="33" t="s">
        <v>339</v>
      </c>
      <c r="L91" s="33" t="s">
        <v>339</v>
      </c>
      <c r="M91" s="33" t="s">
        <v>339</v>
      </c>
      <c r="N91" s="33" t="s">
        <v>339</v>
      </c>
      <c r="O91" s="33" t="s">
        <v>339</v>
      </c>
      <c r="P91" s="33" t="s">
        <v>339</v>
      </c>
      <c r="Q91" s="33" t="s">
        <v>339</v>
      </c>
      <c r="R91" s="33" t="s">
        <v>339</v>
      </c>
      <c r="S91" s="33" t="s">
        <v>339</v>
      </c>
      <c r="T91" s="33" t="s">
        <v>339</v>
      </c>
      <c r="U91" s="33" t="s">
        <v>339</v>
      </c>
      <c r="V91" s="33" t="s">
        <v>339</v>
      </c>
      <c r="W91" s="33" t="s">
        <v>339</v>
      </c>
      <c r="X91" s="33" t="s">
        <v>339</v>
      </c>
      <c r="Y91" s="33" t="s">
        <v>339</v>
      </c>
      <c r="Z91" s="33" t="s">
        <v>339</v>
      </c>
      <c r="AA91" s="33" t="s">
        <v>339</v>
      </c>
      <c r="AB91" s="33" t="s">
        <v>339</v>
      </c>
      <c r="AC91" s="33" t="s">
        <v>339</v>
      </c>
      <c r="AD91" s="33" t="s">
        <v>339</v>
      </c>
      <c r="AE91" s="33" t="s">
        <v>339</v>
      </c>
      <c r="AF91" s="33" t="s">
        <v>339</v>
      </c>
      <c r="AG91" s="33" t="s">
        <v>339</v>
      </c>
      <c r="AH91" s="33" t="s">
        <v>339</v>
      </c>
      <c r="AI91" s="33" t="s">
        <v>339</v>
      </c>
      <c r="AJ91" s="33" t="s">
        <v>339</v>
      </c>
      <c r="AK91" s="33" t="s">
        <v>339</v>
      </c>
      <c r="AL91" s="33" t="s">
        <v>339</v>
      </c>
      <c r="AM91" s="33" t="s">
        <v>339</v>
      </c>
      <c r="AN91" s="33" t="s">
        <v>339</v>
      </c>
      <c r="AO91" s="33" t="s">
        <v>339</v>
      </c>
      <c r="AP91" s="33" t="s">
        <v>339</v>
      </c>
      <c r="AQ91" s="33" t="s">
        <v>339</v>
      </c>
      <c r="AR91" s="33" t="s">
        <v>339</v>
      </c>
      <c r="AS91" s="33" t="s">
        <v>339</v>
      </c>
      <c r="AT91" s="33" t="s">
        <v>339</v>
      </c>
      <c r="AU91" s="33" t="s">
        <v>339</v>
      </c>
      <c r="AV91" s="33" t="s">
        <v>339</v>
      </c>
      <c r="AW91" s="33" t="s">
        <v>339</v>
      </c>
      <c r="AX91" s="33" t="s">
        <v>339</v>
      </c>
      <c r="AY91" s="33" t="s">
        <v>339</v>
      </c>
      <c r="AZ91" s="33" t="s">
        <v>339</v>
      </c>
      <c r="BA91" s="33" t="s">
        <v>339</v>
      </c>
      <c r="BB91" s="33" t="s">
        <v>339</v>
      </c>
      <c r="BC91" s="33" t="s">
        <v>339</v>
      </c>
      <c r="BD91" s="33" t="s">
        <v>339</v>
      </c>
      <c r="BE91" s="33" t="s">
        <v>339</v>
      </c>
      <c r="BF91" s="33" t="s">
        <v>339</v>
      </c>
      <c r="BG91" s="33" t="s">
        <v>339</v>
      </c>
      <c r="BH91" s="33" t="s">
        <v>339</v>
      </c>
      <c r="BI91" s="33" t="s">
        <v>339</v>
      </c>
      <c r="BJ91" s="33" t="s">
        <v>339</v>
      </c>
      <c r="BK91" s="33" t="s">
        <v>339</v>
      </c>
      <c r="BL91" s="33" t="s">
        <v>339</v>
      </c>
      <c r="BM91" s="33" t="s">
        <v>339</v>
      </c>
      <c r="BN91" s="33" t="s">
        <v>339</v>
      </c>
      <c r="BO91" s="33" t="s">
        <v>339</v>
      </c>
      <c r="BP91" s="33" t="s">
        <v>339</v>
      </c>
      <c r="BQ91" s="33" t="s">
        <v>339</v>
      </c>
      <c r="BR91" s="33" t="s">
        <v>339</v>
      </c>
      <c r="BS91" s="33" t="s">
        <v>339</v>
      </c>
      <c r="BT91" s="33" t="s">
        <v>339</v>
      </c>
      <c r="BU91" s="33" t="s">
        <v>339</v>
      </c>
      <c r="BV91" s="33" t="s">
        <v>339</v>
      </c>
      <c r="BW91" s="33" t="s">
        <v>339</v>
      </c>
      <c r="BX91" s="33" t="s">
        <v>339</v>
      </c>
      <c r="BY91" s="33" t="s">
        <v>339</v>
      </c>
      <c r="BZ91" s="33" t="s">
        <v>339</v>
      </c>
      <c r="CA91" s="33" t="s">
        <v>339</v>
      </c>
      <c r="CB91" s="33" t="s">
        <v>339</v>
      </c>
      <c r="CC91" s="33" t="s">
        <v>339</v>
      </c>
      <c r="CD91" s="33" t="s">
        <v>339</v>
      </c>
      <c r="CE91" s="33" t="s">
        <v>339</v>
      </c>
      <c r="CF91" s="33" t="s">
        <v>339</v>
      </c>
      <c r="CG91" s="33" t="s">
        <v>339</v>
      </c>
      <c r="CH91" s="33" t="s">
        <v>339</v>
      </c>
      <c r="CI91" s="33" t="s">
        <v>339</v>
      </c>
      <c r="CJ91" s="33" t="s">
        <v>339</v>
      </c>
      <c r="CK91" s="33" t="s">
        <v>339</v>
      </c>
      <c r="CL91" s="33" t="s">
        <v>339</v>
      </c>
      <c r="CM91" s="34">
        <v>1.8526963765439053</v>
      </c>
      <c r="CN91" s="34">
        <v>0.73217295952756656</v>
      </c>
      <c r="CO91" s="34">
        <v>1.3122732987367953</v>
      </c>
      <c r="CP91" s="34">
        <v>0.31697432568435657</v>
      </c>
      <c r="CQ91" s="34">
        <v>-0.53437705431064497</v>
      </c>
      <c r="CR91" s="34">
        <v>0.25167446552971012</v>
      </c>
      <c r="CS91" s="34">
        <v>0.1414069696272906</v>
      </c>
      <c r="CT91" s="34">
        <v>0.19417176176220932</v>
      </c>
      <c r="CU91" s="34">
        <v>-1.0999549756303293</v>
      </c>
      <c r="CV91" s="34">
        <v>0.23399858103789162</v>
      </c>
      <c r="CW91" s="34">
        <v>1.0406433576206802</v>
      </c>
      <c r="CX91" s="34">
        <v>-0.63542939318744818</v>
      </c>
      <c r="CY91" s="34">
        <v>6.0211182330406898E-3</v>
      </c>
      <c r="CZ91" s="34">
        <v>0.44193624265393416</v>
      </c>
      <c r="DA91" s="34">
        <v>-9.7762054147740807E-2</v>
      </c>
      <c r="DB91" s="34">
        <v>-0.86306171287877531</v>
      </c>
      <c r="DC91" s="34">
        <v>-4.7236301806352798E-2</v>
      </c>
      <c r="DD91" s="34">
        <v>1.0866855869284029</v>
      </c>
      <c r="DE91" s="34">
        <v>-0.19501271301428974</v>
      </c>
      <c r="DF91" s="34">
        <v>0.41143228438863733</v>
      </c>
      <c r="DG91" s="34">
        <v>-0.41259021917550576</v>
      </c>
      <c r="DH91" s="34">
        <v>7.3056521278751618E-2</v>
      </c>
      <c r="DI91" s="34">
        <v>-0.28684982955605881</v>
      </c>
      <c r="DJ91" s="34">
        <v>-0.39065614356984701</v>
      </c>
      <c r="DK91" s="34">
        <v>-1.0857860058285507</v>
      </c>
      <c r="DL91" s="34">
        <v>1.0132682342362223</v>
      </c>
      <c r="DM91" s="34">
        <v>0.1169709612607116</v>
      </c>
      <c r="DN91" s="34">
        <v>0.20119048994496519</v>
      </c>
      <c r="DO91" s="34">
        <v>-0.14287453687263607</v>
      </c>
      <c r="DP91" s="34">
        <v>0.17928889915535812</v>
      </c>
      <c r="DQ91" s="34">
        <v>0.63090222927032846</v>
      </c>
      <c r="DR91" s="34">
        <v>0.85857157689358654</v>
      </c>
      <c r="DS91" s="34">
        <v>-0.99026561063503937</v>
      </c>
      <c r="DT91" s="34">
        <v>0.61525105398558866</v>
      </c>
      <c r="DU91" s="34">
        <v>-0.2512173529204153</v>
      </c>
      <c r="DV91" s="34">
        <v>0.18986846900508431</v>
      </c>
      <c r="DW91" s="34">
        <v>1.0383893959011037</v>
      </c>
      <c r="DX91" s="34">
        <v>1.4588620036310977</v>
      </c>
      <c r="DY91" s="34">
        <v>0.92433092441289022</v>
      </c>
      <c r="DZ91" s="34">
        <v>2.1891926971535032</v>
      </c>
      <c r="EA91" s="34">
        <v>2.1969884369290664</v>
      </c>
      <c r="EB91" s="34">
        <v>2.260486613792029</v>
      </c>
      <c r="EC91" s="34">
        <v>1.844705642828381</v>
      </c>
      <c r="ED91" s="34">
        <v>1.5562280255545269</v>
      </c>
      <c r="EE91" s="34">
        <v>0.88116329945828076</v>
      </c>
      <c r="EF91" s="34">
        <v>2.2470660843262493</v>
      </c>
      <c r="EG91" s="34">
        <v>0.98550793971251505</v>
      </c>
      <c r="EH91" s="34">
        <v>1.0719272757908285</v>
      </c>
      <c r="EI91" s="34">
        <v>0.6301513990084604</v>
      </c>
      <c r="EJ91" s="34">
        <v>0.83111900547831896</v>
      </c>
      <c r="EK91" s="34">
        <v>0.41073075413275018</v>
      </c>
      <c r="EL91" s="34">
        <v>-0.21261408281080407</v>
      </c>
      <c r="EM91" s="34">
        <v>-7.6984456698715065E-2</v>
      </c>
      <c r="EN91" s="34">
        <v>-0.11818531794231185</v>
      </c>
      <c r="EO91" s="34">
        <v>0.34061074411568393</v>
      </c>
      <c r="EP91" s="34">
        <v>-0.5763035031798085</v>
      </c>
      <c r="EQ91" s="34">
        <v>0.22913236477092869</v>
      </c>
      <c r="ER91" s="34">
        <v>-0.14979168400019555</v>
      </c>
      <c r="ES91" s="34">
        <v>4.9782102791206054E-2</v>
      </c>
      <c r="ET91" s="34">
        <v>0.24863396894936418</v>
      </c>
      <c r="EU91" s="34">
        <v>-0.36750628200204644</v>
      </c>
      <c r="EV91" s="34">
        <v>0.38202282403848453</v>
      </c>
      <c r="EW91" s="34">
        <v>0.44239109102511393</v>
      </c>
      <c r="EX91" s="34">
        <v>0.37128461343583197</v>
      </c>
      <c r="EY91" s="34">
        <v>0.28344762634511333</v>
      </c>
      <c r="EZ91" s="34">
        <v>2.1707212994634175</v>
      </c>
      <c r="FA91" s="34">
        <v>1.78401507714846</v>
      </c>
      <c r="FB91" s="34">
        <v>0.84419655265365079</v>
      </c>
      <c r="FC91" s="34">
        <v>2.3069656330320263</v>
      </c>
      <c r="FD91" s="34">
        <v>4.0036315155094346</v>
      </c>
      <c r="FE91" s="34">
        <v>3.0443536636312944</v>
      </c>
      <c r="FF91" s="34">
        <v>2.0420192235483494</v>
      </c>
      <c r="FG91" s="34">
        <v>1.3106380394919896</v>
      </c>
      <c r="FH91" s="34">
        <v>1.3170722658770999</v>
      </c>
      <c r="FI91" s="34">
        <v>0.81184352445490893</v>
      </c>
      <c r="FJ91" s="34">
        <v>-0.12211072899222453</v>
      </c>
      <c r="FK91" s="34">
        <v>-1.8403753997960413</v>
      </c>
      <c r="FL91" s="34">
        <v>-0.51468259043431053</v>
      </c>
      <c r="FM91" s="34">
        <v>-1.134914619097789</v>
      </c>
      <c r="FN91" s="34">
        <v>-0.85769299263890342</v>
      </c>
      <c r="FO91" s="34">
        <v>-1.1798630284986382</v>
      </c>
      <c r="FP91" s="34">
        <v>-0.49693772974950889</v>
      </c>
      <c r="FQ91" s="34">
        <v>0.33571979483839554</v>
      </c>
      <c r="FR91" s="34">
        <v>-1.5281002384772739</v>
      </c>
      <c r="FS91" s="34">
        <v>-1.5617249583693196</v>
      </c>
      <c r="FT91" s="34">
        <v>-0.73324249200017932</v>
      </c>
      <c r="FU91" s="34">
        <v>-0.33619456077687837</v>
      </c>
      <c r="FV91" s="34">
        <v>-1.2145770829448956</v>
      </c>
      <c r="FW91" s="34">
        <v>-0.59545548286508665</v>
      </c>
      <c r="FX91" s="34">
        <v>-7.9655473488667305E-3</v>
      </c>
      <c r="FY91" s="34">
        <v>-7.9655473488667305E-3</v>
      </c>
      <c r="FZ91" s="34">
        <v>-7.9655473488667305E-3</v>
      </c>
      <c r="GA91" s="34">
        <v>-7.9655473488667305E-3</v>
      </c>
      <c r="GB91" s="34">
        <v>-7.9655473488667305E-3</v>
      </c>
      <c r="GC91" s="34">
        <v>-7.9655473488667305E-3</v>
      </c>
      <c r="GD91" s="34">
        <v>-7.9655473488667305E-3</v>
      </c>
      <c r="GE91" s="34">
        <v>-7.9655473488667305E-3</v>
      </c>
      <c r="GF91" s="34">
        <v>-7.9655473488667305E-3</v>
      </c>
      <c r="GG91" s="34">
        <v>-7.9655473488667305E-3</v>
      </c>
      <c r="GH91" s="34">
        <v>-7.9655473488667305E-3</v>
      </c>
      <c r="GI91" s="34">
        <v>-7.9655473488667305E-3</v>
      </c>
      <c r="GJ91" s="34">
        <v>-7.9655473488667305E-3</v>
      </c>
      <c r="GK91" s="34">
        <v>-7.9655473488667305E-3</v>
      </c>
      <c r="GL91" s="34">
        <v>-7.9655473488667305E-3</v>
      </c>
      <c r="GM91" s="34">
        <v>-7.9655473488667305E-3</v>
      </c>
      <c r="GN91" s="34">
        <v>-7.9655473488667305E-3</v>
      </c>
      <c r="GO91" s="34">
        <v>-7.9655473488667305E-3</v>
      </c>
      <c r="GP91" s="34">
        <v>-7.9655473488667305E-3</v>
      </c>
      <c r="GQ91" s="34">
        <v>-7.9655473488667305E-3</v>
      </c>
      <c r="GR91" s="34">
        <v>-7.9655473488667305E-3</v>
      </c>
      <c r="GS91" s="34">
        <v>-7.9655473488667305E-3</v>
      </c>
      <c r="GT91" s="34">
        <v>-7.9655473488667305E-3</v>
      </c>
      <c r="GU91" s="34">
        <v>-7.9655473488667305E-3</v>
      </c>
      <c r="GV91" s="34">
        <v>-7.9655473488667305E-3</v>
      </c>
    </row>
    <row r="92" spans="1:204" x14ac:dyDescent="0.25">
      <c r="B92" s="35" t="s">
        <v>243</v>
      </c>
      <c r="C92" t="s">
        <v>339</v>
      </c>
      <c r="D92" t="s">
        <v>339</v>
      </c>
      <c r="E92" t="s">
        <v>339</v>
      </c>
      <c r="F92" t="s">
        <v>339</v>
      </c>
      <c r="G92" t="s">
        <v>339</v>
      </c>
      <c r="H92" t="s">
        <v>339</v>
      </c>
      <c r="I92" t="s">
        <v>339</v>
      </c>
      <c r="J92" t="s">
        <v>339</v>
      </c>
      <c r="K92" t="s">
        <v>339</v>
      </c>
      <c r="L92" t="s">
        <v>339</v>
      </c>
      <c r="M92" t="s">
        <v>339</v>
      </c>
      <c r="N92" t="s">
        <v>339</v>
      </c>
      <c r="O92" t="s">
        <v>339</v>
      </c>
      <c r="P92" t="s">
        <v>339</v>
      </c>
      <c r="Q92" t="s">
        <v>339</v>
      </c>
      <c r="R92" t="s">
        <v>339</v>
      </c>
      <c r="S92" t="s">
        <v>339</v>
      </c>
      <c r="T92" t="s">
        <v>339</v>
      </c>
      <c r="U92" t="s">
        <v>339</v>
      </c>
      <c r="V92" t="s">
        <v>339</v>
      </c>
      <c r="W92" t="s">
        <v>339</v>
      </c>
      <c r="X92" t="s">
        <v>339</v>
      </c>
      <c r="Y92" t="s">
        <v>339</v>
      </c>
      <c r="Z92" t="s">
        <v>339</v>
      </c>
      <c r="AA92" t="s">
        <v>339</v>
      </c>
      <c r="AB92" t="s">
        <v>339</v>
      </c>
      <c r="AC92" t="s">
        <v>339</v>
      </c>
      <c r="AD92" t="s">
        <v>339</v>
      </c>
      <c r="AE92" t="s">
        <v>339</v>
      </c>
      <c r="AF92" t="s">
        <v>339</v>
      </c>
      <c r="AG92" t="s">
        <v>339</v>
      </c>
      <c r="AH92" t="s">
        <v>339</v>
      </c>
      <c r="AI92" t="s">
        <v>339</v>
      </c>
      <c r="AJ92" t="s">
        <v>339</v>
      </c>
      <c r="AK92" t="s">
        <v>339</v>
      </c>
      <c r="AL92" t="s">
        <v>339</v>
      </c>
      <c r="AM92" t="s">
        <v>339</v>
      </c>
      <c r="AN92" t="s">
        <v>339</v>
      </c>
      <c r="AO92" t="s">
        <v>339</v>
      </c>
      <c r="AP92" t="s">
        <v>339</v>
      </c>
      <c r="AQ92" t="s">
        <v>339</v>
      </c>
      <c r="AR92" t="s">
        <v>339</v>
      </c>
      <c r="AS92" t="s">
        <v>339</v>
      </c>
      <c r="AT92" t="s">
        <v>339</v>
      </c>
      <c r="AU92" t="s">
        <v>339</v>
      </c>
      <c r="AV92" t="s">
        <v>339</v>
      </c>
      <c r="AW92" t="s">
        <v>339</v>
      </c>
      <c r="AX92" t="s">
        <v>339</v>
      </c>
      <c r="AY92" t="s">
        <v>339</v>
      </c>
      <c r="AZ92" t="s">
        <v>339</v>
      </c>
      <c r="BA92" t="s">
        <v>339</v>
      </c>
      <c r="BB92" t="s">
        <v>339</v>
      </c>
      <c r="BC92" t="s">
        <v>339</v>
      </c>
      <c r="BD92" t="s">
        <v>339</v>
      </c>
      <c r="BE92" t="s">
        <v>339</v>
      </c>
      <c r="BF92" t="s">
        <v>339</v>
      </c>
      <c r="BG92" t="s">
        <v>339</v>
      </c>
      <c r="BH92" t="s">
        <v>339</v>
      </c>
      <c r="BI92" t="s">
        <v>339</v>
      </c>
      <c r="BJ92" t="s">
        <v>339</v>
      </c>
      <c r="BK92" t="s">
        <v>339</v>
      </c>
      <c r="BL92" t="s">
        <v>339</v>
      </c>
      <c r="BM92" t="s">
        <v>339</v>
      </c>
      <c r="BN92" t="s">
        <v>339</v>
      </c>
      <c r="BO92" t="s">
        <v>339</v>
      </c>
      <c r="BP92" t="s">
        <v>339</v>
      </c>
      <c r="BQ92" t="s">
        <v>339</v>
      </c>
      <c r="BR92" t="s">
        <v>339</v>
      </c>
      <c r="BS92" t="s">
        <v>339</v>
      </c>
      <c r="BT92" t="s">
        <v>339</v>
      </c>
      <c r="BU92" t="s">
        <v>339</v>
      </c>
      <c r="BV92" t="s">
        <v>339</v>
      </c>
      <c r="BW92" t="s">
        <v>339</v>
      </c>
      <c r="BX92" t="s">
        <v>339</v>
      </c>
      <c r="BY92" t="s">
        <v>339</v>
      </c>
      <c r="BZ92" t="s">
        <v>339</v>
      </c>
      <c r="CA92" t="s">
        <v>339</v>
      </c>
      <c r="CB92" t="s">
        <v>339</v>
      </c>
      <c r="CC92" t="s">
        <v>339</v>
      </c>
      <c r="CD92" t="s">
        <v>339</v>
      </c>
      <c r="CE92" t="s">
        <v>339</v>
      </c>
      <c r="CF92">
        <v>0.61096106794016314</v>
      </c>
      <c r="CG92">
        <v>0.61455427338809732</v>
      </c>
      <c r="CH92">
        <v>0.60091198592270634</v>
      </c>
      <c r="CI92">
        <v>0.61161298629431848</v>
      </c>
      <c r="CJ92">
        <v>0.60251549056013776</v>
      </c>
      <c r="CK92">
        <v>0.58456914067232935</v>
      </c>
      <c r="CL92">
        <v>0.58537139831215013</v>
      </c>
      <c r="CM92">
        <v>0.56836968743174565</v>
      </c>
      <c r="CN92">
        <v>0.58230651637342268</v>
      </c>
      <c r="CO92">
        <v>0.58229521806956708</v>
      </c>
      <c r="CP92">
        <v>0.58588917066502877</v>
      </c>
      <c r="CQ92">
        <v>0.58291333720065786</v>
      </c>
      <c r="CR92">
        <v>0.58758733500873572</v>
      </c>
      <c r="CS92">
        <v>0.58036560146708371</v>
      </c>
      <c r="CT92">
        <v>0.58229663632773765</v>
      </c>
      <c r="CU92">
        <v>0.57191800269095106</v>
      </c>
      <c r="CV92">
        <v>0.56447645777737854</v>
      </c>
      <c r="CW92">
        <v>0.56531331367615911</v>
      </c>
      <c r="CX92">
        <v>0.57548927527795157</v>
      </c>
      <c r="CY92">
        <v>0.56933793949079436</v>
      </c>
      <c r="CZ92">
        <v>0.58145881110828523</v>
      </c>
      <c r="DA92">
        <v>0.58634520659286249</v>
      </c>
      <c r="DB92">
        <v>0.58979926605254129</v>
      </c>
      <c r="DC92">
        <v>0.58492716780763043</v>
      </c>
      <c r="DD92">
        <v>0.59477086486579644</v>
      </c>
      <c r="DE92">
        <v>0.59256820838744095</v>
      </c>
      <c r="DF92">
        <v>0.59098757963531767</v>
      </c>
      <c r="DG92">
        <v>0.59856211690361094</v>
      </c>
      <c r="DH92">
        <v>0.59723770271762677</v>
      </c>
      <c r="DI92">
        <v>0.60317322175452104</v>
      </c>
      <c r="DJ92">
        <v>0.60476443833368743</v>
      </c>
      <c r="DK92">
        <v>0.61108084042308963</v>
      </c>
      <c r="DL92">
        <v>0.60968595556508987</v>
      </c>
      <c r="DM92">
        <v>0.61823234447398734</v>
      </c>
      <c r="DN92">
        <v>0.62461998559596044</v>
      </c>
      <c r="DO92">
        <v>0.62950095765269143</v>
      </c>
      <c r="DP92">
        <v>0.63028680728001496</v>
      </c>
      <c r="DQ92">
        <v>0.63399638300029826</v>
      </c>
      <c r="DR92">
        <v>0.64403628231279653</v>
      </c>
      <c r="DS92">
        <v>0.64652353209180224</v>
      </c>
      <c r="DT92">
        <v>0.65623446262978113</v>
      </c>
      <c r="DU92">
        <v>0.65258947981351467</v>
      </c>
      <c r="DV92">
        <v>0.65930286328609866</v>
      </c>
      <c r="DW92">
        <v>0.66031351498985769</v>
      </c>
      <c r="DX92">
        <v>0.66710597979090014</v>
      </c>
      <c r="DY92">
        <v>0.66290141002338798</v>
      </c>
      <c r="DZ92">
        <v>0.6592343972307142</v>
      </c>
      <c r="EA92">
        <v>0.64878734607970867</v>
      </c>
      <c r="EB92">
        <v>0.65093698070998673</v>
      </c>
      <c r="EC92">
        <v>0.63758400687024541</v>
      </c>
      <c r="ED92">
        <v>0.62269304093277489</v>
      </c>
      <c r="EE92">
        <v>0.61234291345001801</v>
      </c>
      <c r="EF92">
        <v>0.58673141877376234</v>
      </c>
      <c r="EG92">
        <v>0.56173302945436243</v>
      </c>
      <c r="EH92">
        <v>0.53169661784745825</v>
      </c>
      <c r="EI92">
        <v>0.4970222024077075</v>
      </c>
      <c r="EJ92">
        <v>0.47953085432708559</v>
      </c>
      <c r="EK92">
        <v>0.47158828652056828</v>
      </c>
      <c r="EL92">
        <v>0.45791093289323148</v>
      </c>
      <c r="EM92">
        <v>0.46292630377868921</v>
      </c>
      <c r="EN92">
        <v>0.45330137835999385</v>
      </c>
      <c r="EO92">
        <v>0.45006246470914107</v>
      </c>
      <c r="EP92">
        <v>0.45427409856730422</v>
      </c>
      <c r="EQ92">
        <v>0.45451799162971579</v>
      </c>
      <c r="ER92">
        <v>0.46256627817678631</v>
      </c>
      <c r="ES92">
        <v>0.46149328028842923</v>
      </c>
      <c r="ET92">
        <v>0.46473369652584817</v>
      </c>
      <c r="EU92">
        <v>0.46279208262395599</v>
      </c>
      <c r="EV92">
        <v>0.47812542080026582</v>
      </c>
      <c r="EW92">
        <v>0.47169068805424264</v>
      </c>
      <c r="EX92">
        <v>0.47105387535494436</v>
      </c>
      <c r="EY92">
        <v>0.45542230595719019</v>
      </c>
      <c r="EZ92">
        <v>0.44647392503140149</v>
      </c>
      <c r="FA92">
        <v>0.42708478867516309</v>
      </c>
      <c r="FB92">
        <v>0.41786879448027675</v>
      </c>
      <c r="FC92">
        <v>0.384531903130368</v>
      </c>
      <c r="FD92">
        <v>0.34660482553600291</v>
      </c>
      <c r="FE92">
        <v>0.32958255227297018</v>
      </c>
      <c r="FF92">
        <v>0.31321097339481091</v>
      </c>
      <c r="FG92">
        <v>0.29247047861879594</v>
      </c>
      <c r="FH92">
        <v>0.29046994992651809</v>
      </c>
      <c r="FI92">
        <v>0.28412889080533871</v>
      </c>
      <c r="FJ92">
        <v>0.28660340161816394</v>
      </c>
      <c r="FK92">
        <v>0.30283354978599619</v>
      </c>
      <c r="FL92">
        <v>0.30396835530729927</v>
      </c>
      <c r="FM92">
        <v>0.31178689945159149</v>
      </c>
      <c r="FN92">
        <v>0.31772579037995824</v>
      </c>
      <c r="FO92">
        <v>0.31594919097196905</v>
      </c>
      <c r="FP92">
        <v>0.32684606982251302</v>
      </c>
      <c r="FQ92">
        <v>0.32241508603838753</v>
      </c>
      <c r="FR92">
        <v>0.32527593282980982</v>
      </c>
      <c r="FS92">
        <v>0.32403741785101781</v>
      </c>
      <c r="FT92">
        <v>0.31726844191370235</v>
      </c>
      <c r="FU92">
        <v>0.31903176479898943</v>
      </c>
      <c r="FV92">
        <v>0.31873272334120489</v>
      </c>
      <c r="FW92">
        <v>0.31685008570126388</v>
      </c>
      <c r="FX92">
        <v>0.31576482199634465</v>
      </c>
      <c r="FY92">
        <v>0.31576482199634465</v>
      </c>
      <c r="FZ92">
        <v>0.31576482199634465</v>
      </c>
      <c r="GA92">
        <v>0.31576482199634465</v>
      </c>
      <c r="GB92">
        <v>0.31576482199634465</v>
      </c>
      <c r="GC92">
        <v>0.31576482199634465</v>
      </c>
      <c r="GD92">
        <v>0.31576482199634465</v>
      </c>
      <c r="GE92">
        <v>0.31576482199634465</v>
      </c>
      <c r="GF92">
        <v>0.31576482199634465</v>
      </c>
      <c r="GG92">
        <v>0.31576482199634465</v>
      </c>
      <c r="GH92">
        <v>0.31576482199634465</v>
      </c>
      <c r="GI92">
        <v>0.31576482199634465</v>
      </c>
      <c r="GJ92">
        <v>0.31576482199634465</v>
      </c>
      <c r="GK92">
        <v>0.31576482199634465</v>
      </c>
      <c r="GL92">
        <v>0.31576482199634465</v>
      </c>
      <c r="GM92">
        <v>0.31576482199634465</v>
      </c>
      <c r="GN92">
        <v>0.31576482199634465</v>
      </c>
      <c r="GO92">
        <v>0.31576482199634465</v>
      </c>
      <c r="GP92">
        <v>0.31576482199634465</v>
      </c>
      <c r="GQ92">
        <v>0.31576482199634465</v>
      </c>
      <c r="GR92">
        <v>0.31576482199634465</v>
      </c>
      <c r="GS92">
        <v>0.31576482199634465</v>
      </c>
      <c r="GT92">
        <v>0.31576482199634465</v>
      </c>
      <c r="GU92">
        <v>0.31576482199634465</v>
      </c>
      <c r="GV92">
        <v>0.31576482199634465</v>
      </c>
    </row>
    <row r="93" spans="1:204" x14ac:dyDescent="0.25">
      <c r="B93" s="35" t="s">
        <v>244</v>
      </c>
      <c r="C93" t="s">
        <v>339</v>
      </c>
      <c r="D93" t="s">
        <v>339</v>
      </c>
      <c r="E93" t="s">
        <v>339</v>
      </c>
      <c r="F93" t="s">
        <v>339</v>
      </c>
      <c r="G93" t="s">
        <v>339</v>
      </c>
      <c r="H93" t="s">
        <v>339</v>
      </c>
      <c r="I93" t="s">
        <v>339</v>
      </c>
      <c r="J93" t="s">
        <v>339</v>
      </c>
      <c r="K93" t="s">
        <v>339</v>
      </c>
      <c r="L93" t="s">
        <v>339</v>
      </c>
      <c r="M93" t="s">
        <v>339</v>
      </c>
      <c r="N93" t="s">
        <v>339</v>
      </c>
      <c r="O93" t="s">
        <v>339</v>
      </c>
      <c r="P93" t="s">
        <v>339</v>
      </c>
      <c r="Q93" t="s">
        <v>339</v>
      </c>
      <c r="R93" t="s">
        <v>339</v>
      </c>
      <c r="S93" t="s">
        <v>339</v>
      </c>
      <c r="T93" t="s">
        <v>339</v>
      </c>
      <c r="U93" t="s">
        <v>339</v>
      </c>
      <c r="V93" t="s">
        <v>339</v>
      </c>
      <c r="W93" t="s">
        <v>339</v>
      </c>
      <c r="X93" t="s">
        <v>339</v>
      </c>
      <c r="Y93" t="s">
        <v>339</v>
      </c>
      <c r="Z93" t="s">
        <v>339</v>
      </c>
      <c r="AA93" t="s">
        <v>339</v>
      </c>
      <c r="AB93" t="s">
        <v>339</v>
      </c>
      <c r="AC93" t="s">
        <v>339</v>
      </c>
      <c r="AD93" t="s">
        <v>339</v>
      </c>
      <c r="AE93" t="s">
        <v>339</v>
      </c>
      <c r="AF93" t="s">
        <v>339</v>
      </c>
      <c r="AG93" t="s">
        <v>339</v>
      </c>
      <c r="AH93" t="s">
        <v>339</v>
      </c>
      <c r="AI93" t="s">
        <v>339</v>
      </c>
      <c r="AJ93" t="s">
        <v>339</v>
      </c>
      <c r="AK93" t="s">
        <v>339</v>
      </c>
      <c r="AL93" t="s">
        <v>339</v>
      </c>
      <c r="AM93" t="s">
        <v>339</v>
      </c>
      <c r="AN93" t="s">
        <v>339</v>
      </c>
      <c r="AO93" t="s">
        <v>339</v>
      </c>
      <c r="AP93" t="s">
        <v>339</v>
      </c>
      <c r="AQ93" t="s">
        <v>339</v>
      </c>
      <c r="AR93" t="s">
        <v>339</v>
      </c>
      <c r="AS93" t="s">
        <v>339</v>
      </c>
      <c r="AT93" t="s">
        <v>339</v>
      </c>
      <c r="AU93" t="s">
        <v>339</v>
      </c>
      <c r="AV93" t="s">
        <v>339</v>
      </c>
      <c r="AW93" t="s">
        <v>339</v>
      </c>
      <c r="AX93" t="s">
        <v>339</v>
      </c>
      <c r="AY93" t="s">
        <v>339</v>
      </c>
      <c r="AZ93" t="s">
        <v>339</v>
      </c>
      <c r="BA93" t="s">
        <v>339</v>
      </c>
      <c r="BB93" t="s">
        <v>339</v>
      </c>
      <c r="BC93" t="s">
        <v>339</v>
      </c>
      <c r="BD93" t="s">
        <v>339</v>
      </c>
      <c r="BE93" t="s">
        <v>339</v>
      </c>
      <c r="BF93" t="s">
        <v>339</v>
      </c>
      <c r="BG93" t="s">
        <v>339</v>
      </c>
      <c r="BH93" t="s">
        <v>339</v>
      </c>
      <c r="BI93" t="s">
        <v>339</v>
      </c>
      <c r="BJ93" t="s">
        <v>339</v>
      </c>
      <c r="BK93" t="s">
        <v>339</v>
      </c>
      <c r="BL93" t="s">
        <v>339</v>
      </c>
      <c r="BM93" t="s">
        <v>339</v>
      </c>
      <c r="BN93" t="s">
        <v>339</v>
      </c>
      <c r="BO93" t="s">
        <v>339</v>
      </c>
      <c r="BP93" t="s">
        <v>339</v>
      </c>
      <c r="BQ93" t="s">
        <v>339</v>
      </c>
      <c r="BR93" t="s">
        <v>339</v>
      </c>
      <c r="BS93" t="s">
        <v>339</v>
      </c>
      <c r="BT93" t="s">
        <v>339</v>
      </c>
      <c r="BU93" t="s">
        <v>339</v>
      </c>
      <c r="BV93" t="s">
        <v>339</v>
      </c>
      <c r="BW93" t="s">
        <v>339</v>
      </c>
      <c r="BX93" t="s">
        <v>339</v>
      </c>
      <c r="BY93" t="s">
        <v>339</v>
      </c>
      <c r="BZ93" t="s">
        <v>339</v>
      </c>
      <c r="CA93" t="s">
        <v>339</v>
      </c>
      <c r="CB93" t="s">
        <v>339</v>
      </c>
      <c r="CC93" t="s">
        <v>339</v>
      </c>
      <c r="CD93" t="s">
        <v>339</v>
      </c>
      <c r="CE93" t="s">
        <v>339</v>
      </c>
      <c r="CF93">
        <v>0.32973450125619608</v>
      </c>
      <c r="CG93">
        <v>2.0563375566974074E-2</v>
      </c>
      <c r="CH93">
        <v>-0.69945434944854468</v>
      </c>
      <c r="CI93">
        <v>-0.40073713744957085</v>
      </c>
      <c r="CJ93">
        <v>0.65902327040909026</v>
      </c>
      <c r="CK93">
        <v>0.40099290318380099</v>
      </c>
      <c r="CL93">
        <v>0.37699729834040913</v>
      </c>
      <c r="CM93">
        <v>0.99871004729826562</v>
      </c>
      <c r="CN93">
        <v>0.93578391424272822</v>
      </c>
      <c r="CO93">
        <v>0.80417263527563421</v>
      </c>
      <c r="CP93">
        <v>0.84371669323616494</v>
      </c>
      <c r="CQ93">
        <v>0.16250597228858099</v>
      </c>
      <c r="CR93">
        <v>0.48066150973592958</v>
      </c>
      <c r="CS93">
        <v>0.39852992854632774</v>
      </c>
      <c r="CT93">
        <v>1.0719909620231165</v>
      </c>
      <c r="CU93">
        <v>0.78563303378455229</v>
      </c>
      <c r="CV93">
        <v>1.0781273208805684</v>
      </c>
      <c r="CW93">
        <v>0.45967702000055022</v>
      </c>
      <c r="CX93">
        <v>0.89118235110101607</v>
      </c>
      <c r="CY93">
        <v>0.26667914989233216</v>
      </c>
      <c r="CZ93">
        <v>0.26718619537990534</v>
      </c>
      <c r="DA93">
        <v>0.66991018948309644</v>
      </c>
      <c r="DB93">
        <v>0.54839031985985853</v>
      </c>
      <c r="DC93">
        <v>0.50392845695236876</v>
      </c>
      <c r="DD93">
        <v>1.3435633654711079</v>
      </c>
      <c r="DE93">
        <v>0.68501519568318547</v>
      </c>
      <c r="DF93">
        <v>0.79080156881970831</v>
      </c>
      <c r="DG93">
        <v>0.56851974755945989</v>
      </c>
      <c r="DH93">
        <v>1.1306268670927506</v>
      </c>
      <c r="DI93">
        <v>0.94381833276815696</v>
      </c>
      <c r="DJ93">
        <v>0.55631514761039147</v>
      </c>
      <c r="DK93">
        <v>0.71567880022302388</v>
      </c>
      <c r="DL93">
        <v>0.68732690641978911</v>
      </c>
      <c r="DM93">
        <v>0.94537005125240403</v>
      </c>
      <c r="DN93">
        <v>1.1929831082927895</v>
      </c>
      <c r="DO93">
        <v>0.5676528303505366</v>
      </c>
      <c r="DP93">
        <v>0.58544950302209142</v>
      </c>
      <c r="DQ93">
        <v>0.90916291723344145</v>
      </c>
      <c r="DR93">
        <v>1.2721415112795118</v>
      </c>
      <c r="DS93">
        <v>0.21569800828119803</v>
      </c>
      <c r="DT93">
        <v>1.3958508623267869</v>
      </c>
      <c r="DU93">
        <v>8.8968992926845888E-2</v>
      </c>
      <c r="DV93">
        <v>0.40970706934172668</v>
      </c>
      <c r="DW93">
        <v>-0.19628639362890679</v>
      </c>
      <c r="DX93">
        <v>0.38208524852256837</v>
      </c>
      <c r="DY93">
        <v>-0.23933862234922543</v>
      </c>
      <c r="DZ93">
        <v>0.20320973729968517</v>
      </c>
      <c r="EA93">
        <v>0.69119359330174845</v>
      </c>
      <c r="EB93">
        <v>0.41592150926677995</v>
      </c>
      <c r="EC93">
        <v>0.38054651205326118</v>
      </c>
      <c r="ED93">
        <v>5.7289505395439005E-2</v>
      </c>
      <c r="EE93">
        <v>0.40531259568796274</v>
      </c>
      <c r="EF93">
        <v>0.73698364217593781</v>
      </c>
      <c r="EG93">
        <v>1.3452654629882066</v>
      </c>
      <c r="EH93">
        <v>0.92126175258707443</v>
      </c>
      <c r="EI93">
        <v>0.43935667862703948</v>
      </c>
      <c r="EJ93">
        <v>0.5763321210503487</v>
      </c>
      <c r="EK93">
        <v>0.71184921273416857</v>
      </c>
      <c r="EL93">
        <v>0.67403801838660382</v>
      </c>
      <c r="EM93">
        <v>0.82192291159191844</v>
      </c>
      <c r="EN93">
        <v>0.4002450502196867</v>
      </c>
      <c r="EO93">
        <v>0.6472109818792825</v>
      </c>
      <c r="EP93">
        <v>0.43919002832174714</v>
      </c>
      <c r="EQ93">
        <v>0.93055912596401036</v>
      </c>
      <c r="ER93">
        <v>0.22790408018228575</v>
      </c>
      <c r="ES93">
        <v>7.6253279033029475E-2</v>
      </c>
      <c r="ET93">
        <v>0.61094151058705115</v>
      </c>
      <c r="EU93">
        <v>3.8255701529886825E-2</v>
      </c>
      <c r="EV93">
        <v>0.59581541747463673</v>
      </c>
      <c r="EW93">
        <v>0.52091205979628774</v>
      </c>
      <c r="EX93">
        <v>0.27138650761511907</v>
      </c>
      <c r="EY93">
        <v>-0.52680639823496977</v>
      </c>
      <c r="EZ93">
        <v>0.39865288647705277</v>
      </c>
      <c r="FA93">
        <v>-0.38266792682103556</v>
      </c>
      <c r="FB93">
        <v>-1.688228794718049</v>
      </c>
      <c r="FC93">
        <v>-1.131855201753964</v>
      </c>
      <c r="FD93">
        <v>-0.10551380362766705</v>
      </c>
      <c r="FE93">
        <v>0.27980042397701599</v>
      </c>
      <c r="FF93">
        <v>0.84390055686487153</v>
      </c>
      <c r="FG93">
        <v>0.36435657158548723</v>
      </c>
      <c r="FH93">
        <v>0.83299139710239689</v>
      </c>
      <c r="FI93">
        <v>0.57695485136278768</v>
      </c>
      <c r="FJ93">
        <v>0.53040969072301869</v>
      </c>
      <c r="FK93">
        <v>-0.31360717521765963</v>
      </c>
      <c r="FL93">
        <v>0.60019555858882823</v>
      </c>
      <c r="FM93">
        <v>0.16474073307504741</v>
      </c>
      <c r="FN93">
        <v>0.93752397816142841</v>
      </c>
      <c r="FO93">
        <v>0.46048665530588584</v>
      </c>
      <c r="FP93">
        <v>0.31748315733400179</v>
      </c>
      <c r="FQ93">
        <v>0.49135740336881084</v>
      </c>
      <c r="FR93">
        <v>1.9611037009263074E-2</v>
      </c>
      <c r="FS93">
        <v>0.52183193020052043</v>
      </c>
      <c r="FT93">
        <v>0.34204842931937174</v>
      </c>
      <c r="FU93">
        <v>0.85087128140945412</v>
      </c>
      <c r="FV93">
        <v>0.65441285420482087</v>
      </c>
      <c r="FW93">
        <v>-0.38643600358349484</v>
      </c>
      <c r="FX93">
        <v>0.77354024876789484</v>
      </c>
      <c r="FY93">
        <v>0.77354024876789484</v>
      </c>
      <c r="FZ93">
        <v>0.77354024876789484</v>
      </c>
      <c r="GA93">
        <v>0.77354024876789484</v>
      </c>
      <c r="GB93">
        <v>0.77354024876789484</v>
      </c>
      <c r="GC93">
        <v>0.77354024876789484</v>
      </c>
      <c r="GD93">
        <v>0.77354024876789484</v>
      </c>
      <c r="GE93">
        <v>0.77354024876789484</v>
      </c>
      <c r="GF93">
        <v>0.77354024876789484</v>
      </c>
      <c r="GG93">
        <v>0.77354024876789484</v>
      </c>
      <c r="GH93">
        <v>0.77354024876789484</v>
      </c>
      <c r="GI93">
        <v>0.77354024876789484</v>
      </c>
      <c r="GJ93">
        <v>0.77354024876789484</v>
      </c>
      <c r="GK93">
        <v>0.77354024876789484</v>
      </c>
      <c r="GL93">
        <v>0.77354024876789484</v>
      </c>
      <c r="GM93">
        <v>0.77354024876789484</v>
      </c>
      <c r="GN93">
        <v>0.77354024876789484</v>
      </c>
      <c r="GO93">
        <v>0.77354024876789484</v>
      </c>
      <c r="GP93">
        <v>0.77354024876789484</v>
      </c>
      <c r="GQ93">
        <v>0.77354024876789484</v>
      </c>
      <c r="GR93">
        <v>0.77354024876789484</v>
      </c>
      <c r="GS93">
        <v>0.77354024876789484</v>
      </c>
      <c r="GT93">
        <v>0.77354024876789484</v>
      </c>
      <c r="GU93">
        <v>0.77354024876789484</v>
      </c>
      <c r="GV93">
        <v>0.77354024876789484</v>
      </c>
    </row>
    <row r="94" spans="1:204" x14ac:dyDescent="0.25">
      <c r="B94" s="35" t="s">
        <v>277</v>
      </c>
      <c r="C94" t="s">
        <v>339</v>
      </c>
      <c r="D94" t="s">
        <v>339</v>
      </c>
      <c r="E94" t="s">
        <v>339</v>
      </c>
      <c r="F94" t="s">
        <v>339</v>
      </c>
      <c r="G94" t="s">
        <v>339</v>
      </c>
      <c r="H94" t="s">
        <v>339</v>
      </c>
      <c r="I94" t="s">
        <v>339</v>
      </c>
      <c r="J94" t="s">
        <v>339</v>
      </c>
      <c r="K94" t="s">
        <v>339</v>
      </c>
      <c r="L94" t="s">
        <v>339</v>
      </c>
      <c r="M94" t="s">
        <v>339</v>
      </c>
      <c r="N94" t="s">
        <v>339</v>
      </c>
      <c r="O94" t="s">
        <v>339</v>
      </c>
      <c r="P94" t="s">
        <v>339</v>
      </c>
      <c r="Q94" t="s">
        <v>339</v>
      </c>
      <c r="R94" t="s">
        <v>339</v>
      </c>
      <c r="S94" t="s">
        <v>339</v>
      </c>
      <c r="T94" t="s">
        <v>339</v>
      </c>
      <c r="U94" t="s">
        <v>339</v>
      </c>
      <c r="V94" t="s">
        <v>339</v>
      </c>
      <c r="W94" t="s">
        <v>339</v>
      </c>
      <c r="X94" t="s">
        <v>339</v>
      </c>
      <c r="Y94" t="s">
        <v>339</v>
      </c>
      <c r="Z94" t="s">
        <v>339</v>
      </c>
      <c r="AA94" t="s">
        <v>339</v>
      </c>
      <c r="AB94" t="s">
        <v>339</v>
      </c>
      <c r="AC94" t="s">
        <v>339</v>
      </c>
      <c r="AD94" t="s">
        <v>339</v>
      </c>
      <c r="AE94" t="s">
        <v>339</v>
      </c>
      <c r="AF94" t="s">
        <v>339</v>
      </c>
      <c r="AG94" t="s">
        <v>339</v>
      </c>
      <c r="AH94" t="s">
        <v>339</v>
      </c>
      <c r="AI94" t="s">
        <v>339</v>
      </c>
      <c r="AJ94" t="s">
        <v>339</v>
      </c>
      <c r="AK94" t="s">
        <v>339</v>
      </c>
      <c r="AL94" t="s">
        <v>339</v>
      </c>
      <c r="AM94" t="s">
        <v>339</v>
      </c>
      <c r="AN94" t="s">
        <v>339</v>
      </c>
      <c r="AO94" t="s">
        <v>339</v>
      </c>
      <c r="AP94" t="s">
        <v>339</v>
      </c>
      <c r="AQ94" t="s">
        <v>339</v>
      </c>
      <c r="AR94" t="s">
        <v>339</v>
      </c>
      <c r="AS94" t="s">
        <v>339</v>
      </c>
      <c r="AT94" t="s">
        <v>339</v>
      </c>
      <c r="AU94" t="s">
        <v>339</v>
      </c>
      <c r="AV94" t="s">
        <v>339</v>
      </c>
      <c r="AW94" t="s">
        <v>339</v>
      </c>
      <c r="AX94" t="s">
        <v>339</v>
      </c>
      <c r="AY94" t="s">
        <v>339</v>
      </c>
      <c r="AZ94" t="s">
        <v>339</v>
      </c>
      <c r="BA94" t="s">
        <v>339</v>
      </c>
      <c r="BB94" t="s">
        <v>339</v>
      </c>
      <c r="BC94" t="s">
        <v>339</v>
      </c>
      <c r="BD94" t="s">
        <v>339</v>
      </c>
      <c r="BE94" t="s">
        <v>339</v>
      </c>
      <c r="BF94" t="s">
        <v>339</v>
      </c>
      <c r="BG94" t="s">
        <v>339</v>
      </c>
      <c r="BH94" t="s">
        <v>339</v>
      </c>
      <c r="BI94" t="s">
        <v>339</v>
      </c>
      <c r="BJ94" t="s">
        <v>339</v>
      </c>
      <c r="BK94" t="s">
        <v>339</v>
      </c>
      <c r="BL94" t="s">
        <v>339</v>
      </c>
      <c r="BM94" t="s">
        <v>339</v>
      </c>
      <c r="BN94" t="s">
        <v>339</v>
      </c>
      <c r="BO94" t="s">
        <v>339</v>
      </c>
      <c r="BP94" t="s">
        <v>339</v>
      </c>
      <c r="BQ94" t="s">
        <v>339</v>
      </c>
      <c r="BR94" t="s">
        <v>339</v>
      </c>
      <c r="BS94" t="s">
        <v>339</v>
      </c>
      <c r="BT94" t="s">
        <v>339</v>
      </c>
      <c r="BU94" t="s">
        <v>339</v>
      </c>
      <c r="BV94" t="s">
        <v>339</v>
      </c>
      <c r="BW94" t="s">
        <v>339</v>
      </c>
      <c r="BX94" t="s">
        <v>339</v>
      </c>
      <c r="BY94" t="s">
        <v>339</v>
      </c>
      <c r="BZ94" t="s">
        <v>339</v>
      </c>
      <c r="CA94" t="s">
        <v>339</v>
      </c>
      <c r="CB94" t="s">
        <v>339</v>
      </c>
      <c r="CC94" t="s">
        <v>339</v>
      </c>
      <c r="CD94" t="s">
        <v>339</v>
      </c>
      <c r="CE94" t="s">
        <v>339</v>
      </c>
      <c r="CF94" t="s">
        <v>339</v>
      </c>
      <c r="CG94" t="s">
        <v>339</v>
      </c>
      <c r="CH94" t="s">
        <v>339</v>
      </c>
      <c r="CI94" t="s">
        <v>339</v>
      </c>
      <c r="CJ94" t="s">
        <v>339</v>
      </c>
      <c r="CK94" t="s">
        <v>339</v>
      </c>
      <c r="CL94" t="s">
        <v>339</v>
      </c>
      <c r="CM94" t="s">
        <v>339</v>
      </c>
      <c r="CN94" t="s">
        <v>339</v>
      </c>
      <c r="CO94" t="s">
        <v>339</v>
      </c>
      <c r="CP94" s="11">
        <v>1.053529240123156</v>
      </c>
      <c r="CQ94" s="11">
        <v>0.45676088240951829</v>
      </c>
      <c r="CR94" s="11">
        <v>0.33663625891005428</v>
      </c>
      <c r="CS94" s="11">
        <v>4.3919676632678081E-2</v>
      </c>
      <c r="CT94" s="11">
        <v>1.3219035652141269E-2</v>
      </c>
      <c r="CU94" s="11">
        <v>-0.1281754446777798</v>
      </c>
      <c r="CV94" s="11">
        <v>-0.13259441580073444</v>
      </c>
      <c r="CW94" s="11">
        <v>9.2214681197612947E-2</v>
      </c>
      <c r="CX94" s="11">
        <v>-0.11518560753980142</v>
      </c>
      <c r="CY94" s="11">
        <v>0.16130841592604106</v>
      </c>
      <c r="CZ94" s="11">
        <v>0.21329283133005172</v>
      </c>
      <c r="DA94" s="11">
        <v>-7.1308521612053519E-2</v>
      </c>
      <c r="DB94" s="11">
        <v>-0.12821660153488532</v>
      </c>
      <c r="DC94" s="11">
        <v>-0.14153095654473369</v>
      </c>
      <c r="DD94" s="11">
        <v>1.9656379523883494E-2</v>
      </c>
      <c r="DE94" s="11">
        <v>-4.6562851927537258E-3</v>
      </c>
      <c r="DF94" s="11">
        <v>0.31396721412409939</v>
      </c>
      <c r="DG94" s="11">
        <v>0.22262873478181117</v>
      </c>
      <c r="DH94" s="11">
        <v>-3.0778531630601638E-2</v>
      </c>
      <c r="DI94" s="11">
        <v>-5.3737810766043906E-2</v>
      </c>
      <c r="DJ94" s="11">
        <v>-0.25425991775566498</v>
      </c>
      <c r="DK94" s="11">
        <v>-0.42255886441892621</v>
      </c>
      <c r="DL94" s="11">
        <v>-0.18750593617955857</v>
      </c>
      <c r="DM94" s="11">
        <v>-8.6550738475365957E-2</v>
      </c>
      <c r="DN94" s="11">
        <v>6.1410919903337094E-2</v>
      </c>
      <c r="DO94" s="11">
        <v>0.29713878714231573</v>
      </c>
      <c r="DP94" s="11">
        <v>8.864395337209971E-2</v>
      </c>
      <c r="DQ94" s="11">
        <v>0.21712677037450392</v>
      </c>
      <c r="DR94" s="11">
        <v>0.3814720421116593</v>
      </c>
      <c r="DS94" s="11">
        <v>0.16962427367105848</v>
      </c>
      <c r="DT94" s="11">
        <v>0.27861481237861607</v>
      </c>
      <c r="DU94" s="11">
        <v>5.8084916830930131E-2</v>
      </c>
      <c r="DV94" s="11">
        <v>-0.10909086014119544</v>
      </c>
      <c r="DW94" s="11">
        <v>0.39807289149284031</v>
      </c>
      <c r="DX94" s="11">
        <v>0.60897562890421764</v>
      </c>
      <c r="DY94" s="11">
        <v>0.90286269823754395</v>
      </c>
      <c r="DZ94" s="11">
        <v>1.4026937552746488</v>
      </c>
      <c r="EA94" s="11">
        <v>1.6923435155316393</v>
      </c>
      <c r="EB94" s="11">
        <v>1.8927496680718723</v>
      </c>
      <c r="EC94" s="11">
        <v>2.1228433476757447</v>
      </c>
      <c r="ED94" s="11">
        <v>1.9646021797760009</v>
      </c>
      <c r="EE94" s="11">
        <v>1.6356458954083046</v>
      </c>
      <c r="EF94" s="11">
        <v>1.6322907630418595</v>
      </c>
      <c r="EG94" s="11">
        <v>1.417491337262893</v>
      </c>
      <c r="EH94" s="11">
        <v>1.2964161498219684</v>
      </c>
      <c r="EI94" s="11">
        <v>1.2336631747095133</v>
      </c>
      <c r="EJ94" s="11">
        <v>0.87967640499753064</v>
      </c>
      <c r="EK94" s="11">
        <v>0.7359821086025895</v>
      </c>
      <c r="EL94" s="11">
        <v>0.41484676895218137</v>
      </c>
      <c r="EM94" s="11">
        <v>0.23806280502538751</v>
      </c>
      <c r="EN94" s="11">
        <v>7.3672417022979664E-4</v>
      </c>
      <c r="EO94" s="11">
        <v>-1.6793278334036765E-2</v>
      </c>
      <c r="EP94" s="11">
        <v>-0.10771563342628787</v>
      </c>
      <c r="EQ94" s="11">
        <v>-3.1186428058876933E-2</v>
      </c>
      <c r="ER94" s="11">
        <v>-3.9088019573347857E-2</v>
      </c>
      <c r="ES94" s="11">
        <v>-0.11179517990446733</v>
      </c>
      <c r="ET94" s="11">
        <v>9.443918812782584E-2</v>
      </c>
      <c r="EU94" s="11">
        <v>-5.472047356541794E-2</v>
      </c>
      <c r="EV94" s="11">
        <v>7.8233153444252079E-2</v>
      </c>
      <c r="EW94" s="11">
        <v>0.17638540050272905</v>
      </c>
      <c r="EX94" s="11">
        <v>0.207048061624346</v>
      </c>
      <c r="EY94" s="11">
        <v>0.36978653871113598</v>
      </c>
      <c r="EZ94" s="11">
        <v>0.8169611575673692</v>
      </c>
      <c r="FA94" s="11">
        <v>1.1523671540982057</v>
      </c>
      <c r="FB94" s="11">
        <v>1.2705951389026604</v>
      </c>
      <c r="FC94" s="11">
        <v>1.7764746405743885</v>
      </c>
      <c r="FD94" s="11">
        <v>2.2347021945858927</v>
      </c>
      <c r="FE94" s="11">
        <v>2.5497868412066014</v>
      </c>
      <c r="FF94" s="11">
        <v>2.8492425089302764</v>
      </c>
      <c r="FG94" s="11">
        <v>2.600160610545267</v>
      </c>
      <c r="FH94" s="11">
        <v>1.9285207981371832</v>
      </c>
      <c r="FI94" s="11">
        <v>1.3703932633430869</v>
      </c>
      <c r="FJ94" s="11">
        <v>0.82936077520794349</v>
      </c>
      <c r="FK94" s="11">
        <v>4.1607415385935764E-2</v>
      </c>
      <c r="FL94" s="11">
        <v>-0.41633129869191687</v>
      </c>
      <c r="FM94" s="11">
        <v>-0.90302083458009141</v>
      </c>
      <c r="FN94" s="11">
        <v>-1.0869164004917611</v>
      </c>
      <c r="FO94" s="11">
        <v>-0.92178830766741027</v>
      </c>
      <c r="FP94" s="11">
        <v>-0.91735209249620986</v>
      </c>
      <c r="FQ94" s="11">
        <v>-0.54969348901216375</v>
      </c>
      <c r="FR94" s="11">
        <v>-0.71729530047175638</v>
      </c>
      <c r="FS94" s="11">
        <v>-0.81276078293942677</v>
      </c>
      <c r="FT94" s="11">
        <v>-0.87183697350209444</v>
      </c>
      <c r="FU94" s="11">
        <v>-1.0398155624059129</v>
      </c>
      <c r="FV94" s="11">
        <v>-0.96143477352281814</v>
      </c>
      <c r="FW94" s="11">
        <v>-0.71986740464675991</v>
      </c>
      <c r="FX94" s="11">
        <v>-0.53854816848393183</v>
      </c>
      <c r="FY94" s="11">
        <v>-0.53854816848393183</v>
      </c>
      <c r="FZ94" s="11">
        <v>-0.53854816848393183</v>
      </c>
      <c r="GA94" s="11">
        <v>-0.53854816848393183</v>
      </c>
      <c r="GB94" s="11">
        <v>-0.53854816848393183</v>
      </c>
      <c r="GC94" s="11">
        <v>-0.53854816848393183</v>
      </c>
      <c r="GD94" s="11">
        <v>-0.53854816848393183</v>
      </c>
      <c r="GE94" s="11">
        <v>-0.53854816848393183</v>
      </c>
      <c r="GF94" s="11">
        <v>-0.53854816848393183</v>
      </c>
      <c r="GG94" s="11">
        <v>-0.53854816848393183</v>
      </c>
      <c r="GH94" s="11">
        <v>-0.53854816848393183</v>
      </c>
      <c r="GI94" s="11">
        <v>-0.53854816848393183</v>
      </c>
      <c r="GJ94" s="11">
        <v>-0.53854816848393183</v>
      </c>
      <c r="GK94" s="11">
        <v>-0.53854816848393183</v>
      </c>
      <c r="GL94" s="11">
        <v>-0.53854816848393183</v>
      </c>
      <c r="GM94" s="11">
        <v>-0.53854816848393183</v>
      </c>
      <c r="GN94" s="11">
        <v>-0.53854816848393183</v>
      </c>
      <c r="GO94" s="11">
        <v>-0.53854816848393183</v>
      </c>
      <c r="GP94" s="11">
        <v>-0.53854816848393183</v>
      </c>
      <c r="GQ94" s="11">
        <v>-0.53854816848393183</v>
      </c>
      <c r="GR94" s="11">
        <v>-0.53854816848393183</v>
      </c>
      <c r="GS94" s="11">
        <v>-0.53854816848393183</v>
      </c>
      <c r="GT94" s="11">
        <v>-0.53854816848393183</v>
      </c>
      <c r="GU94" s="11">
        <v>-0.53854816848393183</v>
      </c>
      <c r="GV94" s="11">
        <v>-0.53854816848393183</v>
      </c>
    </row>
    <row r="95" spans="1:204" x14ac:dyDescent="0.25">
      <c r="B95" s="33" t="s">
        <v>245</v>
      </c>
      <c r="C95" t="s">
        <v>339</v>
      </c>
      <c r="D95" t="s">
        <v>339</v>
      </c>
      <c r="E95" t="s">
        <v>339</v>
      </c>
      <c r="F95" t="s">
        <v>339</v>
      </c>
      <c r="G95" t="s">
        <v>339</v>
      </c>
      <c r="H95" t="s">
        <v>339</v>
      </c>
      <c r="I95" t="s">
        <v>339</v>
      </c>
      <c r="J95" t="s">
        <v>339</v>
      </c>
      <c r="K95" t="s">
        <v>339</v>
      </c>
      <c r="L95" t="s">
        <v>339</v>
      </c>
      <c r="M95" t="s">
        <v>339</v>
      </c>
      <c r="N95" t="s">
        <v>339</v>
      </c>
      <c r="O95" t="s">
        <v>339</v>
      </c>
      <c r="P95" t="s">
        <v>339</v>
      </c>
      <c r="Q95" t="s">
        <v>339</v>
      </c>
      <c r="R95" t="s">
        <v>339</v>
      </c>
      <c r="S95" t="s">
        <v>339</v>
      </c>
      <c r="T95" t="s">
        <v>339</v>
      </c>
      <c r="U95" t="s">
        <v>339</v>
      </c>
      <c r="V95" t="s">
        <v>339</v>
      </c>
      <c r="W95" t="s">
        <v>339</v>
      </c>
      <c r="X95" t="s">
        <v>339</v>
      </c>
      <c r="Y95" t="s">
        <v>339</v>
      </c>
      <c r="Z95" t="s">
        <v>339</v>
      </c>
      <c r="AA95" t="s">
        <v>339</v>
      </c>
      <c r="AB95" t="s">
        <v>339</v>
      </c>
      <c r="AC95" t="s">
        <v>339</v>
      </c>
      <c r="AD95" t="s">
        <v>339</v>
      </c>
      <c r="AE95" t="s">
        <v>339</v>
      </c>
      <c r="AF95" t="s">
        <v>339</v>
      </c>
      <c r="AG95" t="s">
        <v>339</v>
      </c>
      <c r="AH95" t="s">
        <v>339</v>
      </c>
      <c r="AI95" t="s">
        <v>339</v>
      </c>
      <c r="AJ95" t="s">
        <v>339</v>
      </c>
      <c r="AK95" t="s">
        <v>339</v>
      </c>
      <c r="AL95" t="s">
        <v>339</v>
      </c>
      <c r="AM95" t="s">
        <v>339</v>
      </c>
      <c r="AN95" t="s">
        <v>339</v>
      </c>
      <c r="AO95" t="s">
        <v>339</v>
      </c>
      <c r="AP95" t="s">
        <v>339</v>
      </c>
      <c r="AQ95" t="s">
        <v>339</v>
      </c>
      <c r="AR95" t="s">
        <v>339</v>
      </c>
      <c r="AS95" t="s">
        <v>339</v>
      </c>
      <c r="AT95" t="s">
        <v>339</v>
      </c>
      <c r="AU95" t="s">
        <v>339</v>
      </c>
      <c r="AV95" t="s">
        <v>339</v>
      </c>
      <c r="AW95" t="s">
        <v>339</v>
      </c>
      <c r="AX95" t="s">
        <v>339</v>
      </c>
      <c r="AY95" t="s">
        <v>339</v>
      </c>
      <c r="AZ95" t="s">
        <v>339</v>
      </c>
      <c r="BA95" t="s">
        <v>339</v>
      </c>
      <c r="BB95" t="s">
        <v>339</v>
      </c>
      <c r="BC95" t="s">
        <v>339</v>
      </c>
      <c r="BD95" t="s">
        <v>339</v>
      </c>
      <c r="BE95" t="s">
        <v>339</v>
      </c>
      <c r="BF95" t="s">
        <v>339</v>
      </c>
      <c r="BG95" t="s">
        <v>339</v>
      </c>
      <c r="BH95" t="s">
        <v>339</v>
      </c>
      <c r="BI95" t="s">
        <v>339</v>
      </c>
      <c r="BJ95" t="s">
        <v>339</v>
      </c>
      <c r="BK95" t="s">
        <v>339</v>
      </c>
      <c r="BL95" t="s">
        <v>339</v>
      </c>
      <c r="BM95" t="s">
        <v>339</v>
      </c>
      <c r="BN95" t="s">
        <v>339</v>
      </c>
      <c r="BO95" t="s">
        <v>339</v>
      </c>
      <c r="BP95" t="s">
        <v>339</v>
      </c>
      <c r="BQ95" t="s">
        <v>339</v>
      </c>
      <c r="BR95" t="s">
        <v>339</v>
      </c>
      <c r="BS95" t="s">
        <v>339</v>
      </c>
      <c r="BT95" t="s">
        <v>339</v>
      </c>
      <c r="BU95" t="s">
        <v>339</v>
      </c>
      <c r="BV95" t="s">
        <v>339</v>
      </c>
      <c r="BW95" t="s">
        <v>339</v>
      </c>
      <c r="BX95" t="s">
        <v>339</v>
      </c>
      <c r="BY95" t="s">
        <v>339</v>
      </c>
      <c r="BZ95" t="s">
        <v>339</v>
      </c>
      <c r="CA95" t="s">
        <v>339</v>
      </c>
      <c r="CB95" t="s">
        <v>339</v>
      </c>
      <c r="CC95" t="s">
        <v>339</v>
      </c>
      <c r="CD95" t="s">
        <v>339</v>
      </c>
      <c r="CE95" t="s">
        <v>339</v>
      </c>
      <c r="CF95" t="s">
        <v>339</v>
      </c>
      <c r="CG95" t="s">
        <v>339</v>
      </c>
      <c r="CH95" t="s">
        <v>339</v>
      </c>
      <c r="CI95" s="36">
        <v>-1.1100000000000001</v>
      </c>
      <c r="CJ95" s="36">
        <v>0.31</v>
      </c>
      <c r="CK95" s="36">
        <v>-0.46</v>
      </c>
      <c r="CL95" s="36">
        <v>-0.27</v>
      </c>
      <c r="CM95" s="36">
        <v>0</v>
      </c>
      <c r="CN95" s="36">
        <v>-0.14000000000000001</v>
      </c>
      <c r="CO95" s="36">
        <v>0.31</v>
      </c>
      <c r="CP95" s="36">
        <v>-7.0000000000000007E-2</v>
      </c>
      <c r="CQ95" s="36">
        <v>-1.17</v>
      </c>
      <c r="CR95" s="36">
        <v>0.14000000000000001</v>
      </c>
      <c r="CS95" s="36">
        <v>0</v>
      </c>
      <c r="CT95" s="36">
        <v>0.34</v>
      </c>
      <c r="CU95" s="36">
        <v>-1.47</v>
      </c>
      <c r="CV95" s="36">
        <v>-0.23</v>
      </c>
      <c r="CW95" s="36">
        <v>1.45</v>
      </c>
      <c r="CX95" s="36">
        <v>-0.69</v>
      </c>
      <c r="CY95" s="36">
        <v>0.03</v>
      </c>
      <c r="CZ95" s="36">
        <v>0.04</v>
      </c>
      <c r="DA95" s="36">
        <v>-0.03</v>
      </c>
      <c r="DB95" s="36">
        <v>-0.81</v>
      </c>
      <c r="DC95" s="36">
        <v>0.2</v>
      </c>
      <c r="DD95" s="36">
        <v>0.91</v>
      </c>
      <c r="DE95" s="36">
        <v>0.16</v>
      </c>
      <c r="DF95" s="36">
        <v>0.5</v>
      </c>
      <c r="DG95" s="36">
        <v>0.26</v>
      </c>
      <c r="DH95" s="36">
        <v>0.45</v>
      </c>
      <c r="DI95" s="36">
        <v>7.0000000000000007E-2</v>
      </c>
      <c r="DJ95" s="36">
        <v>-0.13</v>
      </c>
      <c r="DK95" s="36">
        <v>-0.27</v>
      </c>
      <c r="DL95" s="36">
        <v>1.62</v>
      </c>
      <c r="DM95" s="36">
        <v>0.77</v>
      </c>
      <c r="DN95" s="36">
        <v>0.7</v>
      </c>
      <c r="DO95" s="36">
        <v>0.96</v>
      </c>
      <c r="DP95" s="36">
        <v>0.32</v>
      </c>
      <c r="DQ95" s="36">
        <v>0.94</v>
      </c>
      <c r="DR95" s="36">
        <v>1.37</v>
      </c>
      <c r="DS95" s="36">
        <v>-0.56000000000000005</v>
      </c>
      <c r="DT95" s="36">
        <v>1.1299999999999999</v>
      </c>
      <c r="DU95" s="36">
        <v>-7.0000000000000007E-2</v>
      </c>
      <c r="DV95" s="36">
        <v>0.28999999999999998</v>
      </c>
      <c r="DW95" s="36">
        <v>1.2</v>
      </c>
      <c r="DX95" s="36">
        <v>1.67</v>
      </c>
      <c r="DY95" s="36">
        <v>0.98</v>
      </c>
      <c r="DZ95" s="36">
        <v>2.4</v>
      </c>
      <c r="EA95" s="36">
        <v>1.1299999999999999</v>
      </c>
      <c r="EB95" s="36">
        <v>1.23</v>
      </c>
      <c r="EC95" s="36">
        <v>1</v>
      </c>
      <c r="ED95" s="36">
        <v>0.65</v>
      </c>
      <c r="EE95" s="36">
        <v>-0.05</v>
      </c>
      <c r="EF95" s="36">
        <v>1.1200000000000001</v>
      </c>
      <c r="EG95" s="36">
        <v>1.42</v>
      </c>
      <c r="EH95" s="36">
        <v>0.49</v>
      </c>
      <c r="EI95" s="36">
        <v>0.57999999999999996</v>
      </c>
      <c r="EJ95" s="36">
        <v>0.55000000000000004</v>
      </c>
      <c r="EK95" s="36">
        <v>0.27</v>
      </c>
      <c r="EL95" s="36">
        <v>-7.0000000000000007E-2</v>
      </c>
      <c r="EM95" s="36">
        <v>0.1</v>
      </c>
      <c r="EN95" s="36">
        <v>0.14000000000000001</v>
      </c>
      <c r="EO95" s="36">
        <v>0.74</v>
      </c>
      <c r="EP95" s="36">
        <v>-0.08</v>
      </c>
      <c r="EQ95" s="36">
        <v>1.01</v>
      </c>
      <c r="ER95" s="36">
        <v>0.26</v>
      </c>
      <c r="ES95" s="36">
        <v>0.22</v>
      </c>
      <c r="ET95" s="36">
        <v>0.23</v>
      </c>
      <c r="EU95" s="36">
        <v>0.36</v>
      </c>
      <c r="EV95" s="36">
        <v>0.49</v>
      </c>
      <c r="EW95" s="36">
        <v>0.53</v>
      </c>
      <c r="EX95" s="36">
        <v>0.28000000000000003</v>
      </c>
      <c r="EY95" s="36">
        <v>0.6</v>
      </c>
      <c r="EZ95" s="36">
        <v>2.0699999999999998</v>
      </c>
      <c r="FA95" s="36">
        <v>1.39</v>
      </c>
      <c r="FB95" s="36">
        <v>0</v>
      </c>
      <c r="FC95" s="36">
        <v>0.7</v>
      </c>
      <c r="FD95" s="36">
        <v>2.89</v>
      </c>
      <c r="FE95" s="36">
        <v>0.84</v>
      </c>
      <c r="FF95" s="36">
        <v>0.77</v>
      </c>
      <c r="FG95" s="36">
        <v>0.33</v>
      </c>
      <c r="FH95" s="36">
        <v>0.25</v>
      </c>
      <c r="FI95" s="36">
        <v>-0.45</v>
      </c>
      <c r="FJ95" s="36">
        <v>-1.26</v>
      </c>
      <c r="FK95" s="36">
        <v>-1.24</v>
      </c>
      <c r="FL95" s="36">
        <v>7.0000000000000007E-2</v>
      </c>
      <c r="FM95" s="36">
        <v>-0.41</v>
      </c>
      <c r="FN95" s="36">
        <v>-0.26</v>
      </c>
      <c r="FO95" s="36">
        <v>-0.48</v>
      </c>
      <c r="FP95" s="36">
        <v>-0.28999999999999998</v>
      </c>
      <c r="FQ95" s="36">
        <v>0.56999999999999995</v>
      </c>
      <c r="FR95" s="36">
        <v>-0.82</v>
      </c>
      <c r="FS95" s="36">
        <v>-1.87</v>
      </c>
      <c r="FT95" s="36">
        <v>-0.99</v>
      </c>
      <c r="FU95" s="36">
        <v>-0.76</v>
      </c>
      <c r="FV95" s="36">
        <v>-0.67</v>
      </c>
      <c r="FW95" s="36">
        <v>-0.42</v>
      </c>
      <c r="FX95" s="36">
        <v>-0.42</v>
      </c>
      <c r="FY95" s="36">
        <v>-0.42</v>
      </c>
      <c r="FZ95" s="36">
        <v>-0.42</v>
      </c>
      <c r="GA95" s="36">
        <v>-0.42</v>
      </c>
      <c r="GB95" s="36">
        <v>-0.42</v>
      </c>
      <c r="GC95" s="36">
        <v>-0.42</v>
      </c>
      <c r="GD95" s="36">
        <v>-0.42</v>
      </c>
      <c r="GE95" s="36">
        <v>-0.42</v>
      </c>
      <c r="GF95" s="36">
        <v>-0.42</v>
      </c>
      <c r="GG95" s="36">
        <v>-0.42</v>
      </c>
      <c r="GH95" s="36">
        <v>-0.42</v>
      </c>
      <c r="GI95" s="36">
        <v>-0.42</v>
      </c>
      <c r="GJ95" s="36">
        <v>-0.42</v>
      </c>
      <c r="GK95" s="36">
        <v>-0.42</v>
      </c>
      <c r="GL95" s="36">
        <v>-0.42</v>
      </c>
      <c r="GM95" s="36">
        <v>-0.42</v>
      </c>
      <c r="GN95" s="36">
        <v>-0.42</v>
      </c>
      <c r="GO95" s="36">
        <v>-0.42</v>
      </c>
      <c r="GP95" s="36">
        <v>-0.42</v>
      </c>
      <c r="GQ95" s="36">
        <v>-0.42</v>
      </c>
      <c r="GR95" s="36">
        <v>-0.42</v>
      </c>
      <c r="GS95" s="36">
        <v>-0.42</v>
      </c>
      <c r="GT95" s="36">
        <v>-0.42</v>
      </c>
      <c r="GU95" s="36">
        <v>-0.42</v>
      </c>
      <c r="GV95" s="36">
        <v>-0.42</v>
      </c>
    </row>
    <row r="96" spans="1:204" x14ac:dyDescent="0.25">
      <c r="B96" s="33" t="s">
        <v>265</v>
      </c>
      <c r="C96" t="s">
        <v>339</v>
      </c>
      <c r="D96" t="s">
        <v>339</v>
      </c>
      <c r="E96" t="s">
        <v>339</v>
      </c>
      <c r="F96" t="s">
        <v>339</v>
      </c>
      <c r="G96" t="s">
        <v>339</v>
      </c>
      <c r="H96" t="s">
        <v>339</v>
      </c>
      <c r="I96" t="s">
        <v>339</v>
      </c>
      <c r="J96" t="s">
        <v>339</v>
      </c>
      <c r="K96" t="s">
        <v>339</v>
      </c>
      <c r="L96" t="s">
        <v>339</v>
      </c>
      <c r="M96" t="s">
        <v>339</v>
      </c>
      <c r="N96" t="s">
        <v>339</v>
      </c>
      <c r="O96" t="s">
        <v>339</v>
      </c>
      <c r="P96" t="s">
        <v>339</v>
      </c>
      <c r="Q96" t="s">
        <v>339</v>
      </c>
      <c r="R96" t="s">
        <v>339</v>
      </c>
      <c r="S96" t="s">
        <v>339</v>
      </c>
      <c r="T96" t="s">
        <v>339</v>
      </c>
      <c r="U96" t="s">
        <v>339</v>
      </c>
      <c r="V96" t="s">
        <v>339</v>
      </c>
      <c r="W96" s="11">
        <v>0.63118173164866997</v>
      </c>
      <c r="X96" s="11">
        <v>0.9215228104014398</v>
      </c>
      <c r="Y96" s="11">
        <v>1.6105236920128281</v>
      </c>
      <c r="Z96" s="11">
        <v>1.92505745713429</v>
      </c>
      <c r="AA96" s="11">
        <v>1.9822243500918699</v>
      </c>
      <c r="AB96" s="11">
        <v>1.3892469210444365</v>
      </c>
      <c r="AC96" s="11">
        <v>0.62372357693981073</v>
      </c>
      <c r="AD96" s="11">
        <v>0.22157673115496629</v>
      </c>
      <c r="AE96" s="11">
        <v>-0.15706946303713501</v>
      </c>
      <c r="AF96" s="11">
        <v>0.19243475141177377</v>
      </c>
      <c r="AG96" s="11">
        <v>0.32162096756898328</v>
      </c>
      <c r="AH96" s="11">
        <v>0.27539448469138911</v>
      </c>
      <c r="AI96" s="11">
        <v>0.21030677957139285</v>
      </c>
      <c r="AJ96" s="11">
        <v>0.57801488117631006</v>
      </c>
      <c r="AK96" s="11">
        <v>0.64038217216507431</v>
      </c>
      <c r="AL96" s="11">
        <v>0.77723181952128317</v>
      </c>
      <c r="AM96" s="11">
        <v>0.47893416739725492</v>
      </c>
      <c r="AN96" s="11">
        <v>4.6471980063004223E-2</v>
      </c>
      <c r="AO96" s="11">
        <v>-0.12653054598871952</v>
      </c>
      <c r="AP96" s="11">
        <v>-0.14729586596154301</v>
      </c>
      <c r="AQ96" s="11">
        <v>0.46432243628792524</v>
      </c>
      <c r="AR96" s="11">
        <v>0.47238945960160206</v>
      </c>
      <c r="AS96" s="11">
        <v>0.37924402989214934</v>
      </c>
      <c r="AT96" s="11">
        <v>0.370029363566097</v>
      </c>
      <c r="AU96" s="11">
        <v>0.16738621960250799</v>
      </c>
      <c r="AV96" s="11">
        <v>0.18006510997258202</v>
      </c>
      <c r="AW96" s="11">
        <v>0.21411093613684473</v>
      </c>
      <c r="AX96" s="11">
        <v>0.35772440527796623</v>
      </c>
      <c r="AY96" s="11">
        <v>0.28889440175170245</v>
      </c>
      <c r="AZ96" s="11">
        <v>0.45850690787566495</v>
      </c>
      <c r="BA96" s="11">
        <v>0.92846960672042578</v>
      </c>
      <c r="BB96" s="11">
        <v>1.3021872449582799</v>
      </c>
      <c r="BC96" s="11">
        <v>1.7182841782221052</v>
      </c>
      <c r="BD96" s="11">
        <v>1.9020992532438674</v>
      </c>
      <c r="BE96" s="11">
        <v>2.1362717562150975</v>
      </c>
      <c r="BF96" s="11">
        <v>1.3824262891321508</v>
      </c>
      <c r="BG96" s="11">
        <v>1.2314799465731081</v>
      </c>
      <c r="BH96" s="11">
        <v>1.2957117942334482</v>
      </c>
      <c r="BI96" s="11">
        <v>0.9717799508211632</v>
      </c>
      <c r="BJ96" s="11">
        <v>1.5734318242295675</v>
      </c>
      <c r="BK96" s="11">
        <v>1.3725594459859094</v>
      </c>
      <c r="BL96" s="11">
        <v>1.5021464014289818</v>
      </c>
      <c r="BM96" s="11">
        <v>1.9112677581603368</v>
      </c>
      <c r="BN96" s="11">
        <v>1.4793409182309563</v>
      </c>
      <c r="BO96" s="11">
        <v>1.6764604348441718</v>
      </c>
      <c r="BP96" s="11">
        <v>1.6411444341848291</v>
      </c>
      <c r="BQ96" s="11">
        <v>1.6623420667628117</v>
      </c>
      <c r="BR96" s="11">
        <v>1.5812186356625977</v>
      </c>
      <c r="BS96" s="11">
        <v>1.5151799091779303</v>
      </c>
      <c r="BT96" s="11">
        <v>0.99294775292904369</v>
      </c>
      <c r="BU96" s="11">
        <v>0.33254503091410015</v>
      </c>
      <c r="BV96" s="11">
        <v>0.7417281601303799</v>
      </c>
      <c r="BW96" s="11">
        <v>0.33961699709405113</v>
      </c>
      <c r="BX96" s="11">
        <v>0.49275556192686065</v>
      </c>
      <c r="BY96" s="11">
        <v>0.61413954322145581</v>
      </c>
      <c r="BZ96" s="11">
        <v>0.81615262532779576</v>
      </c>
      <c r="CA96" s="11">
        <v>0.91275346493175702</v>
      </c>
      <c r="CB96" s="11">
        <v>1.0121896012768814</v>
      </c>
      <c r="CC96" s="11">
        <v>1.1665687617649074</v>
      </c>
      <c r="CD96" s="11">
        <v>0.86373029048961758</v>
      </c>
      <c r="CE96" s="11">
        <v>1.2949209220726701</v>
      </c>
      <c r="CF96" s="11">
        <v>1.15537132555559</v>
      </c>
      <c r="CG96" s="11">
        <v>1.0207754797882229</v>
      </c>
      <c r="CH96" s="11">
        <v>1.1252314908325602</v>
      </c>
      <c r="CI96" s="11">
        <v>1.0999809592750154</v>
      </c>
      <c r="CJ96" s="11">
        <v>1.3060430435024752</v>
      </c>
      <c r="CK96" s="11">
        <v>1.3333608295187691</v>
      </c>
      <c r="CL96" s="11">
        <v>1.2362932001656042</v>
      </c>
      <c r="CM96" s="11">
        <v>1.4418595439509017</v>
      </c>
      <c r="CN96" s="11">
        <v>1.3291482021698817</v>
      </c>
      <c r="CO96" s="11">
        <v>1.5307344918273125</v>
      </c>
      <c r="CP96" s="11">
        <v>1.3549420927270988</v>
      </c>
      <c r="CQ96" s="11">
        <v>0.73306504061338895</v>
      </c>
      <c r="CR96" s="11">
        <v>0.5851306309565445</v>
      </c>
      <c r="CS96" s="11">
        <v>0.27694177849141177</v>
      </c>
      <c r="CT96" s="11">
        <v>0.29533931748280051</v>
      </c>
      <c r="CU96" s="11">
        <v>0.11504136192008624</v>
      </c>
      <c r="CV96" s="11">
        <v>0.16852316686706373</v>
      </c>
      <c r="CW96" s="11">
        <v>0.43351966011649151</v>
      </c>
      <c r="CX96" s="11">
        <v>0.32461745018676336</v>
      </c>
      <c r="CY96" s="11">
        <v>0.71384071811996341</v>
      </c>
      <c r="CZ96" s="11">
        <v>0.65545923186991317</v>
      </c>
      <c r="DA96" s="11">
        <v>0.37509944823659841</v>
      </c>
      <c r="DB96" s="11">
        <v>0.22012196943625753</v>
      </c>
      <c r="DC96" s="11">
        <v>7.460035601362075E-2</v>
      </c>
      <c r="DD96" s="11">
        <v>0.25605302623364545</v>
      </c>
      <c r="DE96" s="11">
        <v>0.14699253692516173</v>
      </c>
      <c r="DF96" s="11">
        <v>0.44590082920633922</v>
      </c>
      <c r="DG96" s="11">
        <v>0.40301737828578221</v>
      </c>
      <c r="DH96" s="11">
        <v>0.22962482277662352</v>
      </c>
      <c r="DI96" s="11">
        <v>0.31072277681610827</v>
      </c>
      <c r="DJ96" s="11">
        <v>0.23392556410555054</v>
      </c>
      <c r="DK96" s="11">
        <v>0.156539936408509</v>
      </c>
      <c r="DL96" s="11">
        <v>0.41096147885829026</v>
      </c>
      <c r="DM96" s="11">
        <v>0.56594345538797031</v>
      </c>
      <c r="DN96" s="11">
        <v>0.70248336207523254</v>
      </c>
      <c r="DO96" s="11">
        <v>0.95844389157974352</v>
      </c>
      <c r="DP96" s="11">
        <v>0.69016762507468132</v>
      </c>
      <c r="DQ96" s="11">
        <v>0.7685123553545925</v>
      </c>
      <c r="DR96" s="11">
        <v>0.90665807348117944</v>
      </c>
      <c r="DS96" s="11">
        <v>0.56841606474835327</v>
      </c>
      <c r="DT96" s="11">
        <v>0.72321394597771549</v>
      </c>
      <c r="DU96" s="11">
        <v>0.52684628726029903</v>
      </c>
      <c r="DV96" s="11">
        <v>0.31071015578324201</v>
      </c>
      <c r="DW96" s="11">
        <v>0.87956125831742649</v>
      </c>
      <c r="DX96" s="11">
        <v>1.1254147270765065</v>
      </c>
      <c r="DY96" s="11">
        <v>1.357953040343973</v>
      </c>
      <c r="DZ96" s="11">
        <v>1.9943078011991724</v>
      </c>
      <c r="EA96" s="11">
        <v>2.4849455677227099</v>
      </c>
      <c r="EB96" s="11">
        <v>2.7338397188532326</v>
      </c>
      <c r="EC96" s="11">
        <v>3.0766964091553772</v>
      </c>
      <c r="ED96" s="11">
        <v>2.8776572965884446</v>
      </c>
      <c r="EE96" s="11">
        <v>2.2966376524284975</v>
      </c>
      <c r="EF96" s="11">
        <v>2.1856532710138676</v>
      </c>
      <c r="EG96" s="11">
        <v>1.85231155340678</v>
      </c>
      <c r="EH96" s="11">
        <v>1.604744153585355</v>
      </c>
      <c r="EI96" s="11">
        <v>1.5506067859832551</v>
      </c>
      <c r="EJ96" s="11">
        <v>1.2123136502013803</v>
      </c>
      <c r="EK96" s="11">
        <v>1.1478783694155346</v>
      </c>
      <c r="EL96" s="11">
        <v>0.89561366679675969</v>
      </c>
      <c r="EM96" s="11">
        <v>0.70270455490695827</v>
      </c>
      <c r="EN96" s="11">
        <v>0.39501680493674018</v>
      </c>
      <c r="EO96" s="11">
        <v>0.31778691527121095</v>
      </c>
      <c r="EP96" s="11">
        <v>0.17027787538657024</v>
      </c>
      <c r="EQ96" s="11">
        <v>0.3232416657851882</v>
      </c>
      <c r="ER96" s="11">
        <v>0.37671983382247626</v>
      </c>
      <c r="ES96" s="11">
        <v>0.306725981599272</v>
      </c>
      <c r="ET96" s="11">
        <v>0.65794655089550502</v>
      </c>
      <c r="EU96" s="11">
        <v>0.50406079758087707</v>
      </c>
      <c r="EV96" s="11">
        <v>0.59788983794691952</v>
      </c>
      <c r="EW96" s="11">
        <v>0.68159972199005558</v>
      </c>
      <c r="EX96" s="11">
        <v>0.62102586724639752</v>
      </c>
      <c r="EY96" s="11">
        <v>0.65858604349496996</v>
      </c>
      <c r="EZ96" s="11">
        <v>1.0441696915988326</v>
      </c>
      <c r="FA96" s="11">
        <v>1.1561817590678205</v>
      </c>
      <c r="FB96" s="11">
        <v>1.3518385227291485</v>
      </c>
      <c r="FC96" s="11">
        <v>2.2746958401703301</v>
      </c>
      <c r="FD96" s="11">
        <v>2.8736112737676027</v>
      </c>
      <c r="FE96" s="11">
        <v>3.2592803733958675</v>
      </c>
      <c r="FF96" s="11">
        <v>3.2532782951267727</v>
      </c>
      <c r="FG96" s="11">
        <v>2.7071902386408002</v>
      </c>
      <c r="FH96" s="11">
        <v>1.8982935753609</v>
      </c>
      <c r="FI96" s="11">
        <v>1.2902046139206225</v>
      </c>
      <c r="FJ96" s="11">
        <v>0.76421862857261424</v>
      </c>
      <c r="FK96" s="11">
        <v>-0.20177394077731575</v>
      </c>
      <c r="FL96" s="11">
        <v>-0.69612948226783389</v>
      </c>
      <c r="FM96" s="11">
        <v>-1.063940366200804</v>
      </c>
      <c r="FN96" s="11">
        <v>-1.1348006711832312</v>
      </c>
      <c r="FO96" s="11">
        <v>-0.92128745323761119</v>
      </c>
      <c r="FP96" s="11">
        <v>-0.82529494934432424</v>
      </c>
      <c r="FQ96" s="11">
        <v>-0.40107635934239222</v>
      </c>
      <c r="FR96" s="11">
        <v>-0.49826515301160174</v>
      </c>
      <c r="FS96" s="11">
        <v>-0.6114963500167867</v>
      </c>
      <c r="FT96" s="11">
        <v>-0.7741626434917942</v>
      </c>
      <c r="FU96" s="11">
        <v>-0.88899383688846356</v>
      </c>
      <c r="FV96" s="11">
        <v>-0.8838917510835036</v>
      </c>
      <c r="FW96" s="11">
        <v>-0.54664438581226349</v>
      </c>
      <c r="FX96" s="11">
        <v>-0.18055813466532772</v>
      </c>
      <c r="FY96" s="11">
        <v>-0.18055813466532772</v>
      </c>
      <c r="FZ96" s="11">
        <v>-0.18055813466532772</v>
      </c>
      <c r="GA96" s="11">
        <v>-0.18055813466532772</v>
      </c>
      <c r="GB96" s="11">
        <v>-0.18055813466532772</v>
      </c>
      <c r="GC96" s="11">
        <v>-0.18055813466532772</v>
      </c>
      <c r="GD96" s="11">
        <v>-0.18055813466532772</v>
      </c>
      <c r="GE96" s="11">
        <v>-0.18055813466532772</v>
      </c>
      <c r="GF96" s="11">
        <v>-0.18055813466532772</v>
      </c>
      <c r="GG96" s="11">
        <v>-0.18055813466532772</v>
      </c>
      <c r="GH96" s="11">
        <v>-0.18055813466532772</v>
      </c>
      <c r="GI96" s="11">
        <v>-0.18055813466532772</v>
      </c>
      <c r="GJ96" s="11">
        <v>-0.18055813466532772</v>
      </c>
      <c r="GK96" s="11">
        <v>-0.18055813466532772</v>
      </c>
      <c r="GL96" s="11">
        <v>-0.18055813466532772</v>
      </c>
      <c r="GM96" s="11">
        <v>-0.18055813466532772</v>
      </c>
      <c r="GN96" s="11">
        <v>-0.18055813466532772</v>
      </c>
      <c r="GO96" s="11">
        <v>-0.18055813466532772</v>
      </c>
      <c r="GP96" s="11">
        <v>-0.18055813466532772</v>
      </c>
      <c r="GQ96" s="11">
        <v>-0.18055813466532772</v>
      </c>
      <c r="GR96" s="11">
        <v>-0.18055813466532772</v>
      </c>
      <c r="GS96" s="11">
        <v>-0.18055813466532772</v>
      </c>
      <c r="GT96" s="11">
        <v>-0.18055813466532772</v>
      </c>
      <c r="GU96" s="11">
        <v>-0.18055813466532772</v>
      </c>
      <c r="GV96" s="11">
        <v>-0.18055813466532772</v>
      </c>
    </row>
    <row r="97" spans="2:204" x14ac:dyDescent="0.25">
      <c r="B97" s="35" t="s">
        <v>388</v>
      </c>
      <c r="C97" t="e">
        <f>C96-C94</f>
        <v>#VALUE!</v>
      </c>
      <c r="D97" t="e">
        <f t="shared" ref="D97:BO97" si="276">D96-D94</f>
        <v>#VALUE!</v>
      </c>
      <c r="E97" t="e">
        <f t="shared" si="276"/>
        <v>#VALUE!</v>
      </c>
      <c r="F97" t="e">
        <f t="shared" si="276"/>
        <v>#VALUE!</v>
      </c>
      <c r="G97" t="e">
        <f t="shared" si="276"/>
        <v>#VALUE!</v>
      </c>
      <c r="H97" t="e">
        <f t="shared" si="276"/>
        <v>#VALUE!</v>
      </c>
      <c r="I97" t="e">
        <f t="shared" si="276"/>
        <v>#VALUE!</v>
      </c>
      <c r="J97" t="e">
        <f t="shared" si="276"/>
        <v>#VALUE!</v>
      </c>
      <c r="K97" t="e">
        <f t="shared" si="276"/>
        <v>#VALUE!</v>
      </c>
      <c r="L97" t="e">
        <f t="shared" si="276"/>
        <v>#VALUE!</v>
      </c>
      <c r="M97" t="e">
        <f t="shared" si="276"/>
        <v>#VALUE!</v>
      </c>
      <c r="N97" t="e">
        <f t="shared" si="276"/>
        <v>#VALUE!</v>
      </c>
      <c r="O97" t="e">
        <f t="shared" si="276"/>
        <v>#VALUE!</v>
      </c>
      <c r="P97" t="e">
        <f t="shared" si="276"/>
        <v>#VALUE!</v>
      </c>
      <c r="Q97" t="e">
        <f t="shared" si="276"/>
        <v>#VALUE!</v>
      </c>
      <c r="R97" t="e">
        <f t="shared" si="276"/>
        <v>#VALUE!</v>
      </c>
      <c r="S97" t="e">
        <f t="shared" si="276"/>
        <v>#VALUE!</v>
      </c>
      <c r="T97" t="e">
        <f t="shared" si="276"/>
        <v>#VALUE!</v>
      </c>
      <c r="U97" t="e">
        <f t="shared" si="276"/>
        <v>#VALUE!</v>
      </c>
      <c r="V97" t="e">
        <f t="shared" si="276"/>
        <v>#VALUE!</v>
      </c>
      <c r="W97" t="e">
        <f t="shared" si="276"/>
        <v>#VALUE!</v>
      </c>
      <c r="X97" t="e">
        <f t="shared" si="276"/>
        <v>#VALUE!</v>
      </c>
      <c r="Y97" t="e">
        <f t="shared" si="276"/>
        <v>#VALUE!</v>
      </c>
      <c r="Z97" t="e">
        <f t="shared" si="276"/>
        <v>#VALUE!</v>
      </c>
      <c r="AA97" t="e">
        <f t="shared" si="276"/>
        <v>#VALUE!</v>
      </c>
      <c r="AB97" t="e">
        <f t="shared" si="276"/>
        <v>#VALUE!</v>
      </c>
      <c r="AC97" t="e">
        <f t="shared" si="276"/>
        <v>#VALUE!</v>
      </c>
      <c r="AD97" t="e">
        <f t="shared" si="276"/>
        <v>#VALUE!</v>
      </c>
      <c r="AE97" t="e">
        <f t="shared" si="276"/>
        <v>#VALUE!</v>
      </c>
      <c r="AF97" t="e">
        <f t="shared" si="276"/>
        <v>#VALUE!</v>
      </c>
      <c r="AG97" t="e">
        <f t="shared" si="276"/>
        <v>#VALUE!</v>
      </c>
      <c r="AH97" t="e">
        <f t="shared" si="276"/>
        <v>#VALUE!</v>
      </c>
      <c r="AI97" t="e">
        <f t="shared" si="276"/>
        <v>#VALUE!</v>
      </c>
      <c r="AJ97" t="e">
        <f t="shared" si="276"/>
        <v>#VALUE!</v>
      </c>
      <c r="AK97" t="e">
        <f t="shared" si="276"/>
        <v>#VALUE!</v>
      </c>
      <c r="AL97" t="e">
        <f t="shared" si="276"/>
        <v>#VALUE!</v>
      </c>
      <c r="AM97" t="e">
        <f t="shared" si="276"/>
        <v>#VALUE!</v>
      </c>
      <c r="AN97" t="e">
        <f t="shared" si="276"/>
        <v>#VALUE!</v>
      </c>
      <c r="AO97" t="e">
        <f t="shared" si="276"/>
        <v>#VALUE!</v>
      </c>
      <c r="AP97" t="e">
        <f t="shared" si="276"/>
        <v>#VALUE!</v>
      </c>
      <c r="AQ97" t="e">
        <f t="shared" si="276"/>
        <v>#VALUE!</v>
      </c>
      <c r="AR97" t="e">
        <f t="shared" si="276"/>
        <v>#VALUE!</v>
      </c>
      <c r="AS97" t="e">
        <f t="shared" si="276"/>
        <v>#VALUE!</v>
      </c>
      <c r="AT97" t="e">
        <f t="shared" si="276"/>
        <v>#VALUE!</v>
      </c>
      <c r="AU97" t="e">
        <f t="shared" si="276"/>
        <v>#VALUE!</v>
      </c>
      <c r="AV97" t="e">
        <f t="shared" si="276"/>
        <v>#VALUE!</v>
      </c>
      <c r="AW97" t="e">
        <f t="shared" si="276"/>
        <v>#VALUE!</v>
      </c>
      <c r="AX97" t="e">
        <f t="shared" si="276"/>
        <v>#VALUE!</v>
      </c>
      <c r="AY97" t="e">
        <f t="shared" si="276"/>
        <v>#VALUE!</v>
      </c>
      <c r="AZ97" t="e">
        <f t="shared" si="276"/>
        <v>#VALUE!</v>
      </c>
      <c r="BA97" t="e">
        <f t="shared" si="276"/>
        <v>#VALUE!</v>
      </c>
      <c r="BB97" t="e">
        <f t="shared" si="276"/>
        <v>#VALUE!</v>
      </c>
      <c r="BC97" t="e">
        <f t="shared" si="276"/>
        <v>#VALUE!</v>
      </c>
      <c r="BD97" t="e">
        <f t="shared" si="276"/>
        <v>#VALUE!</v>
      </c>
      <c r="BE97" t="e">
        <f t="shared" si="276"/>
        <v>#VALUE!</v>
      </c>
      <c r="BF97" t="e">
        <f t="shared" si="276"/>
        <v>#VALUE!</v>
      </c>
      <c r="BG97" t="e">
        <f t="shared" si="276"/>
        <v>#VALUE!</v>
      </c>
      <c r="BH97" t="e">
        <f t="shared" si="276"/>
        <v>#VALUE!</v>
      </c>
      <c r="BI97" t="e">
        <f t="shared" si="276"/>
        <v>#VALUE!</v>
      </c>
      <c r="BJ97" t="e">
        <f t="shared" si="276"/>
        <v>#VALUE!</v>
      </c>
      <c r="BK97" t="e">
        <f t="shared" si="276"/>
        <v>#VALUE!</v>
      </c>
      <c r="BL97" t="e">
        <f t="shared" si="276"/>
        <v>#VALUE!</v>
      </c>
      <c r="BM97" t="e">
        <f t="shared" si="276"/>
        <v>#VALUE!</v>
      </c>
      <c r="BN97" t="e">
        <f t="shared" si="276"/>
        <v>#VALUE!</v>
      </c>
      <c r="BO97" t="e">
        <f t="shared" si="276"/>
        <v>#VALUE!</v>
      </c>
      <c r="BP97" t="e">
        <f t="shared" ref="BP97:EA97" si="277">BP96-BP94</f>
        <v>#VALUE!</v>
      </c>
      <c r="BQ97" t="e">
        <f t="shared" si="277"/>
        <v>#VALUE!</v>
      </c>
      <c r="BR97" t="e">
        <f t="shared" si="277"/>
        <v>#VALUE!</v>
      </c>
      <c r="BS97" t="e">
        <f t="shared" si="277"/>
        <v>#VALUE!</v>
      </c>
      <c r="BT97" t="e">
        <f t="shared" si="277"/>
        <v>#VALUE!</v>
      </c>
      <c r="BU97" t="e">
        <f t="shared" si="277"/>
        <v>#VALUE!</v>
      </c>
      <c r="BV97" t="e">
        <f t="shared" si="277"/>
        <v>#VALUE!</v>
      </c>
      <c r="BW97" t="e">
        <f t="shared" si="277"/>
        <v>#VALUE!</v>
      </c>
      <c r="BX97" t="e">
        <f t="shared" si="277"/>
        <v>#VALUE!</v>
      </c>
      <c r="BY97" t="e">
        <f t="shared" si="277"/>
        <v>#VALUE!</v>
      </c>
      <c r="BZ97" t="e">
        <f t="shared" si="277"/>
        <v>#VALUE!</v>
      </c>
      <c r="CA97" t="e">
        <f t="shared" si="277"/>
        <v>#VALUE!</v>
      </c>
      <c r="CB97" t="e">
        <f t="shared" si="277"/>
        <v>#VALUE!</v>
      </c>
      <c r="CC97" t="e">
        <f t="shared" si="277"/>
        <v>#VALUE!</v>
      </c>
      <c r="CD97" t="e">
        <f t="shared" si="277"/>
        <v>#VALUE!</v>
      </c>
      <c r="CE97" t="e">
        <f t="shared" si="277"/>
        <v>#VALUE!</v>
      </c>
      <c r="CF97" t="e">
        <f t="shared" si="277"/>
        <v>#VALUE!</v>
      </c>
      <c r="CG97" t="e">
        <f t="shared" si="277"/>
        <v>#VALUE!</v>
      </c>
      <c r="CH97" t="e">
        <f t="shared" si="277"/>
        <v>#VALUE!</v>
      </c>
      <c r="CI97" t="e">
        <f t="shared" si="277"/>
        <v>#VALUE!</v>
      </c>
      <c r="CJ97" t="e">
        <f t="shared" si="277"/>
        <v>#VALUE!</v>
      </c>
      <c r="CK97" t="e">
        <f t="shared" si="277"/>
        <v>#VALUE!</v>
      </c>
      <c r="CL97" t="e">
        <f t="shared" si="277"/>
        <v>#VALUE!</v>
      </c>
      <c r="CM97" t="e">
        <f t="shared" si="277"/>
        <v>#VALUE!</v>
      </c>
      <c r="CN97" t="e">
        <f t="shared" si="277"/>
        <v>#VALUE!</v>
      </c>
      <c r="CO97" t="e">
        <f t="shared" si="277"/>
        <v>#VALUE!</v>
      </c>
      <c r="CP97">
        <f t="shared" si="277"/>
        <v>0.30141285260394279</v>
      </c>
      <c r="CQ97">
        <f t="shared" si="277"/>
        <v>0.27630415820387066</v>
      </c>
      <c r="CR97">
        <f t="shared" si="277"/>
        <v>0.24849437204649022</v>
      </c>
      <c r="CS97">
        <f t="shared" si="277"/>
        <v>0.23302210185873368</v>
      </c>
      <c r="CT97">
        <f t="shared" si="277"/>
        <v>0.28212028183065924</v>
      </c>
      <c r="CU97">
        <f t="shared" si="277"/>
        <v>0.24321680659786604</v>
      </c>
      <c r="CV97">
        <f t="shared" si="277"/>
        <v>0.3011175826677982</v>
      </c>
      <c r="CW97">
        <f t="shared" si="277"/>
        <v>0.34130497891887857</v>
      </c>
      <c r="CX97">
        <f t="shared" si="277"/>
        <v>0.43980305772656481</v>
      </c>
      <c r="CY97">
        <f t="shared" si="277"/>
        <v>0.55253230219392235</v>
      </c>
      <c r="CZ97">
        <f t="shared" si="277"/>
        <v>0.44216640053986145</v>
      </c>
      <c r="DA97">
        <f t="shared" si="277"/>
        <v>0.44640796984865194</v>
      </c>
      <c r="DB97">
        <f t="shared" si="277"/>
        <v>0.34833857097114285</v>
      </c>
      <c r="DC97">
        <f t="shared" si="277"/>
        <v>0.21613131255835444</v>
      </c>
      <c r="DD97">
        <f t="shared" si="277"/>
        <v>0.23639664670976196</v>
      </c>
      <c r="DE97">
        <f t="shared" si="277"/>
        <v>0.15164882211791547</v>
      </c>
      <c r="DF97">
        <f t="shared" si="277"/>
        <v>0.13193361508223983</v>
      </c>
      <c r="DG97">
        <f t="shared" si="277"/>
        <v>0.18038864350397105</v>
      </c>
      <c r="DH97">
        <f t="shared" si="277"/>
        <v>0.26040335440722517</v>
      </c>
      <c r="DI97">
        <f t="shared" si="277"/>
        <v>0.36446058758215216</v>
      </c>
      <c r="DJ97">
        <f t="shared" si="277"/>
        <v>0.48818548186121552</v>
      </c>
      <c r="DK97">
        <f t="shared" si="277"/>
        <v>0.57909880082743515</v>
      </c>
      <c r="DL97">
        <f t="shared" si="277"/>
        <v>0.59846741503784884</v>
      </c>
      <c r="DM97">
        <f t="shared" si="277"/>
        <v>0.65249419386333629</v>
      </c>
      <c r="DN97">
        <f t="shared" si="277"/>
        <v>0.64107244217189541</v>
      </c>
      <c r="DO97">
        <f t="shared" si="277"/>
        <v>0.66130510443742785</v>
      </c>
      <c r="DP97">
        <f t="shared" si="277"/>
        <v>0.60152367170258159</v>
      </c>
      <c r="DQ97">
        <f t="shared" si="277"/>
        <v>0.55138558498008861</v>
      </c>
      <c r="DR97">
        <f t="shared" si="277"/>
        <v>0.52518603136952013</v>
      </c>
      <c r="DS97">
        <f t="shared" si="277"/>
        <v>0.39879179107729479</v>
      </c>
      <c r="DT97">
        <f t="shared" si="277"/>
        <v>0.44459913359909942</v>
      </c>
      <c r="DU97">
        <f t="shared" si="277"/>
        <v>0.46876137042936888</v>
      </c>
      <c r="DV97">
        <f t="shared" si="277"/>
        <v>0.41980101592443747</v>
      </c>
      <c r="DW97">
        <f t="shared" si="277"/>
        <v>0.48148836682458618</v>
      </c>
      <c r="DX97">
        <f t="shared" si="277"/>
        <v>0.51643909817228884</v>
      </c>
      <c r="DY97">
        <f t="shared" si="277"/>
        <v>0.45509034210642907</v>
      </c>
      <c r="DZ97">
        <f t="shared" si="277"/>
        <v>0.5916140459245236</v>
      </c>
      <c r="EA97">
        <f t="shared" si="277"/>
        <v>0.79260205219107061</v>
      </c>
      <c r="EB97">
        <f t="shared" ref="EB97:FX97" si="278">EB96-EB94</f>
        <v>0.84109005078136034</v>
      </c>
      <c r="EC97">
        <f t="shared" si="278"/>
        <v>0.95385306147963256</v>
      </c>
      <c r="ED97">
        <f t="shared" si="278"/>
        <v>0.91305511681244367</v>
      </c>
      <c r="EE97">
        <f t="shared" si="278"/>
        <v>0.66099175702019286</v>
      </c>
      <c r="EF97">
        <f t="shared" si="278"/>
        <v>0.55336250797200814</v>
      </c>
      <c r="EG97">
        <f t="shared" si="278"/>
        <v>0.434820216143887</v>
      </c>
      <c r="EH97">
        <f t="shared" si="278"/>
        <v>0.30832800376338665</v>
      </c>
      <c r="EI97">
        <f t="shared" si="278"/>
        <v>0.31694361127374182</v>
      </c>
      <c r="EJ97">
        <f t="shared" si="278"/>
        <v>0.33263724520384963</v>
      </c>
      <c r="EK97">
        <f t="shared" si="278"/>
        <v>0.41189626081294506</v>
      </c>
      <c r="EL97">
        <f t="shared" si="278"/>
        <v>0.48076689784457832</v>
      </c>
      <c r="EM97">
        <f t="shared" si="278"/>
        <v>0.46464174988157075</v>
      </c>
      <c r="EN97">
        <f t="shared" si="278"/>
        <v>0.39428008076651039</v>
      </c>
      <c r="EO97">
        <f t="shared" si="278"/>
        <v>0.33458019360524771</v>
      </c>
      <c r="EP97">
        <f t="shared" si="278"/>
        <v>0.27799350881285811</v>
      </c>
      <c r="EQ97">
        <f t="shared" si="278"/>
        <v>0.35442809384406515</v>
      </c>
      <c r="ER97">
        <f t="shared" si="278"/>
        <v>0.4158078533958241</v>
      </c>
      <c r="ES97">
        <f t="shared" si="278"/>
        <v>0.4185211615037393</v>
      </c>
      <c r="ET97">
        <f t="shared" si="278"/>
        <v>0.56350736276767921</v>
      </c>
      <c r="EU97">
        <f t="shared" si="278"/>
        <v>0.55878127114629506</v>
      </c>
      <c r="EV97">
        <f t="shared" si="278"/>
        <v>0.51965668450266744</v>
      </c>
      <c r="EW97">
        <f t="shared" si="278"/>
        <v>0.50521432148732659</v>
      </c>
      <c r="EX97">
        <f t="shared" si="278"/>
        <v>0.41397780562205155</v>
      </c>
      <c r="EY97">
        <f t="shared" si="278"/>
        <v>0.28879950478383398</v>
      </c>
      <c r="EZ97">
        <f t="shared" si="278"/>
        <v>0.22720853403146335</v>
      </c>
      <c r="FA97">
        <f t="shared" si="278"/>
        <v>3.8146049696148321E-3</v>
      </c>
      <c r="FB97">
        <f t="shared" si="278"/>
        <v>8.1243383826488103E-2</v>
      </c>
      <c r="FC97">
        <f t="shared" si="278"/>
        <v>0.49822119959594158</v>
      </c>
      <c r="FD97">
        <f t="shared" si="278"/>
        <v>0.63890907918171003</v>
      </c>
      <c r="FE97">
        <f t="shared" si="278"/>
        <v>0.70949353218926614</v>
      </c>
      <c r="FF97">
        <f t="shared" si="278"/>
        <v>0.40403578619649627</v>
      </c>
      <c r="FG97">
        <f t="shared" si="278"/>
        <v>0.10702962809553318</v>
      </c>
      <c r="FH97">
        <f t="shared" si="278"/>
        <v>-3.0227222776283202E-2</v>
      </c>
      <c r="FI97">
        <f t="shared" si="278"/>
        <v>-8.0188649422464398E-2</v>
      </c>
      <c r="FJ97">
        <f t="shared" si="278"/>
        <v>-6.5142146635329246E-2</v>
      </c>
      <c r="FK97">
        <f t="shared" si="278"/>
        <v>-0.24338135616325152</v>
      </c>
      <c r="FL97">
        <f t="shared" si="278"/>
        <v>-0.27979818357591701</v>
      </c>
      <c r="FM97">
        <f t="shared" si="278"/>
        <v>-0.1609195316207126</v>
      </c>
      <c r="FN97">
        <f t="shared" si="278"/>
        <v>-4.7884270691470165E-2</v>
      </c>
      <c r="FO97">
        <f t="shared" si="278"/>
        <v>5.0085442979908024E-4</v>
      </c>
      <c r="FP97">
        <f t="shared" si="278"/>
        <v>9.2057143151885623E-2</v>
      </c>
      <c r="FQ97">
        <f t="shared" si="278"/>
        <v>0.14861712966977153</v>
      </c>
      <c r="FR97">
        <f t="shared" si="278"/>
        <v>0.21903014746015464</v>
      </c>
      <c r="FS97">
        <f t="shared" si="278"/>
        <v>0.20126443292264007</v>
      </c>
      <c r="FT97">
        <f t="shared" si="278"/>
        <v>9.7674330010300237E-2</v>
      </c>
      <c r="FU97">
        <f t="shared" si="278"/>
        <v>0.15082172551744932</v>
      </c>
      <c r="FV97">
        <f t="shared" si="278"/>
        <v>7.7543022439314546E-2</v>
      </c>
      <c r="FW97">
        <f t="shared" si="278"/>
        <v>0.17322301883449642</v>
      </c>
      <c r="FX97">
        <f t="shared" si="278"/>
        <v>0.35799003381860411</v>
      </c>
      <c r="FY97">
        <f t="shared" ref="FY97:GV97" si="279">FY96-FY94</f>
        <v>0.35799003381860411</v>
      </c>
      <c r="FZ97">
        <f t="shared" si="279"/>
        <v>0.35799003381860411</v>
      </c>
      <c r="GA97">
        <f t="shared" si="279"/>
        <v>0.35799003381860411</v>
      </c>
      <c r="GB97">
        <f t="shared" si="279"/>
        <v>0.35799003381860411</v>
      </c>
      <c r="GC97">
        <f t="shared" si="279"/>
        <v>0.35799003381860411</v>
      </c>
      <c r="GD97">
        <f t="shared" si="279"/>
        <v>0.35799003381860411</v>
      </c>
      <c r="GE97">
        <f t="shared" si="279"/>
        <v>0.35799003381860411</v>
      </c>
      <c r="GF97">
        <f t="shared" si="279"/>
        <v>0.35799003381860411</v>
      </c>
      <c r="GG97">
        <f t="shared" si="279"/>
        <v>0.35799003381860411</v>
      </c>
      <c r="GH97">
        <f t="shared" si="279"/>
        <v>0.35799003381860411</v>
      </c>
      <c r="GI97">
        <f t="shared" si="279"/>
        <v>0.35799003381860411</v>
      </c>
      <c r="GJ97">
        <f t="shared" si="279"/>
        <v>0.35799003381860411</v>
      </c>
      <c r="GK97">
        <f t="shared" si="279"/>
        <v>0.35799003381860411</v>
      </c>
      <c r="GL97">
        <f t="shared" si="279"/>
        <v>0.35799003381860411</v>
      </c>
      <c r="GM97">
        <f t="shared" si="279"/>
        <v>0.35799003381860411</v>
      </c>
      <c r="GN97">
        <f t="shared" si="279"/>
        <v>0.35799003381860411</v>
      </c>
      <c r="GO97">
        <f t="shared" si="279"/>
        <v>0.35799003381860411</v>
      </c>
      <c r="GP97">
        <f t="shared" si="279"/>
        <v>0.35799003381860411</v>
      </c>
      <c r="GQ97">
        <f t="shared" si="279"/>
        <v>0.35799003381860411</v>
      </c>
      <c r="GR97">
        <f t="shared" si="279"/>
        <v>0.35799003381860411</v>
      </c>
      <c r="GS97">
        <f t="shared" si="279"/>
        <v>0.35799003381860411</v>
      </c>
      <c r="GT97">
        <f t="shared" si="279"/>
        <v>0.35799003381860411</v>
      </c>
      <c r="GU97">
        <f t="shared" si="279"/>
        <v>0.35799003381860411</v>
      </c>
      <c r="GV97">
        <f t="shared" si="279"/>
        <v>0.35799003381860411</v>
      </c>
    </row>
    <row r="131" spans="5:5" x14ac:dyDescent="0.25">
      <c r="E131">
        <f>CORREL(CP25:FX25, CP97:FX97)</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election activeCell="R13" sqref="R13"/>
    </sheetView>
  </sheetViews>
  <sheetFormatPr defaultRowHeight="15" x14ac:dyDescent="0.25"/>
  <cols>
    <col min="1" max="16384" width="9.140625" style="52"/>
  </cols>
  <sheetData>
    <row r="2" spans="1:25" x14ac:dyDescent="0.25">
      <c r="C2" s="52" t="s">
        <v>366</v>
      </c>
      <c r="N2" s="52" t="s">
        <v>367</v>
      </c>
      <c r="Y2" s="52" t="s">
        <v>368</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opLeftCell="B1" workbookViewId="0">
      <selection activeCell="P20" sqref="P20"/>
    </sheetView>
  </sheetViews>
  <sheetFormatPr defaultRowHeight="15" x14ac:dyDescent="0.25"/>
  <sheetData>
    <row r="23" spans="1:3" x14ac:dyDescent="0.25">
      <c r="A23" t="s">
        <v>378</v>
      </c>
      <c r="C23" s="38">
        <f>AVERAGE(Calculations!DS78:FX78)</f>
        <v>0.19470495160179513</v>
      </c>
    </row>
    <row r="24" spans="1:3" x14ac:dyDescent="0.25">
      <c r="A24" t="s">
        <v>377</v>
      </c>
      <c r="C24" s="38">
        <f>AVERAGE(Calculations!DS79:FX79)</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N26" sqref="N26"/>
    </sheetView>
  </sheetViews>
  <sheetFormatPr defaultRowHeight="15" x14ac:dyDescent="0.25"/>
  <cols>
    <col min="1" max="16384" width="9.140625" style="52"/>
  </cols>
  <sheetData>
    <row r="1" spans="1:9" ht="15" customHeight="1" x14ac:dyDescent="0.25">
      <c r="A1" s="55"/>
      <c r="B1" s="55"/>
      <c r="C1" s="69" t="s">
        <v>380</v>
      </c>
      <c r="D1" s="69"/>
      <c r="E1" s="69"/>
      <c r="F1" s="69"/>
      <c r="G1" s="69"/>
      <c r="H1" s="55"/>
      <c r="I1" s="55"/>
    </row>
    <row r="2" spans="1:9" ht="15" customHeight="1" x14ac:dyDescent="0.25">
      <c r="A2" s="55"/>
      <c r="B2" s="55"/>
      <c r="C2" s="69"/>
      <c r="D2" s="69"/>
      <c r="E2" s="69"/>
      <c r="F2" s="69"/>
      <c r="G2" s="69"/>
      <c r="H2" s="55"/>
      <c r="I2" s="55"/>
    </row>
    <row r="3" spans="1:9" x14ac:dyDescent="0.25">
      <c r="A3" s="56" t="s">
        <v>384</v>
      </c>
      <c r="B3" s="56"/>
      <c r="C3" s="57" t="s">
        <v>385</v>
      </c>
      <c r="D3" s="57"/>
      <c r="E3" s="57"/>
      <c r="F3" s="57" t="s">
        <v>386</v>
      </c>
      <c r="G3" s="57"/>
      <c r="H3" s="57" t="s">
        <v>387</v>
      </c>
      <c r="I3" s="57"/>
    </row>
    <row r="9" spans="1:9" x14ac:dyDescent="0.25">
      <c r="D9" s="53"/>
      <c r="G9" s="53"/>
    </row>
    <row r="32" spans="2:8" ht="15" customHeight="1" x14ac:dyDescent="0.25">
      <c r="B32" s="60" t="s">
        <v>379</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397</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381</v>
      </c>
      <c r="B1" t="s">
        <v>383</v>
      </c>
      <c r="C1" t="s">
        <v>382</v>
      </c>
      <c r="D1" t="s">
        <v>374</v>
      </c>
      <c r="E1" t="s">
        <v>390</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IFERROR(TEXT(INDEX(Calculations!$1:$96, MATCH($C$1, Calculations!$B:$B, 0), MATCH(fiscal_iFinal!$A2, Calculations!$9:$9, 0)), "0.000"), "")</f>
        <v>0.216</v>
      </c>
      <c r="D2" t="str">
        <f ca="1">IFERROR(TEXT(INDEX(Calculations!$1:$96, MATCH($D$1, Calculations!$B:$B, 0), MATCH(fiscal_iFinal!$A2, Calculations!$9:$9, 0)), "0"), "")</f>
        <v>0</v>
      </c>
      <c r="E2" t="str">
        <f ca="1">IFERROR(TEXT(INDEX(Calculations!$1:$96,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IFERROR(TEXT(INDEX(Calculations!$1:$96, MATCH($C$1, Calculations!$B:$B, 0), MATCH(fiscal_iFinal!$A3, Calculations!$9:$9, 0)), "0.000"), "")</f>
        <v>0.317</v>
      </c>
      <c r="D3" t="str">
        <f ca="1">IFERROR(TEXT(INDEX(Calculations!$1:$96, MATCH($D$1, Calculations!$B:$B, 0), MATCH(fiscal_iFinal!$A3, Calculations!$9:$9, 0)), "0"), "")</f>
        <v>0</v>
      </c>
      <c r="E3" t="str">
        <f ca="1">IFERROR(TEXT(INDEX(Calculations!$1:$96,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IFERROR(TEXT(INDEX(Calculations!$1:$96, MATCH($C$1, Calculations!$B:$B, 0), MATCH(fiscal_iFinal!$A4, Calculations!$9:$9, 0)), "0.000"), "")</f>
        <v>0.102</v>
      </c>
      <c r="D4" t="str">
        <f ca="1">IFERROR(TEXT(INDEX(Calculations!$1:$96, MATCH($D$1, Calculations!$B:$B, 0), MATCH(fiscal_iFinal!$A4, Calculations!$9:$9, 0)), "0"), "")</f>
        <v>0</v>
      </c>
      <c r="E4" t="str">
        <f ca="1">IFERROR(TEXT(INDEX(Calculations!$1:$96,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IFERROR(TEXT(INDEX(Calculations!$1:$96, MATCH($C$1, Calculations!$B:$B, 0), MATCH(fiscal_iFinal!$A5, Calculations!$9:$9, 0)), "0.000"), "")</f>
        <v>-0.067</v>
      </c>
      <c r="D5" t="str">
        <f ca="1">IFERROR(TEXT(INDEX(Calculations!$1:$96, MATCH($D$1, Calculations!$B:$B, 0), MATCH(fiscal_iFinal!$A5, Calculations!$9:$9, 0)), "0"), "")</f>
        <v>0</v>
      </c>
      <c r="E5" t="str">
        <f ca="1">IFERROR(TEXT(INDEX(Calculations!$1:$96,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IFERROR(TEXT(INDEX(Calculations!$1:$96, MATCH($C$1, Calculations!$B:$B, 0), MATCH(fiscal_iFinal!$A6, Calculations!$9:$9, 0)), "0.000"), "")</f>
        <v>0.446</v>
      </c>
      <c r="D6" t="str">
        <f ca="1">IFERROR(TEXT(INDEX(Calculations!$1:$96, MATCH($D$1, Calculations!$B:$B, 0), MATCH(fiscal_iFinal!$A6, Calculations!$9:$9, 0)), "0"), "")</f>
        <v>1</v>
      </c>
      <c r="E6" t="str">
        <f ca="1">IFERROR(TEXT(INDEX(Calculations!$1:$96,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IFERROR(TEXT(INDEX(Calculations!$1:$96, MATCH($C$1, Calculations!$B:$B, 0), MATCH(fiscal_iFinal!$A7, Calculations!$9:$9, 0)), "0.000"), "")</f>
        <v>0.666</v>
      </c>
      <c r="D7" t="str">
        <f ca="1">IFERROR(TEXT(INDEX(Calculations!$1:$96, MATCH($D$1, Calculations!$B:$B, 0), MATCH(fiscal_iFinal!$A7, Calculations!$9:$9, 0)), "0"), "")</f>
        <v>1</v>
      </c>
      <c r="E7" t="str">
        <f ca="1">IFERROR(TEXT(INDEX(Calculations!$1:$96,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IFERROR(TEXT(INDEX(Calculations!$1:$96, MATCH($C$1, Calculations!$B:$B, 0), MATCH(fiscal_iFinal!$A8, Calculations!$9:$9, 0)), "0.000"), "")</f>
        <v>0.961</v>
      </c>
      <c r="D8" t="str">
        <f ca="1">IFERROR(TEXT(INDEX(Calculations!$1:$96, MATCH($D$1, Calculations!$B:$B, 0), MATCH(fiscal_iFinal!$A8, Calculations!$9:$9, 0)), "0"), "")</f>
        <v>1</v>
      </c>
      <c r="E8" t="str">
        <f ca="1">IFERROR(TEXT(INDEX(Calculations!$1:$96,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IFERROR(TEXT(INDEX(Calculations!$1:$96, MATCH($C$1, Calculations!$B:$B, 0), MATCH(fiscal_iFinal!$A9, Calculations!$9:$9, 0)), "0.000"), "")</f>
        <v>1.481</v>
      </c>
      <c r="D9" t="str">
        <f ca="1">IFERROR(TEXT(INDEX(Calculations!$1:$96, MATCH($D$1, Calculations!$B:$B, 0), MATCH(fiscal_iFinal!$A9, Calculations!$9:$9, 0)), "0"), "")</f>
        <v>1</v>
      </c>
      <c r="E9" t="str">
        <f ca="1">IFERROR(TEXT(INDEX(Calculations!$1:$96,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IFERROR(TEXT(INDEX(Calculations!$1:$96, MATCH($C$1, Calculations!$B:$B, 0), MATCH(fiscal_iFinal!$A10, Calculations!$9:$9, 0)), "0.000"), "")</f>
        <v>1.776</v>
      </c>
      <c r="D10" t="str">
        <f ca="1">IFERROR(TEXT(INDEX(Calculations!$1:$96, MATCH($D$1, Calculations!$B:$B, 0), MATCH(fiscal_iFinal!$A10, Calculations!$9:$9, 0)), "0"), "")</f>
        <v>0</v>
      </c>
      <c r="E10" t="str">
        <f ca="1">IFERROR(TEXT(INDEX(Calculations!$1:$96,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IFERROR(TEXT(INDEX(Calculations!$1:$96, MATCH($C$1, Calculations!$B:$B, 0), MATCH(fiscal_iFinal!$A11, Calculations!$9:$9, 0)), "0.000"), "")</f>
        <v>1.986</v>
      </c>
      <c r="D11" t="str">
        <f ca="1">IFERROR(TEXT(INDEX(Calculations!$1:$96, MATCH($D$1, Calculations!$B:$B, 0), MATCH(fiscal_iFinal!$A11, Calculations!$9:$9, 0)), "0"), "")</f>
        <v>0</v>
      </c>
      <c r="E11" t="str">
        <f ca="1">IFERROR(TEXT(INDEX(Calculations!$1:$96,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IFERROR(TEXT(INDEX(Calculations!$1:$96, MATCH($C$1, Calculations!$B:$B, 0), MATCH(fiscal_iFinal!$A12, Calculations!$9:$9, 0)), "0.000"), "")</f>
        <v>2.223</v>
      </c>
      <c r="D12" t="str">
        <f ca="1">IFERROR(TEXT(INDEX(Calculations!$1:$96, MATCH($D$1, Calculations!$B:$B, 0), MATCH(fiscal_iFinal!$A12, Calculations!$9:$9, 0)), "0"), "")</f>
        <v>0</v>
      </c>
      <c r="E12" t="str">
        <f ca="1">IFERROR(TEXT(INDEX(Calculations!$1:$96,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IFERROR(TEXT(INDEX(Calculations!$1:$96, MATCH($C$1, Calculations!$B:$B, 0), MATCH(fiscal_iFinal!$A13, Calculations!$9:$9, 0)), "0.000"), "")</f>
        <v>2.054</v>
      </c>
      <c r="D13" t="str">
        <f ca="1">IFERROR(TEXT(INDEX(Calculations!$1:$96, MATCH($D$1, Calculations!$B:$B, 0), MATCH(fiscal_iFinal!$A13, Calculations!$9:$9, 0)), "0"), "")</f>
        <v>0</v>
      </c>
      <c r="E13" t="str">
        <f ca="1">IFERROR(TEXT(INDEX(Calculations!$1:$96,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IFERROR(TEXT(INDEX(Calculations!$1:$96, MATCH($C$1, Calculations!$B:$B, 0), MATCH(fiscal_iFinal!$A14, Calculations!$9:$9, 0)), "0.000"), "")</f>
        <v>1.719</v>
      </c>
      <c r="D14" t="str">
        <f ca="1">IFERROR(TEXT(INDEX(Calculations!$1:$96, MATCH($D$1, Calculations!$B:$B, 0), MATCH(fiscal_iFinal!$A14, Calculations!$9:$9, 0)), "0"), "")</f>
        <v>0</v>
      </c>
      <c r="E14" t="str">
        <f ca="1">IFERROR(TEXT(INDEX(Calculations!$1:$96,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IFERROR(TEXT(INDEX(Calculations!$1:$96, MATCH($C$1, Calculations!$B:$B, 0), MATCH(fiscal_iFinal!$A15, Calculations!$9:$9, 0)), "0.000"), "")</f>
        <v>1.709</v>
      </c>
      <c r="D15" t="str">
        <f ca="1">IFERROR(TEXT(INDEX(Calculations!$1:$96, MATCH($D$1, Calculations!$B:$B, 0), MATCH(fiscal_iFinal!$A15, Calculations!$9:$9, 0)), "0"), "")</f>
        <v>0</v>
      </c>
      <c r="E15" t="str">
        <f ca="1">IFERROR(TEXT(INDEX(Calculations!$1:$96,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IFERROR(TEXT(INDEX(Calculations!$1:$96, MATCH($C$1, Calculations!$B:$B, 0), MATCH(fiscal_iFinal!$A16, Calculations!$9:$9, 0)), "0.000"), "")</f>
        <v>1.483</v>
      </c>
      <c r="D16" t="str">
        <f ca="1">IFERROR(TEXT(INDEX(Calculations!$1:$96, MATCH($D$1, Calculations!$B:$B, 0), MATCH(fiscal_iFinal!$A16, Calculations!$9:$9, 0)), "0"), "")</f>
        <v>0</v>
      </c>
      <c r="E16" t="str">
        <f ca="1">IFERROR(TEXT(INDEX(Calculations!$1:$96,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IFERROR(TEXT(INDEX(Calculations!$1:$96, MATCH($C$1, Calculations!$B:$B, 0), MATCH(fiscal_iFinal!$A17, Calculations!$9:$9, 0)), "0.000"), "")</f>
        <v>1.344</v>
      </c>
      <c r="D17" t="str">
        <f ca="1">IFERROR(TEXT(INDEX(Calculations!$1:$96, MATCH($D$1, Calculations!$B:$B, 0), MATCH(fiscal_iFinal!$A17, Calculations!$9:$9, 0)), "0"), "")</f>
        <v>0</v>
      </c>
      <c r="E17" t="str">
        <f ca="1">IFERROR(TEXT(INDEX(Calculations!$1:$96,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IFERROR(TEXT(INDEX(Calculations!$1:$96, MATCH($C$1, Calculations!$B:$B, 0), MATCH(fiscal_iFinal!$A18, Calculations!$9:$9, 0)), "0.000"), "")</f>
        <v>1.257</v>
      </c>
      <c r="D18" t="str">
        <f ca="1">IFERROR(TEXT(INDEX(Calculations!$1:$96, MATCH($D$1, Calculations!$B:$B, 0), MATCH(fiscal_iFinal!$A18, Calculations!$9:$9, 0)), "0"), "")</f>
        <v>0</v>
      </c>
      <c r="E18" t="str">
        <f ca="1">IFERROR(TEXT(INDEX(Calculations!$1:$96,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IFERROR(TEXT(INDEX(Calculations!$1:$96, MATCH($C$1, Calculations!$B:$B, 0), MATCH(fiscal_iFinal!$A19, Calculations!$9:$9, 0)), "0.000"), "")</f>
        <v>0.869</v>
      </c>
      <c r="D19" t="str">
        <f ca="1">IFERROR(TEXT(INDEX(Calculations!$1:$96, MATCH($D$1, Calculations!$B:$B, 0), MATCH(fiscal_iFinal!$A19, Calculations!$9:$9, 0)), "0"), "")</f>
        <v>0</v>
      </c>
      <c r="E19" t="str">
        <f ca="1">IFERROR(TEXT(INDEX(Calculations!$1:$96,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IFERROR(TEXT(INDEX(Calculations!$1:$96, MATCH($C$1, Calculations!$B:$B, 0), MATCH(fiscal_iFinal!$A20, Calculations!$9:$9, 0)), "0.000"), "")</f>
        <v>0.688</v>
      </c>
      <c r="D20" t="str">
        <f ca="1">IFERROR(TEXT(INDEX(Calculations!$1:$96, MATCH($D$1, Calculations!$B:$B, 0), MATCH(fiscal_iFinal!$A20, Calculations!$9:$9, 0)), "0"), "")</f>
        <v>0</v>
      </c>
      <c r="E20" t="str">
        <f ca="1">IFERROR(TEXT(INDEX(Calculations!$1:$96,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IFERROR(TEXT(INDEX(Calculations!$1:$96, MATCH($C$1, Calculations!$B:$B, 0), MATCH(fiscal_iFinal!$A21, Calculations!$9:$9, 0)), "0.000"), "")</f>
        <v>0.337</v>
      </c>
      <c r="D21" t="str">
        <f ca="1">IFERROR(TEXT(INDEX(Calculations!$1:$96, MATCH($D$1, Calculations!$B:$B, 0), MATCH(fiscal_iFinal!$A21, Calculations!$9:$9, 0)), "0"), "")</f>
        <v>0</v>
      </c>
      <c r="E21" t="str">
        <f ca="1">IFERROR(TEXT(INDEX(Calculations!$1:$96,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IFERROR(TEXT(INDEX(Calculations!$1:$96, MATCH($C$1, Calculations!$B:$B, 0), MATCH(fiscal_iFinal!$A22, Calculations!$9:$9, 0)), "0.000"), "")</f>
        <v>0.119</v>
      </c>
      <c r="D22" t="str">
        <f ca="1">IFERROR(TEXT(INDEX(Calculations!$1:$96, MATCH($D$1, Calculations!$B:$B, 0), MATCH(fiscal_iFinal!$A22, Calculations!$9:$9, 0)), "0"), "")</f>
        <v>0</v>
      </c>
      <c r="E22" t="str">
        <f ca="1">IFERROR(TEXT(INDEX(Calculations!$1:$96,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IFERROR(TEXT(INDEX(Calculations!$1:$96, MATCH($C$1, Calculations!$B:$B, 0), MATCH(fiscal_iFinal!$A23, Calculations!$9:$9, 0)), "0.000"), "")</f>
        <v>-0.142</v>
      </c>
      <c r="D23" t="str">
        <f ca="1">IFERROR(TEXT(INDEX(Calculations!$1:$96, MATCH($D$1, Calculations!$B:$B, 0), MATCH(fiscal_iFinal!$A23, Calculations!$9:$9, 0)), "0"), "")</f>
        <v>0</v>
      </c>
      <c r="E23" t="str">
        <f ca="1">IFERROR(TEXT(INDEX(Calculations!$1:$96,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IFERROR(TEXT(INDEX(Calculations!$1:$96, MATCH($C$1, Calculations!$B:$B, 0), MATCH(fiscal_iFinal!$A24, Calculations!$9:$9, 0)), "0.000"), "")</f>
        <v>-0.171</v>
      </c>
      <c r="D24" t="str">
        <f ca="1">IFERROR(TEXT(INDEX(Calculations!$1:$96, MATCH($D$1, Calculations!$B:$B, 0), MATCH(fiscal_iFinal!$A24, Calculations!$9:$9, 0)), "0"), "")</f>
        <v>0</v>
      </c>
      <c r="E24" t="str">
        <f ca="1">IFERROR(TEXT(INDEX(Calculations!$1:$96,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IFERROR(TEXT(INDEX(Calculations!$1:$96, MATCH($C$1, Calculations!$B:$B, 0), MATCH(fiscal_iFinal!$A25, Calculations!$9:$9, 0)), "0.000"), "")</f>
        <v>-0.278</v>
      </c>
      <c r="D25" t="str">
        <f ca="1">IFERROR(TEXT(INDEX(Calculations!$1:$96, MATCH($D$1, Calculations!$B:$B, 0), MATCH(fiscal_iFinal!$A25, Calculations!$9:$9, 0)), "0"), "")</f>
        <v>0</v>
      </c>
      <c r="E25" t="str">
        <f ca="1">IFERROR(TEXT(INDEX(Calculations!$1:$96,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IFERROR(TEXT(INDEX(Calculations!$1:$96, MATCH($C$1, Calculations!$B:$B, 0), MATCH(fiscal_iFinal!$A26, Calculations!$9:$9, 0)), "0.000"), "")</f>
        <v>-0.192</v>
      </c>
      <c r="D26" t="str">
        <f ca="1">IFERROR(TEXT(INDEX(Calculations!$1:$96, MATCH($D$1, Calculations!$B:$B, 0), MATCH(fiscal_iFinal!$A26, Calculations!$9:$9, 0)), "0"), "")</f>
        <v>0</v>
      </c>
      <c r="E26" t="str">
        <f ca="1">IFERROR(TEXT(INDEX(Calculations!$1:$96,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IFERROR(TEXT(INDEX(Calculations!$1:$96, MATCH($C$1, Calculations!$B:$B, 0), MATCH(fiscal_iFinal!$A27, Calculations!$9:$9, 0)), "0.000"), "")</f>
        <v>-0.202</v>
      </c>
      <c r="D27" t="str">
        <f ca="1">IFERROR(TEXT(INDEX(Calculations!$1:$96, MATCH($D$1, Calculations!$B:$B, 0), MATCH(fiscal_iFinal!$A27, Calculations!$9:$9, 0)), "0"), "")</f>
        <v>0</v>
      </c>
      <c r="E27" t="str">
        <f ca="1">IFERROR(TEXT(INDEX(Calculations!$1:$96,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IFERROR(TEXT(INDEX(Calculations!$1:$96, MATCH($C$1, Calculations!$B:$B, 0), MATCH(fiscal_iFinal!$A28, Calculations!$9:$9, 0)), "0.000"), "")</f>
        <v>-0.280</v>
      </c>
      <c r="D28" t="str">
        <f ca="1">IFERROR(TEXT(INDEX(Calculations!$1:$96, MATCH($D$1, Calculations!$B:$B, 0), MATCH(fiscal_iFinal!$A28, Calculations!$9:$9, 0)), "0"), "")</f>
        <v>0</v>
      </c>
      <c r="E28" t="str">
        <f ca="1">IFERROR(TEXT(INDEX(Calculations!$1:$96,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IFERROR(TEXT(INDEX(Calculations!$1:$96, MATCH($C$1, Calculations!$B:$B, 0), MATCH(fiscal_iFinal!$A29, Calculations!$9:$9, 0)), "0.000"), "")</f>
        <v>-0.060</v>
      </c>
      <c r="D29" t="str">
        <f ca="1">IFERROR(TEXT(INDEX(Calculations!$1:$96, MATCH($D$1, Calculations!$B:$B, 0), MATCH(fiscal_iFinal!$A29, Calculations!$9:$9, 0)), "0"), "")</f>
        <v>0</v>
      </c>
      <c r="E29" t="str">
        <f ca="1">IFERROR(TEXT(INDEX(Calculations!$1:$96,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IFERROR(TEXT(INDEX(Calculations!$1:$96, MATCH($C$1, Calculations!$B:$B, 0), MATCH(fiscal_iFinal!$A30, Calculations!$9:$9, 0)), "0.000"), "")</f>
        <v>-0.193</v>
      </c>
      <c r="D30" t="str">
        <f ca="1">IFERROR(TEXT(INDEX(Calculations!$1:$96, MATCH($D$1, Calculations!$B:$B, 0), MATCH(fiscal_iFinal!$A30, Calculations!$9:$9, 0)), "0"), "")</f>
        <v>0</v>
      </c>
      <c r="E30" t="str">
        <f ca="1">IFERROR(TEXT(INDEX(Calculations!$1:$96,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IFERROR(TEXT(INDEX(Calculations!$1:$96, MATCH($C$1, Calculations!$B:$B, 0), MATCH(fiscal_iFinal!$A31, Calculations!$9:$9, 0)), "0.000"), "")</f>
        <v>-0.036</v>
      </c>
      <c r="D31" t="str">
        <f ca="1">IFERROR(TEXT(INDEX(Calculations!$1:$96, MATCH($D$1, Calculations!$B:$B, 0), MATCH(fiscal_iFinal!$A31, Calculations!$9:$9, 0)), "0"), "")</f>
        <v>0</v>
      </c>
      <c r="E31" t="str">
        <f ca="1">IFERROR(TEXT(INDEX(Calculations!$1:$96,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IFERROR(TEXT(INDEX(Calculations!$1:$96, MATCH($C$1, Calculations!$B:$B, 0), MATCH(fiscal_iFinal!$A32, Calculations!$9:$9, 0)), "0.000"), "")</f>
        <v>0.096</v>
      </c>
      <c r="D32" t="str">
        <f ca="1">IFERROR(TEXT(INDEX(Calculations!$1:$96, MATCH($D$1, Calculations!$B:$B, 0), MATCH(fiscal_iFinal!$A32, Calculations!$9:$9, 0)), "0"), "")</f>
        <v>0</v>
      </c>
      <c r="E32" t="str">
        <f ca="1">IFERROR(TEXT(INDEX(Calculations!$1:$96,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IFERROR(TEXT(INDEX(Calculations!$1:$96, MATCH($C$1, Calculations!$B:$B, 0), MATCH(fiscal_iFinal!$A33, Calculations!$9:$9, 0)), "0.000"), "")</f>
        <v>0.157</v>
      </c>
      <c r="D33" t="str">
        <f ca="1">IFERROR(TEXT(INDEX(Calculations!$1:$96, MATCH($D$1, Calculations!$B:$B, 0), MATCH(fiscal_iFinal!$A33, Calculations!$9:$9, 0)), "0"), "")</f>
        <v>1</v>
      </c>
      <c r="E33" t="str">
        <f ca="1">IFERROR(TEXT(INDEX(Calculations!$1:$96,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IFERROR(TEXT(INDEX(Calculations!$1:$96, MATCH($C$1, Calculations!$B:$B, 0), MATCH(fiscal_iFinal!$A34, Calculations!$9:$9, 0)), "0.000"), "")</f>
        <v>0.365</v>
      </c>
      <c r="D34" t="str">
        <f ca="1">IFERROR(TEXT(INDEX(Calculations!$1:$96, MATCH($D$1, Calculations!$B:$B, 0), MATCH(fiscal_iFinal!$A34, Calculations!$9:$9, 0)), "0"), "")</f>
        <v>1</v>
      </c>
      <c r="E34" t="str">
        <f ca="1">IFERROR(TEXT(INDEX(Calculations!$1:$96,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IFERROR(TEXT(INDEX(Calculations!$1:$96, MATCH($C$1, Calculations!$B:$B, 0), MATCH(fiscal_iFinal!$A35, Calculations!$9:$9, 0)), "0.000"), "")</f>
        <v>0.854</v>
      </c>
      <c r="D35" t="str">
        <f ca="1">IFERROR(TEXT(INDEX(Calculations!$1:$96, MATCH($D$1, Calculations!$B:$B, 0), MATCH(fiscal_iFinal!$A35, Calculations!$9:$9, 0)), "0"), "")</f>
        <v>1</v>
      </c>
      <c r="E35" t="str">
        <f ca="1">IFERROR(TEXT(INDEX(Calculations!$1:$96,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IFERROR(TEXT(INDEX(Calculations!$1:$96, MATCH($C$1, Calculations!$B:$B, 0), MATCH(fiscal_iFinal!$A36, Calculations!$9:$9, 0)), "0.000"), "")</f>
        <v>1.218</v>
      </c>
      <c r="D36" t="str">
        <f ca="1">IFERROR(TEXT(INDEX(Calculations!$1:$96, MATCH($D$1, Calculations!$B:$B, 0), MATCH(fiscal_iFinal!$A36, Calculations!$9:$9, 0)), "0"), "")</f>
        <v>1</v>
      </c>
      <c r="E36" t="str">
        <f ca="1">IFERROR(TEXT(INDEX(Calculations!$1:$96,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IFERROR(TEXT(INDEX(Calculations!$1:$96, MATCH($C$1, Calculations!$B:$B, 0), MATCH(fiscal_iFinal!$A37, Calculations!$9:$9, 0)), "0.000"), "")</f>
        <v>1.362</v>
      </c>
      <c r="D37" t="str">
        <f ca="1">IFERROR(TEXT(INDEX(Calculations!$1:$96, MATCH($D$1, Calculations!$B:$B, 0), MATCH(fiscal_iFinal!$A37, Calculations!$9:$9, 0)), "0"), "")</f>
        <v>1</v>
      </c>
      <c r="E37" t="str">
        <f ca="1">IFERROR(TEXT(INDEX(Calculations!$1:$96,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IFERROR(TEXT(INDEX(Calculations!$1:$96, MATCH($C$1, Calculations!$B:$B, 0), MATCH(fiscal_iFinal!$A38, Calculations!$9:$9, 0)), "0.000"), "")</f>
        <v>1.881</v>
      </c>
      <c r="D38" t="str">
        <f ca="1">IFERROR(TEXT(INDEX(Calculations!$1:$96, MATCH($D$1, Calculations!$B:$B, 0), MATCH(fiscal_iFinal!$A38, Calculations!$9:$9, 0)), "0"), "")</f>
        <v>1</v>
      </c>
      <c r="E38" t="str">
        <f ca="1">IFERROR(TEXT(INDEX(Calculations!$1:$96,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IFERROR(TEXT(INDEX(Calculations!$1:$96, MATCH($C$1, Calculations!$B:$B, 0), MATCH(fiscal_iFinal!$A39, Calculations!$9:$9, 0)), "0.000"), "")</f>
        <v>2.361</v>
      </c>
      <c r="D39" t="str">
        <f ca="1">IFERROR(TEXT(INDEX(Calculations!$1:$96, MATCH($D$1, Calculations!$B:$B, 0), MATCH(fiscal_iFinal!$A39, Calculations!$9:$9, 0)), "0"), "")</f>
        <v>1</v>
      </c>
      <c r="E39" t="str">
        <f ca="1">IFERROR(TEXT(INDEX(Calculations!$1:$96,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IFERROR(TEXT(INDEX(Calculations!$1:$96, MATCH($C$1, Calculations!$B:$B, 0), MATCH(fiscal_iFinal!$A40, Calculations!$9:$9, 0)), "0.000"), "")</f>
        <v>2.711</v>
      </c>
      <c r="D40" t="str">
        <f ca="1">IFERROR(TEXT(INDEX(Calculations!$1:$96, MATCH($D$1, Calculations!$B:$B, 0), MATCH(fiscal_iFinal!$A40, Calculations!$9:$9, 0)), "0"), "")</f>
        <v>0</v>
      </c>
      <c r="E40" t="str">
        <f ca="1">IFERROR(TEXT(INDEX(Calculations!$1:$96,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IFERROR(TEXT(INDEX(Calculations!$1:$96, MATCH($C$1, Calculations!$B:$B, 0), MATCH(fiscal_iFinal!$A41, Calculations!$9:$9, 0)), "0.000"), "")</f>
        <v>3.023</v>
      </c>
      <c r="D41" t="str">
        <f ca="1">IFERROR(TEXT(INDEX(Calculations!$1:$96, MATCH($D$1, Calculations!$B:$B, 0), MATCH(fiscal_iFinal!$A41, Calculations!$9:$9, 0)), "0"), "")</f>
        <v>0</v>
      </c>
      <c r="E41" t="str">
        <f ca="1">IFERROR(TEXT(INDEX(Calculations!$1:$96,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IFERROR(TEXT(INDEX(Calculations!$1:$96, MATCH($C$1, Calculations!$B:$B, 0), MATCH(fiscal_iFinal!$A42, Calculations!$9:$9, 0)), "0.000"), "")</f>
        <v>2.775</v>
      </c>
      <c r="D42" t="str">
        <f ca="1">IFERROR(TEXT(INDEX(Calculations!$1:$96, MATCH($D$1, Calculations!$B:$B, 0), MATCH(fiscal_iFinal!$A42, Calculations!$9:$9, 0)), "0"), "")</f>
        <v>0</v>
      </c>
      <c r="E42" t="str">
        <f ca="1">IFERROR(TEXT(INDEX(Calculations!$1:$96,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IFERROR(TEXT(INDEX(Calculations!$1:$96, MATCH($C$1, Calculations!$B:$B, 0), MATCH(fiscal_iFinal!$A43, Calculations!$9:$9, 0)), "0.000"), "")</f>
        <v>2.098</v>
      </c>
      <c r="D43" t="str">
        <f ca="1">IFERROR(TEXT(INDEX(Calculations!$1:$96, MATCH($D$1, Calculations!$B:$B, 0), MATCH(fiscal_iFinal!$A43, Calculations!$9:$9, 0)), "0"), "")</f>
        <v>0</v>
      </c>
      <c r="E43" t="str">
        <f ca="1">IFERROR(TEXT(INDEX(Calculations!$1:$96,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IFERROR(TEXT(INDEX(Calculations!$1:$96, MATCH($C$1, Calculations!$B:$B, 0), MATCH(fiscal_iFinal!$A44, Calculations!$9:$9, 0)), "0.000"), "")</f>
        <v>1.508</v>
      </c>
      <c r="D44" t="str">
        <f ca="1">IFERROR(TEXT(INDEX(Calculations!$1:$96, MATCH($D$1, Calculations!$B:$B, 0), MATCH(fiscal_iFinal!$A44, Calculations!$9:$9, 0)), "0"), "")</f>
        <v>0</v>
      </c>
      <c r="E44" t="str">
        <f ca="1">IFERROR(TEXT(INDEX(Calculations!$1:$96,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IFERROR(TEXT(INDEX(Calculations!$1:$96, MATCH($C$1, Calculations!$B:$B, 0), MATCH(fiscal_iFinal!$A45, Calculations!$9:$9, 0)), "0.000"), "")</f>
        <v>0.955</v>
      </c>
      <c r="D45" t="str">
        <f ca="1">IFERROR(TEXT(INDEX(Calculations!$1:$96, MATCH($D$1, Calculations!$B:$B, 0), MATCH(fiscal_iFinal!$A45, Calculations!$9:$9, 0)), "0"), "")</f>
        <v>0</v>
      </c>
      <c r="E45" t="str">
        <f ca="1">IFERROR(TEXT(INDEX(Calculations!$1:$96,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IFERROR(TEXT(INDEX(Calculations!$1:$96, MATCH($C$1, Calculations!$B:$B, 0), MATCH(fiscal_iFinal!$A46, Calculations!$9:$9, 0)), "0.000"), "")</f>
        <v>0.141</v>
      </c>
      <c r="D46" t="str">
        <f ca="1">IFERROR(TEXT(INDEX(Calculations!$1:$96, MATCH($D$1, Calculations!$B:$B, 0), MATCH(fiscal_iFinal!$A46, Calculations!$9:$9, 0)), "0"), "")</f>
        <v>0</v>
      </c>
      <c r="E46" t="str">
        <f ca="1">IFERROR(TEXT(INDEX(Calculations!$1:$96,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IFERROR(TEXT(INDEX(Calculations!$1:$96, MATCH($C$1, Calculations!$B:$B, 0), MATCH(fiscal_iFinal!$A47, Calculations!$9:$9, 0)), "0.000"), "")</f>
        <v>-0.347</v>
      </c>
      <c r="D47" t="str">
        <f ca="1">IFERROR(TEXT(INDEX(Calculations!$1:$96, MATCH($D$1, Calculations!$B:$B, 0), MATCH(fiscal_iFinal!$A47, Calculations!$9:$9, 0)), "0"), "")</f>
        <v>0</v>
      </c>
      <c r="E47" t="str">
        <f ca="1">IFERROR(TEXT(INDEX(Calculations!$1:$96,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IFERROR(TEXT(INDEX(Calculations!$1:$96, MATCH($C$1, Calculations!$B:$B, 0), MATCH(fiscal_iFinal!$A48, Calculations!$9:$9, 0)), "0.000"), "")</f>
        <v>-0.848</v>
      </c>
      <c r="D48" t="str">
        <f ca="1">IFERROR(TEXT(INDEX(Calculations!$1:$96, MATCH($D$1, Calculations!$B:$B, 0), MATCH(fiscal_iFinal!$A48, Calculations!$9:$9, 0)), "0"), "")</f>
        <v>0</v>
      </c>
      <c r="E48" t="str">
        <f ca="1">IFERROR(TEXT(INDEX(Calculations!$1:$96,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IFERROR(TEXT(INDEX(Calculations!$1:$96, MATCH($C$1, Calculations!$B:$B, 0), MATCH(fiscal_iFinal!$A49, Calculations!$9:$9, 0)), "0.000"), "")</f>
        <v>-1.078</v>
      </c>
      <c r="D49" t="str">
        <f ca="1">IFERROR(TEXT(INDEX(Calculations!$1:$96, MATCH($D$1, Calculations!$B:$B, 0), MATCH(fiscal_iFinal!$A49, Calculations!$9:$9, 0)), "0"), "")</f>
        <v>0</v>
      </c>
      <c r="E49" t="str">
        <f ca="1">IFERROR(TEXT(INDEX(Calculations!$1:$96,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IFERROR(TEXT(INDEX(Calculations!$1:$96, MATCH($C$1, Calculations!$B:$B, 0), MATCH(fiscal_iFinal!$A50, Calculations!$9:$9, 0)), "0.000"), "")</f>
        <v>-0.947</v>
      </c>
      <c r="D50" t="str">
        <f ca="1">IFERROR(TEXT(INDEX(Calculations!$1:$96, MATCH($D$1, Calculations!$B:$B, 0), MATCH(fiscal_iFinal!$A50, Calculations!$9:$9, 0)), "0"), "")</f>
        <v>0</v>
      </c>
      <c r="E50" t="str">
        <f ca="1">IFERROR(TEXT(INDEX(Calculations!$1:$96,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IFERROR(TEXT(INDEX(Calculations!$1:$96, MATCH($C$1, Calculations!$B:$B, 0), MATCH(fiscal_iFinal!$A51, Calculations!$9:$9, 0)), "0.000"), "")</f>
        <v>-0.982</v>
      </c>
      <c r="D51" t="str">
        <f ca="1">IFERROR(TEXT(INDEX(Calculations!$1:$96, MATCH($D$1, Calculations!$B:$B, 0), MATCH(fiscal_iFinal!$A51, Calculations!$9:$9, 0)), "0"), "")</f>
        <v>0</v>
      </c>
      <c r="E51" t="str">
        <f ca="1">IFERROR(TEXT(INDEX(Calculations!$1:$96,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IFERROR(TEXT(INDEX(Calculations!$1:$96, MATCH($C$1, Calculations!$B:$B, 0), MATCH(fiscal_iFinal!$A52, Calculations!$9:$9, 0)), "0.000"), "")</f>
        <v>-0.643</v>
      </c>
      <c r="D52" t="str">
        <f ca="1">IFERROR(TEXT(INDEX(Calculations!$1:$96, MATCH($D$1, Calculations!$B:$B, 0), MATCH(fiscal_iFinal!$A52, Calculations!$9:$9, 0)), "0"), "")</f>
        <v>0</v>
      </c>
      <c r="E52" t="str">
        <f ca="1">IFERROR(TEXT(INDEX(Calculations!$1:$96,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IFERROR(TEXT(INDEX(Calculations!$1:$96, MATCH($C$1, Calculations!$B:$B, 0), MATCH(fiscal_iFinal!$A53, Calculations!$9:$9, 0)), "0.000"), "")</f>
        <v>-0.803</v>
      </c>
      <c r="D53" t="str">
        <f ca="1">IFERROR(TEXT(INDEX(Calculations!$1:$96, MATCH($D$1, Calculations!$B:$B, 0), MATCH(fiscal_iFinal!$A53, Calculations!$9:$9, 0)), "0"), "")</f>
        <v>0</v>
      </c>
      <c r="E53" t="str">
        <f ca="1">IFERROR(TEXT(INDEX(Calculations!$1:$96,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IFERROR(TEXT(INDEX(Calculations!$1:$96, MATCH($C$1, Calculations!$B:$B, 0), MATCH(fiscal_iFinal!$A54, Calculations!$9:$9, 0)), "0.000"), "")</f>
        <v>-0.892</v>
      </c>
      <c r="D54" t="str">
        <f ca="1">IFERROR(TEXT(INDEX(Calculations!$1:$96, MATCH($D$1, Calculations!$B:$B, 0), MATCH(fiscal_iFinal!$A54, Calculations!$9:$9, 0)), "0"), "")</f>
        <v>0</v>
      </c>
      <c r="E54" t="str">
        <f ca="1">IFERROR(TEXT(INDEX(Calculations!$1:$96,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IFERROR(TEXT(INDEX(Calculations!$1:$96, MATCH($C$1, Calculations!$B:$B, 0), MATCH(fiscal_iFinal!$A55, Calculations!$9:$9, 0)), "0.000"), "")</f>
        <v>-0.933</v>
      </c>
      <c r="D55" t="str">
        <f ca="1">IFERROR(TEXT(INDEX(Calculations!$1:$96, MATCH($D$1, Calculations!$B:$B, 0), MATCH(fiscal_iFinal!$A55, Calculations!$9:$9, 0)), "0"), "")</f>
        <v>0</v>
      </c>
      <c r="E55" t="str">
        <f ca="1">IFERROR(TEXT(INDEX(Calculations!$1:$96,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IFERROR(TEXT(INDEX(Calculations!$1:$96, MATCH($C$1, Calculations!$B:$B, 0), MATCH(fiscal_iFinal!$A56, Calculations!$9:$9, 0)), "0.000"), "")</f>
        <v>-1.089</v>
      </c>
      <c r="D56" t="str">
        <f ca="1">IFERROR(TEXT(INDEX(Calculations!$1:$96, MATCH($D$1, Calculations!$B:$B, 0), MATCH(fiscal_iFinal!$A56, Calculations!$9:$9, 0)), "0"), "")</f>
        <v>0</v>
      </c>
      <c r="E56" t="str">
        <f ca="1">IFERROR(TEXT(INDEX(Calculations!$1:$96,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IFERROR(TEXT(INDEX(Calculations!$1:$96, MATCH($C$1, Calculations!$B:$B, 0), MATCH(fiscal_iFinal!$A57, Calculations!$9:$9, 0)), "0.000"), "")</f>
        <v>-1.003</v>
      </c>
      <c r="D57" t="str">
        <f ca="1">IFERROR(TEXT(INDEX(Calculations!$1:$96, MATCH($D$1, Calculations!$B:$B, 0), MATCH(fiscal_iFinal!$A57, Calculations!$9:$9, 0)), "0"), "")</f>
        <v>0</v>
      </c>
      <c r="E57" t="str">
        <f ca="1">IFERROR(TEXT(INDEX(Calculations!$1:$96,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IFERROR(TEXT(INDEX(Calculations!$1:$96, MATCH($C$1, Calculations!$B:$B, 0), MATCH(fiscal_iFinal!$A58, Calculations!$9:$9, 0)), "0.000"), "")</f>
        <v>-0.767</v>
      </c>
      <c r="D58" t="str">
        <f ca="1">IFERROR(TEXT(INDEX(Calculations!$1:$96, MATCH($D$1, Calculations!$B:$B, 0), MATCH(fiscal_iFinal!$A58, Calculations!$9:$9, 0)), "0"), "")</f>
        <v>0</v>
      </c>
      <c r="E58" t="str">
        <f ca="1">IFERROR(TEXT(INDEX(Calculations!$1:$96,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IFERROR(TEXT(INDEX(Calculations!$1:$96, MATCH($C$1, Calculations!$B:$B, 0), MATCH(fiscal_iFinal!$A59, Calculations!$9:$9, 0)), "0.000"), "")</f>
        <v>-0.590</v>
      </c>
      <c r="D59" t="str">
        <f ca="1">IFERROR(TEXT(INDEX(Calculations!$1:$96, MATCH($D$1, Calculations!$B:$B, 0), MATCH(fiscal_iFinal!$A59, Calculations!$9:$9, 0)), "0"), "")</f>
        <v>0</v>
      </c>
      <c r="E59" t="str">
        <f ca="1">IFERROR(TEXT(INDEX(Calculations!$1:$96, MATCH($E$1, Calculations!$B:$B, 0), MATCH(fiscal_iFinal!$A59, Calculations!$9:$9, 0)), "0.000"), "")</f>
        <v>-0.071</v>
      </c>
    </row>
    <row r="60" spans="1:5" x14ac:dyDescent="0.25">
      <c r="A60" s="58">
        <f ca="1">IF(ISBLANK(INDEX(Calculations!$9:$9, ROW()+121)), "", IF(INDEX(Calculations!$9:$9, , ROW()+121)&lt;TODAY(), INDEX(Calculations!$9:$9, , ROW()+121), ""))</f>
        <v>41912</v>
      </c>
      <c r="B60" s="54" t="str">
        <f t="shared" ca="1" si="0"/>
        <v>07/01/14</v>
      </c>
      <c r="C60" t="str">
        <f ca="1">IFERROR(TEXT(INDEX(Calculations!$1:$96, MATCH($C$1, Calculations!$B:$B, 0), MATCH(fiscal_iFinal!$A60, Calculations!$9:$9, 0)), "0.000"), "")</f>
        <v>-0.369</v>
      </c>
      <c r="D60" t="str">
        <f ca="1">IFERROR(TEXT(INDEX(Calculations!$1:$96, MATCH($D$1, Calculations!$B:$B, 0), MATCH(fiscal_iFinal!$A60, Calculations!$9:$9, 0)), "0"), "")</f>
        <v>0</v>
      </c>
      <c r="E60" t="str">
        <f ca="1">IFERROR(TEXT(INDEX(Calculations!$1:$96, MATCH($E$1, Calculations!$B:$B, 0), MATCH(fiscal_iFinal!$A60, Calculations!$9:$9, 0)), "0.000"), "")</f>
        <v>0.520</v>
      </c>
    </row>
    <row r="61" spans="1:5" x14ac:dyDescent="0.25">
      <c r="A61" s="58" t="str">
        <f ca="1">IF(ISBLANK(INDEX(Calculations!$9:$9, ROW()+121)), "", IF(INDEX(Calculations!$9:$9, , ROW()+121)&lt;TODAY(), INDEX(Calculations!$9:$9, , ROW()+121), ""))</f>
        <v/>
      </c>
      <c r="B61" s="54" t="str">
        <f t="shared" ca="1" si="0"/>
        <v/>
      </c>
      <c r="C61" t="str">
        <f ca="1">IFERROR(TEXT(INDEX(Calculations!$1:$96, MATCH($C$1, Calculations!$B:$B, 0), MATCH(fiscal_iFinal!$A61, Calculations!$9:$9, 0)), "0.000"), "")</f>
        <v/>
      </c>
      <c r="D61" t="str">
        <f ca="1">IFERROR(TEXT(INDEX(Calculations!$1:$96, MATCH($D$1, Calculations!$B:$B, 0), MATCH(fiscal_iFinal!$A61, Calculations!$9:$9, 0)), "0"), "")</f>
        <v/>
      </c>
      <c r="E61" t="str">
        <f ca="1">IFERROR(TEXT(INDEX(Calculations!$1:$96,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IFERROR(TEXT(INDEX(Calculations!$1:$96, MATCH($C$1, Calculations!$B:$B, 0), MATCH(fiscal_iFinal!$A62, Calculations!$9:$9, 0)), "0.000"), "")</f>
        <v/>
      </c>
      <c r="D62" t="str">
        <f ca="1">IFERROR(TEXT(INDEX(Calculations!$1:$96, MATCH($D$1, Calculations!$B:$B, 0), MATCH(fiscal_iFinal!$A62, Calculations!$9:$9, 0)), "0"), "")</f>
        <v/>
      </c>
      <c r="E62" t="str">
        <f ca="1">IFERROR(TEXT(INDEX(Calculations!$1:$96,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IFERROR(TEXT(INDEX(Calculations!$1:$96, MATCH($C$1, Calculations!$B:$B, 0), MATCH(fiscal_iFinal!$A63, Calculations!$9:$9, 0)), "0.000"), "")</f>
        <v/>
      </c>
      <c r="D63" t="str">
        <f ca="1">IFERROR(TEXT(INDEX(Calculations!$1:$96, MATCH($D$1, Calculations!$B:$B, 0), MATCH(fiscal_iFinal!$A63, Calculations!$9:$9, 0)), "0"), "")</f>
        <v/>
      </c>
      <c r="E63" t="str">
        <f ca="1">IFERROR(TEXT(INDEX(Calculations!$1:$96,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IFERROR(TEXT(INDEX(Calculations!$1:$96, MATCH($C$1, Calculations!$B:$B, 0), MATCH(fiscal_iFinal!$A64, Calculations!$9:$9, 0)), "0.000"), "")</f>
        <v/>
      </c>
      <c r="D64" t="str">
        <f ca="1">IFERROR(TEXT(INDEX(Calculations!$1:$96, MATCH($D$1, Calculations!$B:$B, 0), MATCH(fiscal_iFinal!$A64, Calculations!$9:$9, 0)), "0"), "")</f>
        <v/>
      </c>
      <c r="E64" t="str">
        <f ca="1">IFERROR(TEXT(INDEX(Calculations!$1:$96,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IFERROR(TEXT(INDEX(Calculations!$1:$96, MATCH($C$1, Calculations!$B:$B, 0), MATCH(fiscal_iFinal!$A65, Calculations!$9:$9, 0)), "0.000"), "")</f>
        <v/>
      </c>
      <c r="D65" t="str">
        <f ca="1">IFERROR(TEXT(INDEX(Calculations!$1:$96, MATCH($D$1, Calculations!$B:$B, 0), MATCH(fiscal_iFinal!$A65, Calculations!$9:$9, 0)), "0"), "")</f>
        <v/>
      </c>
      <c r="E65" t="str">
        <f ca="1">IFERROR(TEXT(INDEX(Calculations!$1:$96,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IFERROR(TEXT(INDEX(Calculations!$1:$96, MATCH($C$1, Calculations!$B:$B, 0), MATCH(fiscal_iFinal!$A66, Calculations!$9:$9, 0)), "0.000"), "")</f>
        <v/>
      </c>
      <c r="D66" t="str">
        <f ca="1">IFERROR(TEXT(INDEX(Calculations!$1:$96, MATCH($D$1, Calculations!$B:$B, 0), MATCH(fiscal_iFinal!$A66, Calculations!$9:$9, 0)), "0"), "")</f>
        <v/>
      </c>
      <c r="E66" t="str">
        <f ca="1">IFERROR(TEXT(INDEX(Calculations!$1:$96,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IFERROR(TEXT(INDEX(Calculations!$1:$96, MATCH($C$1, Calculations!$B:$B, 0), MATCH(fiscal_iFinal!$A67, Calculations!$9:$9, 0)), "0.000"), "")</f>
        <v/>
      </c>
      <c r="D67" t="str">
        <f ca="1">IFERROR(TEXT(INDEX(Calculations!$1:$96, MATCH($D$1, Calculations!$B:$B, 0), MATCH(fiscal_iFinal!$A67, Calculations!$9:$9, 0)), "0"), "")</f>
        <v/>
      </c>
      <c r="E67" t="str">
        <f ca="1">IFERROR(TEXT(INDEX(Calculations!$1:$96,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IFERROR(TEXT(INDEX(Calculations!$1:$96, MATCH($C$1, Calculations!$B:$B, 0), MATCH(fiscal_iFinal!$A68, Calculations!$9:$9, 0)), "0.000"), "")</f>
        <v/>
      </c>
      <c r="D68" t="str">
        <f ca="1">IFERROR(TEXT(INDEX(Calculations!$1:$96, MATCH($D$1, Calculations!$B:$B, 0), MATCH(fiscal_iFinal!$A68, Calculations!$9:$9, 0)), "0"), "")</f>
        <v/>
      </c>
      <c r="E68" t="str">
        <f ca="1">IFERROR(TEXT(INDEX(Calculations!$1:$96,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IFERROR(TEXT(INDEX(Calculations!$1:$96, MATCH($C$1, Calculations!$B:$B, 0), MATCH(fiscal_iFinal!$A69, Calculations!$9:$9, 0)), "0.000"), "")</f>
        <v/>
      </c>
      <c r="D69" t="str">
        <f ca="1">IFERROR(TEXT(INDEX(Calculations!$1:$96, MATCH($D$1, Calculations!$B:$B, 0), MATCH(fiscal_iFinal!$A69, Calculations!$9:$9, 0)), "0"), "")</f>
        <v/>
      </c>
      <c r="E69" t="str">
        <f ca="1">IFERROR(TEXT(INDEX(Calculations!$1:$96,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IFERROR(TEXT(INDEX(Calculations!$1:$96, MATCH($C$1, Calculations!$B:$B, 0), MATCH(fiscal_iFinal!$A70, Calculations!$9:$9, 0)), "0.000"), "")</f>
        <v/>
      </c>
      <c r="D70" t="str">
        <f ca="1">IFERROR(TEXT(INDEX(Calculations!$1:$96, MATCH($D$1, Calculations!$B:$B, 0), MATCH(fiscal_iFinal!$A70, Calculations!$9:$9, 0)), "0"), "")</f>
        <v/>
      </c>
      <c r="E70" t="str">
        <f ca="1">IFERROR(TEXT(INDEX(Calculations!$1:$96,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IFERROR(TEXT(INDEX(Calculations!$1:$96, MATCH($C$1, Calculations!$B:$B, 0), MATCH(fiscal_iFinal!$A71, Calculations!$9:$9, 0)), "0.000"), "")</f>
        <v/>
      </c>
      <c r="D71" t="str">
        <f ca="1">IFERROR(TEXT(INDEX(Calculations!$1:$96, MATCH($D$1, Calculations!$B:$B, 0), MATCH(fiscal_iFinal!$A71, Calculations!$9:$9, 0)), "0"), "")</f>
        <v/>
      </c>
      <c r="E71" t="str">
        <f ca="1">IFERROR(TEXT(INDEX(Calculations!$1:$96,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IFERROR(TEXT(INDEX(Calculations!$1:$96, MATCH($C$1, Calculations!$B:$B, 0), MATCH(fiscal_iFinal!$A72, Calculations!$9:$9, 0)), "0.000"), "")</f>
        <v/>
      </c>
      <c r="D72" t="str">
        <f ca="1">IFERROR(TEXT(INDEX(Calculations!$1:$96, MATCH($D$1, Calculations!$B:$B, 0), MATCH(fiscal_iFinal!$A72, Calculations!$9:$9, 0)), "0"), "")</f>
        <v/>
      </c>
      <c r="E72" t="str">
        <f ca="1">IFERROR(TEXT(INDEX(Calculations!$1:$96,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IFERROR(TEXT(INDEX(Calculations!$1:$96, MATCH($C$1, Calculations!$B:$B, 0), MATCH(fiscal_iFinal!$A73, Calculations!$9:$9, 0)), "0.000"), "")</f>
        <v/>
      </c>
      <c r="D73" t="str">
        <f ca="1">IFERROR(TEXT(INDEX(Calculations!$1:$96, MATCH($D$1, Calculations!$B:$B, 0), MATCH(fiscal_iFinal!$A73, Calculations!$9:$9, 0)), "0"), "")</f>
        <v/>
      </c>
      <c r="E73" t="str">
        <f ca="1">IFERROR(TEXT(INDEX(Calculations!$1:$96,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IFERROR(TEXT(INDEX(Calculations!$1:$96, MATCH($C$1, Calculations!$B:$B, 0), MATCH(fiscal_iFinal!$A74, Calculations!$9:$9, 0)), "0.000"), "")</f>
        <v/>
      </c>
      <c r="D74" t="str">
        <f ca="1">IFERROR(TEXT(INDEX(Calculations!$1:$96, MATCH($D$1, Calculations!$B:$B, 0), MATCH(fiscal_iFinal!$A74, Calculations!$9:$9, 0)), "0"), "")</f>
        <v/>
      </c>
      <c r="E74" t="str">
        <f ca="1">IFERROR(TEXT(INDEX(Calculations!$1:$96,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IFERROR(TEXT(INDEX(Calculations!$1:$96, MATCH($C$1, Calculations!$B:$B, 0), MATCH(fiscal_iFinal!$A75, Calculations!$9:$9, 0)), "0.000"), "")</f>
        <v/>
      </c>
      <c r="D75" t="str">
        <f ca="1">IFERROR(TEXT(INDEX(Calculations!$1:$96, MATCH($D$1, Calculations!$B:$B, 0), MATCH(fiscal_iFinal!$A75, Calculations!$9:$9, 0)), "0"), "")</f>
        <v/>
      </c>
      <c r="E75" t="str">
        <f ca="1">IFERROR(TEXT(INDEX(Calculations!$1:$96,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IFERROR(TEXT(INDEX(Calculations!$1:$96, MATCH($C$1, Calculations!$B:$B, 0), MATCH(fiscal_iFinal!$A76, Calculations!$9:$9, 0)), "0.000"), "")</f>
        <v/>
      </c>
      <c r="D76" t="str">
        <f ca="1">IFERROR(TEXT(INDEX(Calculations!$1:$96, MATCH($D$1, Calculations!$B:$B, 0), MATCH(fiscal_iFinal!$A76, Calculations!$9:$9, 0)), "0"), "")</f>
        <v/>
      </c>
      <c r="E76" t="str">
        <f ca="1">IFERROR(TEXT(INDEX(Calculations!$1:$96,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IFERROR(TEXT(INDEX(Calculations!$1:$96, MATCH($C$1, Calculations!$B:$B, 0), MATCH(fiscal_iFinal!$A77, Calculations!$9:$9, 0)), "0.000"), "")</f>
        <v/>
      </c>
      <c r="D77" t="str">
        <f ca="1">IFERROR(TEXT(INDEX(Calculations!$1:$96, MATCH($D$1, Calculations!$B:$B, 0), MATCH(fiscal_iFinal!$A77, Calculations!$9:$9, 0)), "0"), "")</f>
        <v/>
      </c>
      <c r="E77" t="str">
        <f ca="1">IFERROR(TEXT(INDEX(Calculations!$1:$96,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IFERROR(TEXT(INDEX(Calculations!$1:$96, MATCH($C$1, Calculations!$B:$B, 0), MATCH(fiscal_iFinal!$A78, Calculations!$9:$9, 0)), "0.000"), "")</f>
        <v/>
      </c>
      <c r="D78" t="str">
        <f ca="1">IFERROR(TEXT(INDEX(Calculations!$1:$96, MATCH($D$1, Calculations!$B:$B, 0), MATCH(fiscal_iFinal!$A78, Calculations!$9:$9, 0)), "0"), "")</f>
        <v/>
      </c>
      <c r="E78" t="str">
        <f ca="1">IFERROR(TEXT(INDEX(Calculations!$1:$96,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IFERROR(TEXT(INDEX(Calculations!$1:$96, MATCH($C$1, Calculations!$B:$B, 0), MATCH(fiscal_iFinal!$A79, Calculations!$9:$9, 0)), "0.000"), "")</f>
        <v/>
      </c>
      <c r="D79" t="str">
        <f ca="1">IFERROR(TEXT(INDEX(Calculations!$1:$96, MATCH($D$1, Calculations!$B:$B, 0), MATCH(fiscal_iFinal!$A79, Calculations!$9:$9, 0)), "0"), "")</f>
        <v/>
      </c>
      <c r="E79" t="str">
        <f ca="1">IFERROR(TEXT(INDEX(Calculations!$1:$96,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IFERROR(TEXT(INDEX(Calculations!$1:$96, MATCH($C$1, Calculations!$B:$B, 0), MATCH(fiscal_iFinal!$A80, Calculations!$9:$9, 0)), "0.000"), "")</f>
        <v/>
      </c>
      <c r="D80" t="str">
        <f ca="1">IFERROR(TEXT(INDEX(Calculations!$1:$96, MATCH($D$1, Calculations!$B:$B, 0), MATCH(fiscal_iFinal!$A80, Calculations!$9:$9, 0)), "0"), "")</f>
        <v/>
      </c>
      <c r="E80" t="str">
        <f ca="1">IFERROR(TEXT(INDEX(Calculations!$1:$96,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IFERROR(TEXT(INDEX(Calculations!$1:$96, MATCH($C$1, Calculations!$B:$B, 0), MATCH(fiscal_iFinal!$A81, Calculations!$9:$9, 0)), "0.000"), "")</f>
        <v/>
      </c>
      <c r="D81" t="str">
        <f ca="1">IFERROR(TEXT(INDEX(Calculations!$1:$96, MATCH($D$1, Calculations!$B:$B, 0), MATCH(fiscal_iFinal!$A81, Calculations!$9:$9, 0)), "0"), "")</f>
        <v/>
      </c>
      <c r="E81" t="str">
        <f ca="1">IFERROR(TEXT(INDEX(Calculations!$1:$96,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IFERROR(TEXT(INDEX(Calculations!$1:$96, MATCH($C$1, Calculations!$B:$B, 0), MATCH(fiscal_iFinal!$A82, Calculations!$9:$9, 0)), "0.000"), "")</f>
        <v/>
      </c>
      <c r="D82" t="str">
        <f ca="1">IFERROR(TEXT(INDEX(Calculations!$1:$96, MATCH($D$1, Calculations!$B:$B, 0), MATCH(fiscal_iFinal!$A82, Calculations!$9:$9, 0)), "0"), "")</f>
        <v/>
      </c>
      <c r="E82" t="str">
        <f ca="1">IFERROR(TEXT(INDEX(Calculations!$1:$96,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IFERROR(TEXT(INDEX(Calculations!$1:$96, MATCH($C$1, Calculations!$B:$B, 0), MATCH(fiscal_iFinal!$A83, Calculations!$9:$9, 0)), "0.000"), "")</f>
        <v/>
      </c>
      <c r="D83" t="str">
        <f ca="1">IFERROR(TEXT(INDEX(Calculations!$1:$96, MATCH($D$1, Calculations!$B:$B, 0), MATCH(fiscal_iFinal!$A83, Calculations!$9:$9, 0)), "0"), "")</f>
        <v/>
      </c>
      <c r="E83" t="str">
        <f ca="1">IFERROR(TEXT(INDEX(Calculations!$1:$96,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IFERROR(TEXT(INDEX(Calculations!$1:$96, MATCH($C$1, Calculations!$B:$B, 0), MATCH(fiscal_iFinal!$A84, Calculations!$9:$9, 0)), "0.000"), "")</f>
        <v/>
      </c>
      <c r="D84" t="str">
        <f ca="1">IFERROR(TEXT(INDEX(Calculations!$1:$96, MATCH($D$1, Calculations!$B:$B, 0), MATCH(fiscal_iFinal!$A84, Calculations!$9:$9, 0)), "0"), "")</f>
        <v/>
      </c>
      <c r="E84" t="str">
        <f ca="1">IFERROR(TEXT(INDEX(Calculations!$1:$96,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IFERROR(TEXT(INDEX(Calculations!$1:$96, MATCH($C$1, Calculations!$B:$B, 0), MATCH(fiscal_iFinal!$A85, Calculations!$9:$9, 0)), "0.000"), "")</f>
        <v/>
      </c>
      <c r="D85" t="str">
        <f ca="1">IFERROR(TEXT(INDEX(Calculations!$1:$96, MATCH($D$1, Calculations!$B:$B, 0), MATCH(fiscal_iFinal!$A85, Calculations!$9:$9, 0)), "0"), "")</f>
        <v/>
      </c>
      <c r="E85" t="str">
        <f ca="1">IFERROR(TEXT(INDEX(Calculations!$1:$96,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IFERROR(TEXT(INDEX(Calculations!$1:$96, MATCH($C$1, Calculations!$B:$B, 0), MATCH(fiscal_iFinal!$A86, Calculations!$9:$9, 0)), "0.000"), "")</f>
        <v/>
      </c>
      <c r="D86" t="str">
        <f ca="1">IFERROR(TEXT(INDEX(Calculations!$1:$96, MATCH($D$1, Calculations!$B:$B, 0), MATCH(fiscal_iFinal!$A86, Calculations!$9:$9, 0)), "0"), "")</f>
        <v/>
      </c>
      <c r="E86" t="str">
        <f ca="1">IFERROR(TEXT(INDEX(Calculations!$1:$96,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IFERROR(TEXT(INDEX(Calculations!$1:$96, MATCH($C$1, Calculations!$B:$B, 0), MATCH(fiscal_iFinal!$A87, Calculations!$9:$9, 0)), "0.000"), "")</f>
        <v/>
      </c>
      <c r="D87" t="str">
        <f ca="1">IFERROR(TEXT(INDEX(Calculations!$1:$96, MATCH($D$1, Calculations!$B:$B, 0), MATCH(fiscal_iFinal!$A87, Calculations!$9:$9, 0)), "0"), "")</f>
        <v/>
      </c>
      <c r="E87" t="str">
        <f ca="1">IFERROR(TEXT(INDEX(Calculations!$1:$96,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IFERROR(TEXT(INDEX(Calculations!$1:$96, MATCH($C$1, Calculations!$B:$B, 0), MATCH(fiscal_iFinal!$A88, Calculations!$9:$9, 0)), "0.000"), "")</f>
        <v/>
      </c>
      <c r="D88" t="str">
        <f ca="1">IFERROR(TEXT(INDEX(Calculations!$1:$96, MATCH($D$1, Calculations!$B:$B, 0), MATCH(fiscal_iFinal!$A88, Calculations!$9:$9, 0)), "0"), "")</f>
        <v/>
      </c>
      <c r="E88" t="str">
        <f ca="1">IFERROR(TEXT(INDEX(Calculations!$1:$96,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IFERROR(TEXT(INDEX(Calculations!$1:$96, MATCH($C$1, Calculations!$B:$B, 0), MATCH(fiscal_iFinal!$A89, Calculations!$9:$9, 0)), "0.000"), "")</f>
        <v/>
      </c>
      <c r="D89" t="str">
        <f ca="1">IFERROR(TEXT(INDEX(Calculations!$1:$96, MATCH($D$1, Calculations!$B:$B, 0), MATCH(fiscal_iFinal!$A89, Calculations!$9:$9, 0)), "0"), "")</f>
        <v/>
      </c>
      <c r="E89" t="str">
        <f ca="1">IFERROR(TEXT(INDEX(Calculations!$1:$96,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IFERROR(TEXT(INDEX(Calculations!$1:$96, MATCH($C$1, Calculations!$B:$B, 0), MATCH(fiscal_iFinal!$A90, Calculations!$9:$9, 0)), "0.000"), "")</f>
        <v/>
      </c>
      <c r="D90" t="str">
        <f ca="1">IFERROR(TEXT(INDEX(Calculations!$1:$96, MATCH($D$1, Calculations!$B:$B, 0), MATCH(fiscal_iFinal!$A90, Calculations!$9:$9, 0)), "0"), "")</f>
        <v/>
      </c>
      <c r="E90" t="str">
        <f ca="1">IFERROR(TEXT(INDEX(Calculations!$1:$96,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IFERROR(TEXT(INDEX(Calculations!$1:$96, MATCH($C$1, Calculations!$B:$B, 0), MATCH(fiscal_iFinal!$A91, Calculations!$9:$9, 0)), "0.000"), "")</f>
        <v/>
      </c>
      <c r="D91" t="str">
        <f ca="1">IFERROR(TEXT(INDEX(Calculations!$1:$96, MATCH($D$1, Calculations!$B:$B, 0), MATCH(fiscal_iFinal!$A91, Calculations!$9:$9, 0)), "0"), "")</f>
        <v/>
      </c>
      <c r="E91" t="str">
        <f ca="1">IFERROR(TEXT(INDEX(Calculations!$1:$96,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IFERROR(TEXT(INDEX(Calculations!$1:$96, MATCH($C$1, Calculations!$B:$B, 0), MATCH(fiscal_iFinal!$A92, Calculations!$9:$9, 0)), "0.000"), "")</f>
        <v/>
      </c>
      <c r="D92" t="str">
        <f ca="1">IFERROR(TEXT(INDEX(Calculations!$1:$96, MATCH($D$1, Calculations!$B:$B, 0), MATCH(fiscal_iFinal!$A92, Calculations!$9:$9, 0)), "0"), "")</f>
        <v/>
      </c>
      <c r="E92" t="str">
        <f ca="1">IFERROR(TEXT(INDEX(Calculations!$1:$96,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IFERROR(TEXT(INDEX(Calculations!$1:$96, MATCH($C$1, Calculations!$B:$B, 0), MATCH(fiscal_iFinal!$A93, Calculations!$9:$9, 0)), "0.000"), "")</f>
        <v/>
      </c>
      <c r="D93" t="str">
        <f ca="1">IFERROR(TEXT(INDEX(Calculations!$1:$96, MATCH($D$1, Calculations!$B:$B, 0), MATCH(fiscal_iFinal!$A93, Calculations!$9:$9, 0)), "0"), "")</f>
        <v/>
      </c>
      <c r="E93" t="str">
        <f ca="1">IFERROR(TEXT(INDEX(Calculations!$1:$96,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IFERROR(TEXT(INDEX(Calculations!$1:$96, MATCH($C$1, Calculations!$B:$B, 0), MATCH(fiscal_iFinal!$A94, Calculations!$9:$9, 0)), "0.000"), "")</f>
        <v/>
      </c>
      <c r="D94" t="str">
        <f ca="1">IFERROR(TEXT(INDEX(Calculations!$1:$96, MATCH($D$1, Calculations!$B:$B, 0), MATCH(fiscal_iFinal!$A94, Calculations!$9:$9, 0)), "0"), "")</f>
        <v/>
      </c>
      <c r="E94" t="str">
        <f ca="1">IFERROR(TEXT(INDEX(Calculations!$1:$96,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IFERROR(TEXT(INDEX(Calculations!$1:$96, MATCH($C$1, Calculations!$B:$B, 0), MATCH(fiscal_iFinal!$A95, Calculations!$9:$9, 0)), "0.000"), "")</f>
        <v/>
      </c>
      <c r="D95" t="str">
        <f ca="1">IFERROR(TEXT(INDEX(Calculations!$1:$96, MATCH($D$1, Calculations!$B:$B, 0), MATCH(fiscal_iFinal!$A95, Calculations!$9:$9, 0)), "0"), "")</f>
        <v/>
      </c>
      <c r="E95" t="str">
        <f ca="1">IFERROR(TEXT(INDEX(Calculations!$1:$96,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IFERROR(TEXT(INDEX(Calculations!$1:$96, MATCH($C$1, Calculations!$B:$B, 0), MATCH(fiscal_iFinal!$A96, Calculations!$9:$9, 0)), "0.000"), "")</f>
        <v/>
      </c>
      <c r="D96" t="str">
        <f ca="1">IFERROR(TEXT(INDEX(Calculations!$1:$96, MATCH($D$1, Calculations!$B:$B, 0), MATCH(fiscal_iFinal!$A96, Calculations!$9:$9, 0)), "0"), "")</f>
        <v/>
      </c>
      <c r="E96" t="str">
        <f ca="1">IFERROR(TEXT(INDEX(Calculations!$1:$96,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IFERROR(TEXT(INDEX(Calculations!$1:$96, MATCH($C$1, Calculations!$B:$B, 0), MATCH(fiscal_iFinal!$A97, Calculations!$9:$9, 0)), "0.000"), "")</f>
        <v/>
      </c>
      <c r="D97" t="str">
        <f ca="1">IFERROR(TEXT(INDEX(Calculations!$1:$96, MATCH($D$1, Calculations!$B:$B, 0), MATCH(fiscal_iFinal!$A97, Calculations!$9:$9, 0)), "0"), "")</f>
        <v/>
      </c>
      <c r="E97" t="str">
        <f ca="1">IFERROR(TEXT(INDEX(Calculations!$1:$96,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IFERROR(TEXT(INDEX(Calculations!$1:$96, MATCH($C$1, Calculations!$B:$B, 0), MATCH(fiscal_iFinal!$A98, Calculations!$9:$9, 0)), "0.000"), "")</f>
        <v/>
      </c>
      <c r="D98" t="str">
        <f ca="1">IFERROR(TEXT(INDEX(Calculations!$1:$96, MATCH($D$1, Calculations!$B:$B, 0), MATCH(fiscal_iFinal!$A98, Calculations!$9:$9, 0)), "0"), "")</f>
        <v/>
      </c>
      <c r="E98" t="str">
        <f ca="1">IFERROR(TEXT(INDEX(Calculations!$1:$96,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IFERROR(TEXT(INDEX(Calculations!$1:$96, MATCH($C$1, Calculations!$B:$B, 0), MATCH(fiscal_iFinal!$A99, Calculations!$9:$9, 0)), "0.000"), "")</f>
        <v/>
      </c>
      <c r="D99" t="str">
        <f ca="1">IFERROR(TEXT(INDEX(Calculations!$1:$96, MATCH($D$1, Calculations!$B:$B, 0), MATCH(fiscal_iFinal!$A99, Calculations!$9:$9, 0)), "0"), "")</f>
        <v/>
      </c>
      <c r="E99" t="str">
        <f ca="1">IFERROR(TEXT(INDEX(Calculations!$1:$96,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IFERROR(TEXT(INDEX(Calculations!$1:$96, MATCH($C$1, Calculations!$B:$B, 0), MATCH(fiscal_iFinal!$A100, Calculations!$9:$9, 0)), "0.000"), "")</f>
        <v/>
      </c>
      <c r="D100" t="str">
        <f ca="1">IFERROR(TEXT(INDEX(Calculations!$1:$96, MATCH($D$1, Calculations!$B:$B, 0), MATCH(fiscal_iFinal!$A100, Calculations!$9:$9, 0)), "0"), "")</f>
        <v/>
      </c>
      <c r="E100" t="str">
        <f ca="1">IFERROR(TEXT(INDEX(Calculations!$1:$96,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IFERROR(TEXT(INDEX(Calculations!$1:$96, MATCH($C$1, Calculations!$B:$B, 0), MATCH(fiscal_iFinal!$A101, Calculations!$9:$9, 0)), "0.000"), "")</f>
        <v/>
      </c>
      <c r="D101" t="str">
        <f ca="1">IFERROR(TEXT(INDEX(Calculations!$1:$96, MATCH($D$1, Calculations!$B:$B, 0), MATCH(fiscal_iFinal!$A101, Calculations!$9:$9, 0)), "0"), "")</f>
        <v/>
      </c>
      <c r="E101" t="str">
        <f ca="1">IFERROR(TEXT(INDEX(Calculations!$1:$96,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IFERROR(TEXT(INDEX(Calculations!$1:$96, MATCH($C$1, Calculations!$B:$B, 0), MATCH(fiscal_iFinal!$A102, Calculations!$9:$9, 0)), "0.000"), "")</f>
        <v/>
      </c>
      <c r="D102" t="str">
        <f ca="1">IFERROR(TEXT(INDEX(Calculations!$1:$96, MATCH($D$1, Calculations!$B:$B, 0), MATCH(fiscal_iFinal!$A102, Calculations!$9:$9, 0)), "0"), "")</f>
        <v/>
      </c>
      <c r="E102" t="str">
        <f ca="1">IFERROR(TEXT(INDEX(Calculations!$1:$96,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IFERROR(TEXT(INDEX(Calculations!$1:$96, MATCH($C$1, Calculations!$B:$B, 0), MATCH(fiscal_iFinal!$A103, Calculations!$9:$9, 0)), "0.000"), "")</f>
        <v/>
      </c>
      <c r="D103" t="str">
        <f ca="1">IFERROR(TEXT(INDEX(Calculations!$1:$96, MATCH($D$1, Calculations!$B:$B, 0), MATCH(fiscal_iFinal!$A103, Calculations!$9:$9, 0)), "0"), "")</f>
        <v/>
      </c>
      <c r="E103" t="str">
        <f ca="1">IFERROR(TEXT(INDEX(Calculations!$1:$96,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IFERROR(TEXT(INDEX(Calculations!$1:$96, MATCH($C$1, Calculations!$B:$B, 0), MATCH(fiscal_iFinal!$A104, Calculations!$9:$9, 0)), "0.000"), "")</f>
        <v/>
      </c>
      <c r="D104" t="str">
        <f ca="1">IFERROR(TEXT(INDEX(Calculations!$1:$96, MATCH($D$1, Calculations!$B:$B, 0), MATCH(fiscal_iFinal!$A104, Calculations!$9:$9, 0)), "0"), "")</f>
        <v/>
      </c>
      <c r="E104" t="str">
        <f ca="1">IFERROR(TEXT(INDEX(Calculations!$1:$96,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IFERROR(TEXT(INDEX(Calculations!$1:$96, MATCH($C$1, Calculations!$B:$B, 0), MATCH(fiscal_iFinal!$A105, Calculations!$9:$9, 0)), "0.000"), "")</f>
        <v/>
      </c>
      <c r="D105" t="str">
        <f ca="1">IFERROR(TEXT(INDEX(Calculations!$1:$96, MATCH($D$1, Calculations!$B:$B, 0), MATCH(fiscal_iFinal!$A105, Calculations!$9:$9, 0)), "0"), "")</f>
        <v/>
      </c>
      <c r="E105" t="str">
        <f ca="1">IFERROR(TEXT(INDEX(Calculations!$1:$96,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IFERROR(TEXT(INDEX(Calculations!$1:$96, MATCH($C$1, Calculations!$B:$B, 0), MATCH(fiscal_iFinal!$A106, Calculations!$9:$9, 0)), "0.000"), "")</f>
        <v/>
      </c>
      <c r="D106" t="str">
        <f ca="1">IFERROR(TEXT(INDEX(Calculations!$1:$96, MATCH($D$1, Calculations!$B:$B, 0), MATCH(fiscal_iFinal!$A106, Calculations!$9:$9, 0)), "0"), "")</f>
        <v/>
      </c>
      <c r="E106" t="str">
        <f ca="1">IFERROR(TEXT(INDEX(Calculations!$1:$96,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IFERROR(TEXT(INDEX(Calculations!$1:$96, MATCH($C$1, Calculations!$B:$B, 0), MATCH(fiscal_iFinal!$A107, Calculations!$9:$9, 0)), "0.000"), "")</f>
        <v/>
      </c>
      <c r="D107" t="str">
        <f ca="1">IFERROR(TEXT(INDEX(Calculations!$1:$96, MATCH($D$1, Calculations!$B:$B, 0), MATCH(fiscal_iFinal!$A107, Calculations!$9:$9, 0)), "0"), "")</f>
        <v/>
      </c>
      <c r="E107" t="str">
        <f ca="1">IFERROR(TEXT(INDEX(Calculations!$1:$96,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IFERROR(TEXT(INDEX(Calculations!$1:$96, MATCH($C$1, Calculations!$B:$B, 0), MATCH(fiscal_iFinal!$A108, Calculations!$9:$9, 0)), "0.000"), "")</f>
        <v/>
      </c>
      <c r="D108" t="str">
        <f ca="1">IFERROR(TEXT(INDEX(Calculations!$1:$96, MATCH($D$1, Calculations!$B:$B, 0), MATCH(fiscal_iFinal!$A108, Calculations!$9:$9, 0)), "0"), "")</f>
        <v/>
      </c>
      <c r="E108" t="str">
        <f ca="1">IFERROR(TEXT(INDEX(Calculations!$1:$96,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IFERROR(TEXT(INDEX(Calculations!$1:$96, MATCH($C$1, Calculations!$B:$B, 0), MATCH(fiscal_iFinal!$A109, Calculations!$9:$9, 0)), "0.000"), "")</f>
        <v/>
      </c>
      <c r="D109" t="str">
        <f ca="1">IFERROR(TEXT(INDEX(Calculations!$1:$96, MATCH($D$1, Calculations!$B:$B, 0), MATCH(fiscal_iFinal!$A109, Calculations!$9:$9, 0)), "0"), "")</f>
        <v/>
      </c>
      <c r="E109" t="str">
        <f ca="1">IFERROR(TEXT(INDEX(Calculations!$1:$96,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IFERROR(TEXT(INDEX(Calculations!$1:$96, MATCH($C$1, Calculations!$B:$B, 0), MATCH(fiscal_iFinal!$A110, Calculations!$9:$9, 0)), "0.000"), "")</f>
        <v/>
      </c>
      <c r="D110" t="str">
        <f ca="1">IFERROR(TEXT(INDEX(Calculations!$1:$96, MATCH($D$1, Calculations!$B:$B, 0), MATCH(fiscal_iFinal!$A110, Calculations!$9:$9, 0)), "0"), "")</f>
        <v/>
      </c>
      <c r="E110" t="str">
        <f ca="1">IFERROR(TEXT(INDEX(Calculations!$1:$96,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IFERROR(TEXT(INDEX(Calculations!$1:$96, MATCH($C$1, Calculations!$B:$B, 0), MATCH(fiscal_iFinal!$A111, Calculations!$9:$9, 0)), "0.000"), "")</f>
        <v/>
      </c>
      <c r="D111" t="str">
        <f ca="1">IFERROR(TEXT(INDEX(Calculations!$1:$96, MATCH($D$1, Calculations!$B:$B, 0), MATCH(fiscal_iFinal!$A111, Calculations!$9:$9, 0)), "0"), "")</f>
        <v/>
      </c>
      <c r="E111" t="str">
        <f ca="1">IFERROR(TEXT(INDEX(Calculations!$1:$96,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IFERROR(TEXT(INDEX(Calculations!$1:$96, MATCH($C$1, Calculations!$B:$B, 0), MATCH(fiscal_iFinal!$A112, Calculations!$9:$9, 0)), "0.000"), "")</f>
        <v/>
      </c>
      <c r="D112" t="str">
        <f ca="1">IFERROR(TEXT(INDEX(Calculations!$1:$96, MATCH($D$1, Calculations!$B:$B, 0), MATCH(fiscal_iFinal!$A112, Calculations!$9:$9, 0)), "0"), "")</f>
        <v/>
      </c>
      <c r="E112" t="str">
        <f ca="1">IFERROR(TEXT(INDEX(Calculations!$1:$96,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IFERROR(TEXT(INDEX(Calculations!$1:$96, MATCH($C$1, Calculations!$B:$B, 0), MATCH(fiscal_iFinal!$A113, Calculations!$9:$9, 0)), "0.000"), "")</f>
        <v/>
      </c>
      <c r="D113" t="str">
        <f ca="1">IFERROR(TEXT(INDEX(Calculations!$1:$96, MATCH($D$1, Calculations!$B:$B, 0), MATCH(fiscal_iFinal!$A113, Calculations!$9:$9, 0)), "0"), "")</f>
        <v/>
      </c>
      <c r="E113" t="str">
        <f ca="1">IFERROR(TEXT(INDEX(Calculations!$1:$96,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IFERROR(TEXT(INDEX(Calculations!$1:$96, MATCH($C$1, Calculations!$B:$B, 0), MATCH(fiscal_iFinal!$A114, Calculations!$9:$9, 0)), "0.000"), "")</f>
        <v/>
      </c>
      <c r="D114" t="str">
        <f ca="1">IFERROR(TEXT(INDEX(Calculations!$1:$96, MATCH($D$1, Calculations!$B:$B, 0), MATCH(fiscal_iFinal!$A114, Calculations!$9:$9, 0)), "0"), "")</f>
        <v/>
      </c>
      <c r="E114" t="str">
        <f ca="1">IFERROR(TEXT(INDEX(Calculations!$1:$96,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IFERROR(TEXT(INDEX(Calculations!$1:$96, MATCH($C$1, Calculations!$B:$B, 0), MATCH(fiscal_iFinal!$A115, Calculations!$9:$9, 0)), "0.000"), "")</f>
        <v/>
      </c>
      <c r="D115" t="str">
        <f ca="1">IFERROR(TEXT(INDEX(Calculations!$1:$96, MATCH($D$1, Calculations!$B:$B, 0), MATCH(fiscal_iFinal!$A115, Calculations!$9:$9, 0)), "0"), "")</f>
        <v/>
      </c>
      <c r="E115" t="str">
        <f ca="1">IFERROR(TEXT(INDEX(Calculations!$1:$96,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IFERROR(TEXT(INDEX(Calculations!$1:$96, MATCH($C$1, Calculations!$B:$B, 0), MATCH(fiscal_iFinal!$A116, Calculations!$9:$9, 0)), "0.000"), "")</f>
        <v/>
      </c>
      <c r="D116" t="str">
        <f ca="1">IFERROR(TEXT(INDEX(Calculations!$1:$96, MATCH($D$1, Calculations!$B:$B, 0), MATCH(fiscal_iFinal!$A116, Calculations!$9:$9, 0)), "0"), "")</f>
        <v/>
      </c>
      <c r="E116" t="str">
        <f ca="1">IFERROR(TEXT(INDEX(Calculations!$1:$96,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IFERROR(TEXT(INDEX(Calculations!$1:$96, MATCH($C$1, Calculations!$B:$B, 0), MATCH(fiscal_iFinal!$A117, Calculations!$9:$9, 0)), "0.000"), "")</f>
        <v/>
      </c>
      <c r="D117" t="str">
        <f ca="1">IFERROR(TEXT(INDEX(Calculations!$1:$96, MATCH($D$1, Calculations!$B:$B, 0), MATCH(fiscal_iFinal!$A117, Calculations!$9:$9, 0)), "0"), "")</f>
        <v/>
      </c>
      <c r="E117" t="str">
        <f ca="1">IFERROR(TEXT(INDEX(Calculations!$1:$96,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IFERROR(TEXT(INDEX(Calculations!$1:$96, MATCH($C$1, Calculations!$B:$B, 0), MATCH(fiscal_iFinal!$A118, Calculations!$9:$9, 0)), "0.000"), "")</f>
        <v/>
      </c>
      <c r="D118" t="str">
        <f ca="1">IFERROR(TEXT(INDEX(Calculations!$1:$96, MATCH($D$1, Calculations!$B:$B, 0), MATCH(fiscal_iFinal!$A118, Calculations!$9:$9, 0)), "0"), "")</f>
        <v/>
      </c>
      <c r="E118" t="str">
        <f ca="1">IFERROR(TEXT(INDEX(Calculations!$1:$96,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IFERROR(TEXT(INDEX(Calculations!$1:$96, MATCH($C$1, Calculations!$B:$B, 0), MATCH(fiscal_iFinal!$A119, Calculations!$9:$9, 0)), "0.000"), "")</f>
        <v/>
      </c>
      <c r="D119" t="str">
        <f ca="1">IFERROR(TEXT(INDEX(Calculations!$1:$96, MATCH($D$1, Calculations!$B:$B, 0), MATCH(fiscal_iFinal!$A119, Calculations!$9:$9, 0)), "0"), "")</f>
        <v/>
      </c>
      <c r="E119" t="str">
        <f ca="1">IFERROR(TEXT(INDEX(Calculations!$1:$96,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IFERROR(TEXT(INDEX(Calculations!$1:$96, MATCH($C$1, Calculations!$B:$B, 0), MATCH(fiscal_iFinal!$A120, Calculations!$9:$9, 0)), "0.000"), "")</f>
        <v/>
      </c>
      <c r="D120" t="str">
        <f ca="1">IFERROR(TEXT(INDEX(Calculations!$1:$96, MATCH($D$1, Calculations!$B:$B, 0), MATCH(fiscal_iFinal!$A120, Calculations!$9:$9, 0)), "0"), "")</f>
        <v/>
      </c>
      <c r="E120" t="str">
        <f ca="1">IFERROR(TEXT(INDEX(Calculations!$1:$96,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IFERROR(TEXT(INDEX(Calculations!$1:$96, MATCH($C$1, Calculations!$B:$B, 0), MATCH(fiscal_iFinal!$A121, Calculations!$9:$9, 0)), "0.000"), "")</f>
        <v/>
      </c>
      <c r="D121" t="str">
        <f ca="1">IFERROR(TEXT(INDEX(Calculations!$1:$96, MATCH($D$1, Calculations!$B:$B, 0), MATCH(fiscal_iFinal!$A121, Calculations!$9:$9, 0)), "0"), "")</f>
        <v/>
      </c>
      <c r="E121" t="str">
        <f ca="1">IFERROR(TEXT(INDEX(Calculations!$1:$96,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IFERROR(TEXT(INDEX(Calculations!$1:$96, MATCH($C$1, Calculations!$B:$B, 0), MATCH(fiscal_iFinal!$A122, Calculations!$9:$9, 0)), "0.000"), "")</f>
        <v/>
      </c>
      <c r="D122" t="str">
        <f ca="1">IFERROR(TEXT(INDEX(Calculations!$1:$96, MATCH($D$1, Calculations!$B:$B, 0), MATCH(fiscal_iFinal!$A122, Calculations!$9:$9, 0)), "0"), "")</f>
        <v/>
      </c>
      <c r="E122" t="str">
        <f ca="1">IFERROR(TEXT(INDEX(Calculations!$1:$96,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IFERROR(TEXT(INDEX(Calculations!$1:$96, MATCH($C$1, Calculations!$B:$B, 0), MATCH(fiscal_iFinal!$A123, Calculations!$9:$9, 0)), "0.000"), "")</f>
        <v/>
      </c>
      <c r="D123" t="str">
        <f ca="1">IFERROR(TEXT(INDEX(Calculations!$1:$96, MATCH($D$1, Calculations!$B:$B, 0), MATCH(fiscal_iFinal!$A123, Calculations!$9:$9, 0)), "0"), "")</f>
        <v/>
      </c>
      <c r="E123" t="str">
        <f ca="1">IFERROR(TEXT(INDEX(Calculations!$1:$96,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IFERROR(TEXT(INDEX(Calculations!$1:$96, MATCH($C$1, Calculations!$B:$B, 0), MATCH(fiscal_iFinal!$A124, Calculations!$9:$9, 0)), "0.000"), "")</f>
        <v/>
      </c>
      <c r="D124" t="str">
        <f ca="1">IFERROR(TEXT(INDEX(Calculations!$1:$96, MATCH($D$1, Calculations!$B:$B, 0), MATCH(fiscal_iFinal!$A124, Calculations!$9:$9, 0)), "0"), "")</f>
        <v/>
      </c>
      <c r="E124" t="str">
        <f ca="1">IFERROR(TEXT(INDEX(Calculations!$1:$96,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IFERROR(TEXT(INDEX(Calculations!$1:$96, MATCH($C$1, Calculations!$B:$B, 0), MATCH(fiscal_iFinal!$A125, Calculations!$9:$9, 0)), "0.000"), "")</f>
        <v/>
      </c>
      <c r="D125" t="str">
        <f ca="1">IFERROR(TEXT(INDEX(Calculations!$1:$96, MATCH($D$1, Calculations!$B:$B, 0), MATCH(fiscal_iFinal!$A125, Calculations!$9:$9, 0)), "0"), "")</f>
        <v/>
      </c>
      <c r="E125" t="str">
        <f ca="1">IFERROR(TEXT(INDEX(Calculations!$1:$96,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IFERROR(TEXT(INDEX(Calculations!$1:$96, MATCH($C$1, Calculations!$B:$B, 0), MATCH(fiscal_iFinal!$A126, Calculations!$9:$9, 0)), "0.000"), "")</f>
        <v/>
      </c>
      <c r="D126" t="str">
        <f ca="1">IFERROR(TEXT(INDEX(Calculations!$1:$96, MATCH($D$1, Calculations!$B:$B, 0), MATCH(fiscal_iFinal!$A126, Calculations!$9:$9, 0)), "0"), "")</f>
        <v/>
      </c>
      <c r="E126" t="str">
        <f ca="1">IFERROR(TEXT(INDEX(Calculations!$1:$96,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IFERROR(TEXT(INDEX(Calculations!$1:$96, MATCH($C$1, Calculations!$B:$B, 0), MATCH(fiscal_iFinal!$A127, Calculations!$9:$9, 0)), "0.000"), "")</f>
        <v/>
      </c>
      <c r="D127" t="str">
        <f ca="1">IFERROR(TEXT(INDEX(Calculations!$1:$96, MATCH($D$1, Calculations!$B:$B, 0), MATCH(fiscal_iFinal!$A127, Calculations!$9:$9, 0)), "0"), "")</f>
        <v/>
      </c>
      <c r="E127" t="str">
        <f ca="1">IFERROR(TEXT(INDEX(Calculations!$1:$96,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IFERROR(TEXT(INDEX(Calculations!$1:$96, MATCH($C$1, Calculations!$B:$B, 0), MATCH(fiscal_iFinal!$A128, Calculations!$9:$9, 0)), "0.000"), "")</f>
        <v/>
      </c>
      <c r="D128" t="str">
        <f ca="1">IFERROR(TEXT(INDEX(Calculations!$1:$96, MATCH($D$1, Calculations!$B:$B, 0), MATCH(fiscal_iFinal!$A128, Calculations!$9:$9, 0)), "0"), "")</f>
        <v/>
      </c>
      <c r="E128" t="str">
        <f ca="1">IFERROR(TEXT(INDEX(Calculations!$1:$96,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IFERROR(TEXT(INDEX(Calculations!$1:$96, MATCH($C$1, Calculations!$B:$B, 0), MATCH(fiscal_iFinal!$A129, Calculations!$9:$9, 0)), "0.000"), "")</f>
        <v/>
      </c>
      <c r="D129" t="str">
        <f ca="1">IFERROR(TEXT(INDEX(Calculations!$1:$96, MATCH($D$1, Calculations!$B:$B, 0), MATCH(fiscal_iFinal!$A129, Calculations!$9:$9, 0)), "0"), "")</f>
        <v/>
      </c>
      <c r="E129" t="str">
        <f ca="1">IFERROR(TEXT(INDEX(Calculations!$1:$96,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IFERROR(TEXT(INDEX(Calculations!$1:$96, MATCH($C$1, Calculations!$B:$B, 0), MATCH(fiscal_iFinal!$A130, Calculations!$9:$9, 0)), "0.000"), "")</f>
        <v/>
      </c>
      <c r="D130" t="str">
        <f ca="1">IFERROR(TEXT(INDEX(Calculations!$1:$96, MATCH($D$1, Calculations!$B:$B, 0), MATCH(fiscal_iFinal!$A130, Calculations!$9:$9, 0)), "0"), "")</f>
        <v/>
      </c>
      <c r="E130" t="str">
        <f ca="1">IFERROR(TEXT(INDEX(Calculations!$1:$96,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IFERROR(TEXT(INDEX(Calculations!$1:$96, MATCH($C$1, Calculations!$B:$B, 0), MATCH(fiscal_iFinal!$A131, Calculations!$9:$9, 0)), "0.000"), "")</f>
        <v/>
      </c>
      <c r="D131" t="str">
        <f ca="1">IFERROR(TEXT(INDEX(Calculations!$1:$96, MATCH($D$1, Calculations!$B:$B, 0), MATCH(fiscal_iFinal!$A131, Calculations!$9:$9, 0)), "0"), "")</f>
        <v/>
      </c>
      <c r="E131" t="str">
        <f ca="1">IFERROR(TEXT(INDEX(Calculations!$1:$96,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IFERROR(TEXT(INDEX(Calculations!$1:$96, MATCH($C$1, Calculations!$B:$B, 0), MATCH(fiscal_iFinal!$A132, Calculations!$9:$9, 0)), "0.000"), "")</f>
        <v/>
      </c>
      <c r="D132" t="str">
        <f ca="1">IFERROR(TEXT(INDEX(Calculations!$1:$96, MATCH($D$1, Calculations!$B:$B, 0), MATCH(fiscal_iFinal!$A132, Calculations!$9:$9, 0)), "0"), "")</f>
        <v/>
      </c>
      <c r="E132" t="str">
        <f ca="1">IFERROR(TEXT(INDEX(Calculations!$1:$96,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IFERROR(TEXT(INDEX(Calculations!$1:$96, MATCH($C$1, Calculations!$B:$B, 0), MATCH(fiscal_iFinal!$A133, Calculations!$9:$9, 0)), "0.000"), "")</f>
        <v/>
      </c>
      <c r="D133" t="str">
        <f ca="1">IFERROR(TEXT(INDEX(Calculations!$1:$96, MATCH($D$1, Calculations!$B:$B, 0), MATCH(fiscal_iFinal!$A133, Calculations!$9:$9, 0)), "0"), "")</f>
        <v/>
      </c>
      <c r="E133" t="str">
        <f ca="1">IFERROR(TEXT(INDEX(Calculations!$1:$96,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IFERROR(TEXT(INDEX(Calculations!$1:$96, MATCH($C$1, Calculations!$B:$B, 0), MATCH(fiscal_iFinal!$A134, Calculations!$9:$9, 0)), "0.000"), "")</f>
        <v/>
      </c>
      <c r="D134" t="str">
        <f ca="1">IFERROR(TEXT(INDEX(Calculations!$1:$96, MATCH($D$1, Calculations!$B:$B, 0), MATCH(fiscal_iFinal!$A134, Calculations!$9:$9, 0)), "0"), "")</f>
        <v/>
      </c>
      <c r="E134" t="str">
        <f ca="1">IFERROR(TEXT(INDEX(Calculations!$1:$96,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IFERROR(TEXT(INDEX(Calculations!$1:$96, MATCH($C$1, Calculations!$B:$B, 0), MATCH(fiscal_iFinal!$A135, Calculations!$9:$9, 0)), "0.000"), "")</f>
        <v/>
      </c>
      <c r="D135" t="str">
        <f ca="1">IFERROR(TEXT(INDEX(Calculations!$1:$96, MATCH($D$1, Calculations!$B:$B, 0), MATCH(fiscal_iFinal!$A135, Calculations!$9:$9, 0)), "0"), "")</f>
        <v/>
      </c>
      <c r="E135" t="str">
        <f ca="1">IFERROR(TEXT(INDEX(Calculations!$1:$96,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IFERROR(TEXT(INDEX(Calculations!$1:$96, MATCH($C$1, Calculations!$B:$B, 0), MATCH(fiscal_iFinal!$A136, Calculations!$9:$9, 0)), "0.000"), "")</f>
        <v/>
      </c>
      <c r="D136" t="str">
        <f ca="1">IFERROR(TEXT(INDEX(Calculations!$1:$96, MATCH($D$1, Calculations!$B:$B, 0), MATCH(fiscal_iFinal!$A136, Calculations!$9:$9, 0)), "0"), "")</f>
        <v/>
      </c>
      <c r="E136" t="str">
        <f ca="1">IFERROR(TEXT(INDEX(Calculations!$1:$96,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IFERROR(TEXT(INDEX(Calculations!$1:$96, MATCH($C$1, Calculations!$B:$B, 0), MATCH(fiscal_iFinal!$A137, Calculations!$9:$9, 0)), "0.000"), "")</f>
        <v/>
      </c>
      <c r="D137" t="str">
        <f ca="1">IFERROR(TEXT(INDEX(Calculations!$1:$96, MATCH($D$1, Calculations!$B:$B, 0), MATCH(fiscal_iFinal!$A137, Calculations!$9:$9, 0)), "0"), "")</f>
        <v/>
      </c>
      <c r="E137" t="str">
        <f ca="1">IFERROR(TEXT(INDEX(Calculations!$1:$96,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IFERROR(TEXT(INDEX(Calculations!$1:$96, MATCH($C$1, Calculations!$B:$B, 0), MATCH(fiscal_iFinal!$A138, Calculations!$9:$9, 0)), "0.000"), "")</f>
        <v/>
      </c>
      <c r="D138" t="str">
        <f ca="1">IFERROR(TEXT(INDEX(Calculations!$1:$96, MATCH($D$1, Calculations!$B:$B, 0), MATCH(fiscal_iFinal!$A138, Calculations!$9:$9, 0)), "0"), "")</f>
        <v/>
      </c>
      <c r="E138" t="str">
        <f ca="1">IFERROR(TEXT(INDEX(Calculations!$1:$96,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IFERROR(TEXT(INDEX(Calculations!$1:$96, MATCH($C$1, Calculations!$B:$B, 0), MATCH(fiscal_iFinal!$A139, Calculations!$9:$9, 0)), "0.000"), "")</f>
        <v/>
      </c>
      <c r="D139" t="str">
        <f ca="1">IFERROR(TEXT(INDEX(Calculations!$1:$96, MATCH($D$1, Calculations!$B:$B, 0), MATCH(fiscal_iFinal!$A139, Calculations!$9:$9, 0)), "0"), "")</f>
        <v/>
      </c>
      <c r="E139" t="str">
        <f ca="1">IFERROR(TEXT(INDEX(Calculations!$1:$96,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IFERROR(TEXT(INDEX(Calculations!$1:$96, MATCH($C$1, Calculations!$B:$B, 0), MATCH(fiscal_iFinal!$A140, Calculations!$9:$9, 0)), "0.000"), "")</f>
        <v/>
      </c>
      <c r="D140" t="str">
        <f ca="1">IFERROR(TEXT(INDEX(Calculations!$1:$96, MATCH($D$1, Calculations!$B:$B, 0), MATCH(fiscal_iFinal!$A140, Calculations!$9:$9, 0)), "0"), "")</f>
        <v/>
      </c>
      <c r="E140" t="str">
        <f ca="1">IFERROR(TEXT(INDEX(Calculations!$1:$96,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IFERROR(TEXT(INDEX(Calculations!$1:$96, MATCH($C$1, Calculations!$B:$B, 0), MATCH(fiscal_iFinal!$A141, Calculations!$9:$9, 0)), "0.000"), "")</f>
        <v/>
      </c>
      <c r="D141" t="str">
        <f ca="1">IFERROR(TEXT(INDEX(Calculations!$1:$96, MATCH($D$1, Calculations!$B:$B, 0), MATCH(fiscal_iFinal!$A141, Calculations!$9:$9, 0)), "0"), "")</f>
        <v/>
      </c>
      <c r="E141" t="str">
        <f ca="1">IFERROR(TEXT(INDEX(Calculations!$1:$96,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IFERROR(TEXT(INDEX(Calculations!$1:$96, MATCH($C$1, Calculations!$B:$B, 0), MATCH(fiscal_iFinal!$A142, Calculations!$9:$9, 0)), "0.000"), "")</f>
        <v/>
      </c>
      <c r="D142" t="str">
        <f ca="1">IFERROR(TEXT(INDEX(Calculations!$1:$96, MATCH($D$1, Calculations!$B:$B, 0), MATCH(fiscal_iFinal!$A142, Calculations!$9:$9, 0)), "0"), "")</f>
        <v/>
      </c>
      <c r="E142" t="str">
        <f ca="1">IFERROR(TEXT(INDEX(Calculations!$1:$96,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IFERROR(TEXT(INDEX(Calculations!$1:$96, MATCH($C$1, Calculations!$B:$B, 0), MATCH(fiscal_iFinal!$A143, Calculations!$9:$9, 0)), "0.000"), "")</f>
        <v/>
      </c>
      <c r="D143" t="str">
        <f ca="1">IFERROR(TEXT(INDEX(Calculations!$1:$96, MATCH($D$1, Calculations!$B:$B, 0), MATCH(fiscal_iFinal!$A143, Calculations!$9:$9, 0)), "0"), "")</f>
        <v/>
      </c>
      <c r="E143" t="str">
        <f ca="1">IFERROR(TEXT(INDEX(Calculations!$1:$96,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IFERROR(TEXT(INDEX(Calculations!$1:$96, MATCH($C$1, Calculations!$B:$B, 0), MATCH(fiscal_iFinal!$A144, Calculations!$9:$9, 0)), "0.000"), "")</f>
        <v/>
      </c>
      <c r="D144" t="str">
        <f ca="1">IFERROR(TEXT(INDEX(Calculations!$1:$96, MATCH($D$1, Calculations!$B:$B, 0), MATCH(fiscal_iFinal!$A144, Calculations!$9:$9, 0)), "0"), "")</f>
        <v/>
      </c>
      <c r="E144" t="str">
        <f ca="1">IFERROR(TEXT(INDEX(Calculations!$1:$96,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IFERROR(TEXT(INDEX(Calculations!$1:$96, MATCH($C$1, Calculations!$B:$B, 0), MATCH(fiscal_iFinal!$A145, Calculations!$9:$9, 0)), "0.000"), "")</f>
        <v/>
      </c>
      <c r="D145" t="str">
        <f ca="1">IFERROR(TEXT(INDEX(Calculations!$1:$96, MATCH($D$1, Calculations!$B:$B, 0), MATCH(fiscal_iFinal!$A145, Calculations!$9:$9, 0)), "0"), "")</f>
        <v/>
      </c>
      <c r="E145" t="str">
        <f ca="1">IFERROR(TEXT(INDEX(Calculations!$1:$96,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IFERROR(TEXT(INDEX(Calculations!$1:$96, MATCH($C$1, Calculations!$B:$B, 0), MATCH(fiscal_iFinal!$A146, Calculations!$9:$9, 0)), "0.000"), "")</f>
        <v/>
      </c>
      <c r="D146" t="str">
        <f ca="1">IFERROR(TEXT(INDEX(Calculations!$1:$96, MATCH($D$1, Calculations!$B:$B, 0), MATCH(fiscal_iFinal!$A146, Calculations!$9:$9, 0)), "0"), "")</f>
        <v/>
      </c>
      <c r="E146" t="str">
        <f ca="1">IFERROR(TEXT(INDEX(Calculations!$1:$96,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IFERROR(TEXT(INDEX(Calculations!$1:$96, MATCH($C$1, Calculations!$B:$B, 0), MATCH(fiscal_iFinal!$A147, Calculations!$9:$9, 0)), "0.000"), "")</f>
        <v/>
      </c>
      <c r="D147" t="str">
        <f ca="1">IFERROR(TEXT(INDEX(Calculations!$1:$96, MATCH($D$1, Calculations!$B:$B, 0), MATCH(fiscal_iFinal!$A147, Calculations!$9:$9, 0)), "0"), "")</f>
        <v/>
      </c>
      <c r="E147" t="str">
        <f ca="1">IFERROR(TEXT(INDEX(Calculations!$1:$96,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IFERROR(TEXT(INDEX(Calculations!$1:$96, MATCH($C$1, Calculations!$B:$B, 0), MATCH(fiscal_iFinal!$A148, Calculations!$9:$9, 0)), "0.000"), "")</f>
        <v/>
      </c>
      <c r="D148" t="str">
        <f ca="1">IFERROR(TEXT(INDEX(Calculations!$1:$96, MATCH($D$1, Calculations!$B:$B, 0), MATCH(fiscal_iFinal!$A148, Calculations!$9:$9, 0)), "0"), "")</f>
        <v/>
      </c>
      <c r="E148" t="str">
        <f ca="1">IFERROR(TEXT(INDEX(Calculations!$1:$96,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IFERROR(TEXT(INDEX(Calculations!$1:$96, MATCH($C$1, Calculations!$B:$B, 0), MATCH(fiscal_iFinal!$A149, Calculations!$9:$9, 0)), "0.000"), "")</f>
        <v/>
      </c>
      <c r="D149" t="str">
        <f ca="1">IFERROR(TEXT(INDEX(Calculations!$1:$96, MATCH($D$1, Calculations!$B:$B, 0), MATCH(fiscal_iFinal!$A149, Calculations!$9:$9, 0)), "0"), "")</f>
        <v/>
      </c>
      <c r="E149" t="str">
        <f ca="1">IFERROR(TEXT(INDEX(Calculations!$1:$96,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IFERROR(TEXT(INDEX(Calculations!$1:$96, MATCH($C$1, Calculations!$B:$B, 0), MATCH(fiscal_iFinal!$A150, Calculations!$9:$9, 0)), "0.000"), "")</f>
        <v/>
      </c>
      <c r="D150" t="str">
        <f ca="1">IFERROR(TEXT(INDEX(Calculations!$1:$96, MATCH($D$1, Calculations!$B:$B, 0), MATCH(fiscal_iFinal!$A150, Calculations!$9:$9, 0)), "0"), "")</f>
        <v/>
      </c>
      <c r="E150" t="str">
        <f ca="1">IFERROR(TEXT(INDEX(Calculations!$1:$96,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IFERROR(TEXT(INDEX(Calculations!$1:$96, MATCH($C$1, Calculations!$B:$B, 0), MATCH(fiscal_iFinal!$A151, Calculations!$9:$9, 0)), "0.000"), "")</f>
        <v/>
      </c>
      <c r="D151" t="str">
        <f ca="1">IFERROR(TEXT(INDEX(Calculations!$1:$96, MATCH($D$1, Calculations!$B:$B, 0), MATCH(fiscal_iFinal!$A151, Calculations!$9:$9, 0)), "0"), "")</f>
        <v/>
      </c>
      <c r="E151" t="str">
        <f ca="1">IFERROR(TEXT(INDEX(Calculations!$1:$96,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IFERROR(TEXT(INDEX(Calculations!$1:$96, MATCH($C$1, Calculations!$B:$B, 0), MATCH(fiscal_iFinal!$A152, Calculations!$9:$9, 0)), "0.000"), "")</f>
        <v/>
      </c>
      <c r="D152" t="str">
        <f ca="1">IFERROR(TEXT(INDEX(Calculations!$1:$96, MATCH($D$1, Calculations!$B:$B, 0), MATCH(fiscal_iFinal!$A152, Calculations!$9:$9, 0)), "0"), "")</f>
        <v/>
      </c>
      <c r="E152" t="str">
        <f ca="1">IFERROR(TEXT(INDEX(Calculations!$1:$96,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AC35C-5DAB-4BC4-8F52-106F0DBDDD1A}"/>
</file>

<file path=customXml/itemProps2.xml><?xml version="1.0" encoding="utf-8"?>
<ds:datastoreItem xmlns:ds="http://schemas.openxmlformats.org/officeDocument/2006/customXml" ds:itemID="{1A7DB562-7E5F-4DB0-A1DA-81DCEB392DAA}"/>
</file>

<file path=customXml/itemProps3.xml><?xml version="1.0" encoding="utf-8"?>
<ds:datastoreItem xmlns:ds="http://schemas.openxmlformats.org/officeDocument/2006/customXml" ds:itemID="{6AAE6BFF-5016-4660-B239-C43D799505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2014-10-30T14:41:49Z</cp:lastPrinted>
  <dcterms:created xsi:type="dcterms:W3CDTF">2014-09-08T20:08:32Z</dcterms:created>
  <dcterms:modified xsi:type="dcterms:W3CDTF">2014-10-30T16:20:29Z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