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scampbell\Documents\GitHub\Fiscal-Impact-Measure\data\add-ons\"/>
    </mc:Choice>
  </mc:AlternateContent>
  <xr:revisionPtr revIDLastSave="0" documentId="13_ncr:1_{38635472-8EE7-41D5-9F45-4A74ECED7BF3}" xr6:coauthVersionLast="44" xr6:coauthVersionMax="44" xr10:uidLastSave="{00000000-0000-0000-0000-000000000000}"/>
  <bookViews>
    <workbookView xWindow="-110" yWindow="-110" windowWidth="19420" windowHeight="10420" xr2:uid="{93F8F156-C8EE-4F11-9FAD-C03BF050D58D}"/>
  </bookViews>
  <sheets>
    <sheet name="recent past" sheetId="5" r:id="rId1"/>
    <sheet name="forecast" sheetId="2" r:id="rId2"/>
    <sheet name="add factors" sheetId="3" r:id="rId3"/>
    <sheet name="output" sheetId="7" r:id="rId4"/>
    <sheet name="full data" sheetId="1" r:id="rId5"/>
    <sheet name="from code" sheetId="8"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2" i="8" l="1"/>
  <c r="G22" i="2" l="1"/>
  <c r="H22" i="2"/>
  <c r="I22" i="2"/>
  <c r="J22" i="2"/>
  <c r="K22" i="2"/>
  <c r="L22" i="2"/>
  <c r="M22" i="2"/>
  <c r="N22" i="2"/>
  <c r="O22" i="2"/>
  <c r="P22" i="2"/>
  <c r="Q22" i="2"/>
  <c r="R22" i="2"/>
  <c r="S22" i="2"/>
  <c r="T22" i="2"/>
  <c r="U22" i="2"/>
  <c r="V22" i="2"/>
  <c r="W22" i="2"/>
  <c r="X22" i="2"/>
  <c r="F22" i="2"/>
  <c r="D22" i="2"/>
  <c r="K3" i="5" l="1"/>
  <c r="K4" i="5"/>
  <c r="K5" i="5"/>
  <c r="K2" i="5"/>
  <c r="H3" i="5"/>
  <c r="H4" i="5"/>
  <c r="H5" i="5"/>
  <c r="H2" i="5"/>
  <c r="I4" i="5"/>
  <c r="I5" i="5"/>
  <c r="I3" i="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Kadija Yilla</author>
  </authors>
  <commentList>
    <comment ref="B18" authorId="0" shapeId="0" xr:uid="{1FC6B95D-CDFC-4A8D-A78C-3B30FAF7DECB}">
      <text>
        <r>
          <rPr>
            <b/>
            <sz val="9"/>
            <color indexed="81"/>
            <rFont val="Tahoma"/>
            <family val="2"/>
          </rPr>
          <t>Kadija Yilla:</t>
        </r>
        <r>
          <rPr>
            <sz val="9"/>
            <color indexed="81"/>
            <rFont val="Tahoma"/>
            <family val="2"/>
          </rPr>
          <t xml:space="preserve">
Table 3.4U
</t>
        </r>
      </text>
    </comment>
    <comment ref="B19" authorId="0" shapeId="0" xr:uid="{78F39C0E-196D-4936-8E2E-124EB91C17E3}">
      <text>
        <r>
          <rPr>
            <b/>
            <sz val="9"/>
            <color indexed="81"/>
            <rFont val="Tahoma"/>
            <family val="2"/>
          </rPr>
          <t>Kadija Yilla:</t>
        </r>
        <r>
          <rPr>
            <sz val="9"/>
            <color indexed="81"/>
            <rFont val="Tahoma"/>
            <family val="2"/>
          </rPr>
          <t xml:space="preserve">
Table 3.5U</t>
        </r>
      </text>
    </comment>
    <comment ref="B20" authorId="0" shapeId="0" xr:uid="{E07A0D1F-2015-49E0-90CE-0046AC2B8AB3}">
      <text>
        <r>
          <rPr>
            <b/>
            <sz val="9"/>
            <color rgb="FF000000"/>
            <rFont val="Tahoma"/>
            <family val="2"/>
          </rPr>
          <t>Kadija Yilla:</t>
        </r>
        <r>
          <rPr>
            <sz val="9"/>
            <color rgb="FF000000"/>
            <rFont val="Tahoma"/>
            <family val="2"/>
          </rPr>
          <t xml:space="preserve">
</t>
        </r>
        <r>
          <rPr>
            <sz val="9"/>
            <color rgb="FF000000"/>
            <rFont val="Tahoma"/>
            <family val="2"/>
          </rPr>
          <t xml:space="preserve">Table 3.6U: sum of fed employer contributions + sum of fed employee contributions
</t>
        </r>
      </text>
    </comment>
    <comment ref="B25" authorId="0" shapeId="0" xr:uid="{C1D9E319-7667-4AD7-96E6-07BE19F2C3CD}">
      <text>
        <r>
          <rPr>
            <b/>
            <sz val="9"/>
            <color indexed="81"/>
            <rFont val="Tahoma"/>
            <family val="2"/>
          </rPr>
          <t>Kadija Yilla:</t>
        </r>
        <r>
          <rPr>
            <sz val="9"/>
            <color indexed="81"/>
            <rFont val="Tahoma"/>
            <family val="2"/>
          </rPr>
          <t xml:space="preserve">
grows with GDP
</t>
        </r>
      </text>
    </comment>
    <comment ref="B26" authorId="0" shapeId="0" xr:uid="{5F7DAA70-8993-4F04-AA1D-FE6593C15DA7}">
      <text>
        <r>
          <rPr>
            <b/>
            <sz val="9"/>
            <color rgb="FF000000"/>
            <rFont val="Tahoma"/>
            <family val="2"/>
          </rPr>
          <t>Kadija Yilla:</t>
        </r>
        <r>
          <rPr>
            <sz val="9"/>
            <color rgb="FF000000"/>
            <rFont val="Tahoma"/>
            <family val="2"/>
          </rPr>
          <t xml:space="preserve">
</t>
        </r>
        <r>
          <rPr>
            <sz val="9"/>
            <color rgb="FF000000"/>
            <rFont val="Tahoma"/>
            <family val="2"/>
          </rPr>
          <t xml:space="preserve">grows with GDP
</t>
        </r>
      </text>
    </comment>
    <comment ref="B27" authorId="0" shapeId="0" xr:uid="{A8F71040-11F4-45BC-A6BD-7232F0500E16}">
      <text>
        <r>
          <rPr>
            <b/>
            <sz val="9"/>
            <color indexed="81"/>
            <rFont val="Tahoma"/>
            <family val="2"/>
          </rPr>
          <t>Kadija Yilla:</t>
        </r>
        <r>
          <rPr>
            <sz val="9"/>
            <color indexed="81"/>
            <rFont val="Tahoma"/>
            <family val="2"/>
          </rPr>
          <t xml:space="preserve">
Grows with GDP</t>
        </r>
      </text>
    </comment>
    <comment ref="B28" authorId="0" shapeId="0" xr:uid="{0AE7674D-B6BC-41B3-8868-15F9F38D4BB3}">
      <text>
        <r>
          <rPr>
            <b/>
            <sz val="9"/>
            <color indexed="81"/>
            <rFont val="Tahoma"/>
            <family val="2"/>
          </rPr>
          <t>Kadija Yilla:</t>
        </r>
        <r>
          <rPr>
            <sz val="9"/>
            <color indexed="81"/>
            <rFont val="Tahoma"/>
            <family val="2"/>
          </rPr>
          <t xml:space="preserve">
grow with GDP
</t>
        </r>
      </text>
    </comment>
  </commentList>
</comments>
</file>

<file path=xl/sharedStrings.xml><?xml version="1.0" encoding="utf-8"?>
<sst xmlns="http://schemas.openxmlformats.org/spreadsheetml/2006/main" count="3059" uniqueCount="112">
  <si>
    <t>Date</t>
  </si>
  <si>
    <t>Id</t>
  </si>
  <si>
    <t>Government</t>
  </si>
  <si>
    <t>Component</t>
  </si>
  <si>
    <t>Variable</t>
  </si>
  <si>
    <t>Values</t>
  </si>
  <si>
    <t>Growth</t>
  </si>
  <si>
    <t>Consumption</t>
  </si>
  <si>
    <t>Counterfactual Consumption</t>
  </si>
  <si>
    <t>Real Potential Gdp Growth</t>
  </si>
  <si>
    <t>Deflator</t>
  </si>
  <si>
    <t>Deflator Value</t>
  </si>
  <si>
    <t>Contribution</t>
  </si>
  <si>
    <t>2010 Q1</t>
  </si>
  <si>
    <t>historical</t>
  </si>
  <si>
    <t>federal</t>
  </si>
  <si>
    <t>government</t>
  </si>
  <si>
    <t>consumption_grants</t>
  </si>
  <si>
    <t>federal_purchases_deflator_growth</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</si>
  <si>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</si>
  <si>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</si>
  <si>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</si>
  <si>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</si>
  <si>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</si>
  <si>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</si>
  <si>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</si>
  <si>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</si>
  <si>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</si>
  <si>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</si>
  <si>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</si>
  <si>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</si>
  <si>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</si>
  <si>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</si>
  <si>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</si>
  <si>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</si>
  <si>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</si>
  <si>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</si>
  <si>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</si>
  <si>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</si>
  <si>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</si>
  <si>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</si>
  <si>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</si>
  <si>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</si>
  <si>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</si>
  <si>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</si>
  <si>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</si>
  <si>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</si>
  <si>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</si>
  <si>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</si>
  <si>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</si>
  <si>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</si>
  <si>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</si>
  <si>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</si>
  <si>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</si>
  <si>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</si>
  <si>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</si>
  <si>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</si>
  <si>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</si>
  <si>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</si>
  <si>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2020 Q2</t>
  </si>
  <si>
    <t>2020 Q3</t>
  </si>
  <si>
    <t>2020 Q4</t>
  </si>
  <si>
    <t>taxes</t>
  </si>
  <si>
    <t>corporate_taxes</t>
  </si>
  <si>
    <t>consumption_deflator_growth</t>
  </si>
  <si>
    <t>transfers</t>
  </si>
  <si>
    <t>health_outlays</t>
  </si>
  <si>
    <t>purchases</t>
  </si>
  <si>
    <t>social_benefits</t>
  </si>
  <si>
    <t>ui</t>
  </si>
  <si>
    <t>state</t>
  </si>
  <si>
    <t>Previous Value</t>
  </si>
  <si>
    <t>Change in Value</t>
  </si>
  <si>
    <t>Previous Growth</t>
  </si>
  <si>
    <t>Change in Growth Rate</t>
  </si>
  <si>
    <t>Previous Contribution</t>
  </si>
  <si>
    <t>Change in Contribution</t>
  </si>
  <si>
    <t>…</t>
  </si>
  <si>
    <t>These thresholds are weird, but my vision for this sheet is that we would</t>
  </si>
  <si>
    <t>be able to just glance through and pick out:</t>
  </si>
  <si>
    <t>1. Series that had big past revisions</t>
  </si>
  <si>
    <t>This could signal something we are defining differently</t>
  </si>
  <si>
    <t>than BEA, etc.</t>
  </si>
  <si>
    <t>2. Series that had big forecast misses in the current quarter</t>
  </si>
  <si>
    <t>Mostly, it would be useful when a new data point comes in like last month</t>
  </si>
  <si>
    <t>2021 Q1</t>
  </si>
  <si>
    <t>2021 Q1 OLD</t>
  </si>
  <si>
    <t>Series</t>
  </si>
  <si>
    <t>Change</t>
  </si>
  <si>
    <t>Q2</t>
  </si>
  <si>
    <t>Q3</t>
  </si>
  <si>
    <t>Q4</t>
  </si>
  <si>
    <t>Q1</t>
  </si>
  <si>
    <t xml:space="preserve">^ First we show all of the forecasts that the code is spitting out. </t>
  </si>
  <si>
    <t>Then, we have our forecasts for the components.</t>
  </si>
  <si>
    <t>Noncorporate Taxes</t>
  </si>
  <si>
    <t>Personal</t>
  </si>
  <si>
    <t>Production</t>
  </si>
  <si>
    <t>Social Insurance</t>
  </si>
  <si>
    <t>Corporate Taxes</t>
  </si>
  <si>
    <t>Non-Corporate Taxes</t>
  </si>
  <si>
    <t>State Personal</t>
  </si>
  <si>
    <t>State Taxes on Production</t>
  </si>
  <si>
    <t>State Cont Soc Insurance</t>
  </si>
  <si>
    <t>&lt;-- This will be the difference between what the code spits out and what we have now. So, basically the change in the add-on?</t>
  </si>
  <si>
    <t>&lt;-- Categories will be summed up from the components so that we can compare new forecast to the old version.</t>
  </si>
  <si>
    <t xml:space="preserve">This is mostly going to be the same as the main spreadsheet that we had before. The difference will be the direct comparison of how the forecast for each category is changing when we make adjustments to components of the sums. </t>
  </si>
  <si>
    <t>OVERRIDES</t>
  </si>
  <si>
    <t>dates</t>
  </si>
  <si>
    <t>override</t>
  </si>
  <si>
    <t>add_</t>
  </si>
  <si>
    <t>ADD FACTORS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</si>
</sst>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0_);_(* \(#,##0.0\);_(* &quot;-&quot;??_);_(@_)"/>
    <numFmt numFmtId="165" formatCode="0.0%"/>
  </numFmts>
  <fonts count="9" x14ac:knownFonts="1">
    <font>
      <sz val="11"/>
      <color theme="1"/>
      <name val="Calibri"/>
      <family val="2"/>
      <scheme val="minor"/>
    </font>
    <font>
      <sz val="11"/>
      <color theme="1"/>
      <name val="Calibri"/>
      <family val="2"/>
      <scheme val="minor"/>
    </font>
    <font>
      <sz val="8"/>
      <name val="Calibri"/>
      <family val="2"/>
      <scheme val="minor"/>
    </font>
    <font>
      <sz val="11"/>
      <color theme="5"/>
      <name val="Calibri"/>
      <family val="2"/>
      <scheme val="minor"/>
    </font>
    <font>
      <b/>
      <sz val="9"/>
      <color indexed="81"/>
      <name val="Tahoma"/>
      <family val="2"/>
    </font>
    <font>
      <sz val="9"/>
      <color indexed="81"/>
      <name val="Tahoma"/>
      <family val="2"/>
    </font>
    <font>
      <b/>
      <sz val="9"/>
      <color rgb="FF000000"/>
      <name val="Tahoma"/>
      <family val="2"/>
    </font>
    <font>
      <sz val="9"/>
      <color rgb="FF000000"/>
      <name val="Tahoma"/>
      <family val="2"/>
    </font>
    <font>
      <b/>
      <sz val="11"/>
      <color theme="5"/>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4" tint="0.79998168889431442"/>
        <bgColor indexed="64"/>
      </patternFill>
    </fill>
  </fills>
  <borders count="13">
    <border>
      <left/>
      <right/>
      <top/>
      <bottom/>
      <diagonal/>
    </border>
    <border>
      <left style="thin">
        <color indexed="64"/>
      </left>
      <right/>
      <top/>
      <bottom/>
      <diagonal/>
    </border>
    <border>
      <left style="thin">
        <color indexed="64"/>
      </left>
      <right style="thin">
        <color indexed="64"/>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s>
  <cellStyleXfs count="3">
    <xf numFmtId="0" fontId="0" fillId="0" borderId="0"/>
    <xf numFmtId="43" fontId="1" fillId="0" borderId="0" applyFont="0" applyFill="0" applyBorder="0" applyAlignment="0" applyProtection="0"/>
    <xf numFmtId="9" fontId="1" fillId="0" borderId="0" applyFont="0" applyFill="0" applyBorder="0" applyAlignment="0" applyProtection="0"/>
  </cellStyleXfs>
  <cellXfs count="50">
    <xf numFmtId="0" fontId="0" fillId="0" borderId="0" xfId="0"/>
    <xf numFmtId="164" fontId="0" fillId="0" borderId="0" xfId="1" applyNumberFormat="1" applyFont="1"/>
    <xf numFmtId="165" fontId="0" fillId="0" borderId="0" xfId="2" applyNumberFormat="1" applyFont="1"/>
    <xf numFmtId="10" fontId="0" fillId="0" borderId="0" xfId="2" applyNumberFormat="1" applyFont="1"/>
    <xf numFmtId="0" fontId="0" fillId="2" borderId="0" xfId="0" applyFill="1"/>
    <xf numFmtId="0" fontId="0" fillId="3" borderId="0" xfId="0" applyFill="1"/>
    <xf numFmtId="0" fontId="0" fillId="3" borderId="2" xfId="0" applyFill="1" applyBorder="1"/>
    <xf numFmtId="0" fontId="0" fillId="0" borderId="0" xfId="0" applyFill="1"/>
    <xf numFmtId="0" fontId="0" fillId="0" borderId="0" xfId="0" applyFill="1" applyBorder="1"/>
    <xf numFmtId="0" fontId="0" fillId="0" borderId="3" xfId="0" applyFill="1" applyBorder="1"/>
    <xf numFmtId="0" fontId="0" fillId="0" borderId="4" xfId="0" applyFill="1" applyBorder="1"/>
    <xf numFmtId="0" fontId="0" fillId="0" borderId="5" xfId="0" applyFill="1" applyBorder="1"/>
    <xf numFmtId="0" fontId="0" fillId="0" borderId="6" xfId="0" applyFill="1" applyBorder="1"/>
    <xf numFmtId="0" fontId="0" fillId="0" borderId="1" xfId="0" applyFill="1" applyBorder="1"/>
    <xf numFmtId="0" fontId="0" fillId="0" borderId="7" xfId="0" applyFill="1" applyBorder="1"/>
    <xf numFmtId="0" fontId="0" fillId="0" borderId="8" xfId="0" applyFill="1" applyBorder="1"/>
    <xf numFmtId="0" fontId="0" fillId="0" borderId="9" xfId="0" applyFill="1" applyBorder="1"/>
    <xf numFmtId="0" fontId="0" fillId="4" borderId="1" xfId="0" applyFill="1" applyBorder="1"/>
    <xf numFmtId="0" fontId="0" fillId="4" borderId="0" xfId="0" applyFill="1" applyBorder="1"/>
    <xf numFmtId="0" fontId="0" fillId="4" borderId="3" xfId="0" applyFill="1" applyBorder="1"/>
    <xf numFmtId="0" fontId="0" fillId="4" borderId="8" xfId="0" applyFill="1" applyBorder="1" applyAlignment="1">
      <alignment horizontal="left" indent="1"/>
    </xf>
    <xf numFmtId="0" fontId="0" fillId="4" borderId="8" xfId="0" applyFill="1" applyBorder="1"/>
    <xf numFmtId="0" fontId="0" fillId="4" borderId="9" xfId="0" applyFill="1" applyBorder="1"/>
    <xf numFmtId="0" fontId="0" fillId="4" borderId="0" xfId="0" applyFill="1" applyBorder="1" applyAlignment="1">
      <alignment horizontal="left" indent="2"/>
    </xf>
    <xf numFmtId="0" fontId="0" fillId="4" borderId="11" xfId="0" applyFill="1" applyBorder="1"/>
    <xf numFmtId="0" fontId="0" fillId="4" borderId="12" xfId="0" applyFill="1" applyBorder="1"/>
    <xf numFmtId="0" fontId="0" fillId="4" borderId="0" xfId="0" applyFill="1" applyBorder="1" applyAlignment="1">
      <alignment horizontal="left" indent="1"/>
    </xf>
    <xf numFmtId="0" fontId="0" fillId="4" borderId="0" xfId="0" applyFill="1" applyBorder="1" applyAlignment="1">
      <alignment horizontal="center" vertical="center"/>
    </xf>
    <xf numFmtId="0" fontId="3" fillId="4" borderId="0" xfId="0" applyFont="1" applyFill="1" applyBorder="1"/>
    <xf numFmtId="0" fontId="3" fillId="4" borderId="3" xfId="0" applyFont="1" applyFill="1" applyBorder="1"/>
    <xf numFmtId="0" fontId="8" fillId="4" borderId="1" xfId="0" applyFont="1" applyFill="1" applyBorder="1" applyAlignment="1"/>
    <xf numFmtId="0" fontId="8" fillId="0" borderId="0" xfId="0" applyFont="1" applyFill="1" applyAlignment="1">
      <alignment wrapText="1"/>
    </xf>
    <xf numFmtId="0" fontId="8" fillId="0" borderId="0" xfId="0" applyFont="1"/>
    <xf numFmtId="0" fontId="0" fillId="4" borderId="9" xfId="0" applyFill="1" applyBorder="1" applyAlignment="1">
      <alignment horizontal="left" indent="1"/>
    </xf>
    <xf numFmtId="0" fontId="0" fillId="4" borderId="3" xfId="0" applyFill="1" applyBorder="1" applyAlignment="1">
      <alignment horizontal="left" indent="2"/>
    </xf>
    <xf numFmtId="0" fontId="0" fillId="4" borderId="3" xfId="0" applyFill="1" applyBorder="1" applyAlignment="1">
      <alignment horizontal="left" indent="1"/>
    </xf>
    <xf numFmtId="0" fontId="8" fillId="4" borderId="10" xfId="0" applyFont="1" applyFill="1" applyBorder="1"/>
    <xf numFmtId="0" fontId="8" fillId="4" borderId="1" xfId="0" applyFont="1" applyFill="1" applyBorder="1"/>
    <xf numFmtId="0" fontId="8" fillId="4" borderId="7" xfId="0" applyFont="1" applyFill="1" applyBorder="1"/>
    <xf numFmtId="0" fontId="8" fillId="0" borderId="0" xfId="0" applyFont="1" applyFill="1" applyAlignment="1">
      <alignment vertical="center" wrapText="1"/>
    </xf>
    <xf numFmtId="0" fontId="8" fillId="0" borderId="0" xfId="0" applyFont="1" applyFill="1" applyAlignment="1">
      <alignment vertical="top" wrapText="1"/>
    </xf>
    <xf numFmtId="0" fontId="0" fillId="0" borderId="0" xfId="0" applyFill="1" applyAlignment="1">
      <alignment horizontal="center" vertical="center"/>
    </xf>
    <xf numFmtId="0" fontId="0" fillId="4" borderId="7" xfId="0" applyFill="1" applyBorder="1" applyAlignment="1">
      <alignment horizontal="center" vertical="center"/>
    </xf>
    <xf numFmtId="0" fontId="0" fillId="4" borderId="1" xfId="0" applyFill="1" applyBorder="1" applyAlignment="1">
      <alignment horizontal="center" vertical="center"/>
    </xf>
    <xf numFmtId="0" fontId="0" fillId="4" borderId="10" xfId="0" applyFill="1" applyBorder="1" applyAlignment="1">
      <alignment horizontal="center" vertical="center"/>
    </xf>
    <xf numFmtId="0" fontId="0" fillId="0" borderId="1" xfId="0" applyFill="1" applyBorder="1" applyAlignment="1">
      <alignment horizontal="center"/>
    </xf>
    <xf numFmtId="0" fontId="0" fillId="0" borderId="0" xfId="0" applyFill="1" applyAlignment="1">
      <alignment horizontal="center"/>
    </xf>
    <xf numFmtId="0" fontId="0" fillId="0" borderId="0" xfId="0" applyFill="1" applyBorder="1" applyAlignment="1">
      <alignment horizontal="center"/>
    </xf>
    <xf numFmtId="0" fontId="0" fillId="0" borderId="3" xfId="0" applyFill="1" applyBorder="1" applyAlignment="1">
      <alignment horizontal="center"/>
    </xf>
    <xf numFmtId="0" fontId="0" fillId="0" borderId="0" xfId="0" applyAlignment="1">
      <alignment horizontal="center"/>
    </xf>
  </cellXfs>
  <cellStyles count="3">
    <cellStyle name="Comma" xfId="1" builtinId="3"/>
    <cellStyle name="Normal" xfId="0" builtinId="0"/>
    <cellStyle name="Percent" xfId="2" builtinId="5"/>
  </cellStyles>
  <dxfs count="5">
    <dxf>
      <numFmt numFmtId="14" formatCode="0.00%"/>
    </dxf>
    <dxf>
      <numFmt numFmtId="165" formatCode="0.0%"/>
    </dxf>
    <dxf>
      <numFmt numFmtId="165" formatCode="0.0%"/>
    </dxf>
    <dxf>
      <numFmt numFmtId="165" formatCode="0.0%"/>
    </dxf>
    <dxf>
      <numFmt numFmtId="164" formatCode="_(* #,##0.0_);_(* \(#,##0.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71EDA92-718C-4BA6-B9FE-F1D6F3412BBD}" name="Table1" displayName="Table1" ref="A1:M485" totalsRowShown="0">
  <autoFilter ref="A1:M485" xr:uid="{D2807D10-41AE-4423-84AE-23D737E56F78}">
    <filterColumn colId="0">
      <filters>
        <filter val="2020 Q4"/>
      </filters>
    </filterColumn>
  </autoFilter>
  <tableColumns count="13">
    <tableColumn id="1" xr3:uid="{468F2176-33C3-409C-99F0-D4BD598E60D3}" name="Date"/>
    <tableColumn id="2" xr3:uid="{FAEF1CB6-5D8E-499C-B2F4-918D26CF2EDC}" name="Id"/>
    <tableColumn id="3" xr3:uid="{8D6C218F-F970-442A-8D3D-1FBA83668E64}" name="Government"/>
    <tableColumn id="4" xr3:uid="{0E4DB321-4212-4433-B77E-D5F8EEF247E6}" name="Component"/>
    <tableColumn id="5" xr3:uid="{B13A2CDD-69AD-4FC6-8623-B5903B1ED184}" name="Variable"/>
    <tableColumn id="6" xr3:uid="{9A5EA2B6-3650-4040-A731-A5406125AEDC}" name="Values" dataDxfId="4" dataCellStyle="Comma"/>
    <tableColumn id="7" xr3:uid="{59D607D1-0C9A-4CF4-9C77-05A3C2FC5AC5}" name="Growth" dataDxfId="3" dataCellStyle="Percent"/>
    <tableColumn id="8" xr3:uid="{73764CC9-4C1B-4E55-8054-C6AC7F941F8A}" name="Consumption"/>
    <tableColumn id="9" xr3:uid="{02355ED2-DFC2-410D-86BC-DA6F90978207}" name="Counterfactual Consumption"/>
    <tableColumn id="10" xr3:uid="{F063CB08-753E-4371-A4E8-12761C905C26}" name="Real Potential Gdp Growth" dataDxfId="2" dataCellStyle="Percent"/>
    <tableColumn id="11" xr3:uid="{89425D41-544A-4AF8-87C8-5E411F8CD1BC}" name="Deflator"/>
    <tableColumn id="12" xr3:uid="{F0D0CA02-7DFA-42CA-8587-84C19E57A913}" name="Deflator Value" dataDxfId="1" dataCellStyle="Percent"/>
    <tableColumn id="13" xr3:uid="{32A6096B-E60B-4924-88BA-FA66EDAAC495}" name="Contribution" dataDxfId="0" dataCellStyle="Percen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33D4A3-5FD8-4D17-B5CC-4C568BA1FA33}">
  <dimension ref="A1:O21"/>
  <sheetViews>
    <sheetView tabSelected="1" workbookViewId="0">
      <selection activeCell="F2" sqref="F2"/>
    </sheetView>
  </sheetViews>
  <sheetFormatPr defaultRowHeight="14.5" x14ac:dyDescent="0.35"/>
  <cols>
    <col min="3" max="3" width="12.1796875" bestFit="1" customWidth="1"/>
    <col min="4" max="4" width="11.81640625" bestFit="1" customWidth="1"/>
    <col min="5" max="5" width="19.26953125" bestFit="1" customWidth="1"/>
    <col min="6" max="6" width="19.26953125" customWidth="1"/>
    <col min="7" max="7" width="8" bestFit="1" customWidth="1"/>
    <col min="8" max="8" width="15.453125" bestFit="1" customWidth="1"/>
    <col min="9" max="9" width="15.81640625" bestFit="1" customWidth="1"/>
    <col min="10" max="10" width="12.7265625" bestFit="1" customWidth="1"/>
    <col min="11" max="11" width="21.54296875" bestFit="1" customWidth="1"/>
    <col min="12" max="12" width="12" style="6" customWidth="1"/>
    <col min="13" max="13" width="21.54296875" customWidth="1"/>
    <col min="14" max="14" width="12.7265625" bestFit="1" customWidth="1"/>
    <col min="15" max="15" width="21.81640625" bestFit="1" customWidth="1"/>
  </cols>
  <sheetData>
    <row r="1" spans="1:15" x14ac:dyDescent="0.35">
      <c r="A1" t="s">
        <v>0</v>
      </c>
      <c r="B1" t="s">
        <v>1</v>
      </c>
      <c r="C1" t="s">
        <v>2</v>
      </c>
      <c r="D1" t="s">
        <v>3</v>
      </c>
      <c r="E1" t="s">
        <v>4</v>
      </c>
      <c r="F1" t="s">
        <v>71</v>
      </c>
      <c r="G1" t="s">
        <v>5</v>
      </c>
      <c r="H1" t="s">
        <v>72</v>
      </c>
      <c r="I1" t="s">
        <v>73</v>
      </c>
      <c r="J1" t="s">
        <v>6</v>
      </c>
      <c r="K1" t="s">
        <v>74</v>
      </c>
      <c r="M1" t="s">
        <v>75</v>
      </c>
      <c r="N1" t="s">
        <v>12</v>
      </c>
      <c r="O1" t="s">
        <v>76</v>
      </c>
    </row>
    <row r="2" spans="1:15" x14ac:dyDescent="0.35">
      <c r="A2" s="4" t="s">
        <v>58</v>
      </c>
      <c r="B2" s="4" t="s">
        <v>14</v>
      </c>
      <c r="C2" s="4" t="s">
        <v>15</v>
      </c>
      <c r="D2" s="4" t="s">
        <v>16</v>
      </c>
      <c r="E2" s="4" t="s">
        <v>17</v>
      </c>
      <c r="F2" s="4">
        <v>204.2</v>
      </c>
      <c r="G2" s="4">
        <v>204.37100000000001</v>
      </c>
      <c r="H2" s="4">
        <f>F2-G2</f>
        <v>-0.17100000000002069</v>
      </c>
      <c r="I2" s="4"/>
      <c r="J2" s="4">
        <v>1.8628272815956999E-3</v>
      </c>
      <c r="K2" s="4">
        <f>I2-J2</f>
        <v>-1.8628272815956999E-3</v>
      </c>
      <c r="M2" s="4"/>
      <c r="N2" s="4">
        <v>-4.5895851207731403E-5</v>
      </c>
      <c r="O2" s="4"/>
    </row>
    <row r="3" spans="1:15" x14ac:dyDescent="0.35">
      <c r="A3" s="4" t="s">
        <v>59</v>
      </c>
      <c r="B3" s="4" t="s">
        <v>14</v>
      </c>
      <c r="C3" s="4" t="s">
        <v>15</v>
      </c>
      <c r="D3" s="4" t="s">
        <v>16</v>
      </c>
      <c r="E3" s="4" t="s">
        <v>17</v>
      </c>
      <c r="F3" s="4">
        <v>226.3</v>
      </c>
      <c r="G3" s="4">
        <v>225.76</v>
      </c>
      <c r="H3" s="4">
        <f t="shared" ref="H3:H5" si="0">F3-G3</f>
        <v>0.54000000000002046</v>
      </c>
      <c r="I3" s="4">
        <f>(F3/F2)-1</f>
        <v>0.10822722820763975</v>
      </c>
      <c r="J3" s="4">
        <v>0.104657705838892</v>
      </c>
      <c r="K3" s="4">
        <f t="shared" ref="K3:K5" si="1">I3-J3</f>
        <v>3.5695223687477462E-3</v>
      </c>
      <c r="M3" s="4"/>
      <c r="N3" s="4">
        <v>9.6045978025975805E-4</v>
      </c>
      <c r="O3" s="4"/>
    </row>
    <row r="4" spans="1:15" x14ac:dyDescent="0.35">
      <c r="A4" s="4" t="s">
        <v>60</v>
      </c>
      <c r="B4" s="4" t="s">
        <v>14</v>
      </c>
      <c r="C4" s="4" t="s">
        <v>15</v>
      </c>
      <c r="D4" s="4" t="s">
        <v>16</v>
      </c>
      <c r="E4" s="4" t="s">
        <v>17</v>
      </c>
      <c r="F4" s="4">
        <v>213.4</v>
      </c>
      <c r="G4" s="4">
        <v>214.62799999999999</v>
      </c>
      <c r="H4" s="4">
        <f t="shared" si="0"/>
        <v>-1.2279999999999802</v>
      </c>
      <c r="I4" s="4">
        <f t="shared" ref="I4:I5" si="2">(F4/F3)-1</f>
        <v>-5.7003977021652719E-2</v>
      </c>
      <c r="J4" s="4">
        <v>-4.9309000708717701E-2</v>
      </c>
      <c r="K4" s="4">
        <f t="shared" si="1"/>
        <v>-7.6949763129350174E-3</v>
      </c>
      <c r="M4" s="4"/>
      <c r="N4" s="4">
        <v>-6.7339786933837001E-4</v>
      </c>
      <c r="O4" s="4"/>
    </row>
    <row r="5" spans="1:15" x14ac:dyDescent="0.35">
      <c r="A5" s="4" t="s">
        <v>61</v>
      </c>
      <c r="B5" s="4" t="s">
        <v>14</v>
      </c>
      <c r="C5" s="4" t="s">
        <v>15</v>
      </c>
      <c r="D5" s="4" t="s">
        <v>16</v>
      </c>
      <c r="E5" s="4" t="s">
        <v>17</v>
      </c>
      <c r="F5" s="4">
        <v>211</v>
      </c>
      <c r="G5" s="4">
        <v>203.80699999999999</v>
      </c>
      <c r="H5" s="4">
        <f t="shared" si="0"/>
        <v>7.1930000000000121</v>
      </c>
      <c r="I5" s="4">
        <f t="shared" si="2"/>
        <v>-1.1246485473289658E-2</v>
      </c>
      <c r="J5" s="4">
        <v>-5.0417466500176998E-2</v>
      </c>
      <c r="K5" s="4">
        <f t="shared" si="1"/>
        <v>3.917098102688734E-2</v>
      </c>
      <c r="M5" s="4"/>
      <c r="N5" s="4">
        <v>-5.1983581301425603E-4</v>
      </c>
      <c r="O5" s="4"/>
    </row>
    <row r="6" spans="1:15" x14ac:dyDescent="0.35">
      <c r="A6" s="5" t="s">
        <v>58</v>
      </c>
      <c r="B6" s="5" t="s">
        <v>14</v>
      </c>
      <c r="C6" s="5" t="s">
        <v>77</v>
      </c>
      <c r="D6" s="5"/>
      <c r="E6" s="5"/>
      <c r="F6" s="5"/>
      <c r="G6" s="5"/>
      <c r="H6" s="5"/>
      <c r="I6" s="5"/>
      <c r="J6" s="5"/>
      <c r="K6" s="5"/>
      <c r="M6" s="5"/>
      <c r="N6" s="5"/>
      <c r="O6" s="5"/>
    </row>
    <row r="7" spans="1:15" x14ac:dyDescent="0.35">
      <c r="A7" s="5" t="s">
        <v>59</v>
      </c>
      <c r="B7" s="5" t="s">
        <v>14</v>
      </c>
      <c r="C7" s="5"/>
      <c r="D7" s="5"/>
      <c r="E7" s="5"/>
      <c r="F7" s="5"/>
      <c r="G7" s="5"/>
      <c r="H7" s="5"/>
      <c r="I7" s="5"/>
      <c r="J7" s="5"/>
      <c r="K7" s="5"/>
      <c r="M7" s="5"/>
      <c r="N7" s="5"/>
      <c r="O7" s="5"/>
    </row>
    <row r="8" spans="1:15" x14ac:dyDescent="0.35">
      <c r="A8" s="5" t="s">
        <v>60</v>
      </c>
      <c r="B8" s="5" t="s">
        <v>14</v>
      </c>
      <c r="C8" s="5"/>
      <c r="D8" s="5"/>
      <c r="E8" s="5"/>
      <c r="F8" s="5"/>
      <c r="G8" s="5"/>
      <c r="H8" s="5"/>
      <c r="I8" s="5"/>
      <c r="J8" s="5"/>
      <c r="K8" s="5"/>
      <c r="M8" s="5"/>
      <c r="N8" s="5"/>
      <c r="O8" s="5"/>
    </row>
    <row r="9" spans="1:15" x14ac:dyDescent="0.35">
      <c r="A9" s="5" t="s">
        <v>61</v>
      </c>
      <c r="B9" s="5" t="s">
        <v>14</v>
      </c>
      <c r="C9" s="5"/>
      <c r="D9" s="5"/>
      <c r="E9" s="5"/>
      <c r="F9" s="5"/>
      <c r="G9" s="5"/>
      <c r="H9" s="5"/>
      <c r="I9" s="5"/>
      <c r="J9" s="5"/>
      <c r="K9" s="5"/>
      <c r="M9" s="5"/>
      <c r="N9" s="5"/>
      <c r="O9" s="5"/>
    </row>
    <row r="10" spans="1:15" x14ac:dyDescent="0.35">
      <c r="A10" s="4" t="s">
        <v>58</v>
      </c>
      <c r="B10" s="4" t="s">
        <v>14</v>
      </c>
      <c r="C10" s="4" t="s">
        <v>77</v>
      </c>
      <c r="D10" s="4"/>
      <c r="E10" s="4"/>
      <c r="F10" s="4"/>
      <c r="G10" s="4"/>
      <c r="H10" s="4"/>
      <c r="I10" s="4"/>
      <c r="J10" s="4"/>
      <c r="K10" s="4"/>
      <c r="M10" s="4"/>
      <c r="N10" s="4"/>
      <c r="O10" s="4"/>
    </row>
    <row r="11" spans="1:15" x14ac:dyDescent="0.35">
      <c r="A11" s="4" t="s">
        <v>59</v>
      </c>
      <c r="B11" s="4" t="s">
        <v>14</v>
      </c>
      <c r="C11" s="4"/>
      <c r="D11" s="4"/>
      <c r="E11" s="4"/>
      <c r="F11" s="4"/>
      <c r="G11" s="4"/>
      <c r="H11" s="4"/>
      <c r="I11" s="4"/>
      <c r="J11" s="4"/>
      <c r="K11" s="4"/>
      <c r="M11" s="4"/>
      <c r="N11" s="4"/>
      <c r="O11" s="4"/>
    </row>
    <row r="12" spans="1:15" x14ac:dyDescent="0.35">
      <c r="A12" s="4" t="s">
        <v>60</v>
      </c>
      <c r="B12" s="4" t="s">
        <v>14</v>
      </c>
      <c r="C12" s="4"/>
      <c r="D12" s="4"/>
      <c r="E12" s="4"/>
      <c r="F12" s="4"/>
      <c r="G12" s="4"/>
      <c r="H12" s="4"/>
      <c r="I12" s="4"/>
      <c r="J12" s="4"/>
      <c r="K12" s="4"/>
      <c r="M12" s="4"/>
      <c r="N12" s="4"/>
      <c r="O12" s="4"/>
    </row>
    <row r="13" spans="1:15" x14ac:dyDescent="0.35">
      <c r="A13" s="4" t="s">
        <v>61</v>
      </c>
      <c r="B13" s="4" t="s">
        <v>14</v>
      </c>
      <c r="C13" s="4"/>
      <c r="D13" s="4"/>
      <c r="E13" s="4"/>
      <c r="F13" s="4"/>
      <c r="G13" s="4"/>
      <c r="H13" s="4"/>
      <c r="I13" s="4"/>
      <c r="J13" s="4"/>
      <c r="K13" s="4"/>
      <c r="M13" s="4"/>
      <c r="N13" s="4"/>
      <c r="O13" s="4"/>
    </row>
    <row r="15" spans="1:15" x14ac:dyDescent="0.35">
      <c r="H15" s="32" t="s">
        <v>78</v>
      </c>
    </row>
    <row r="16" spans="1:15" x14ac:dyDescent="0.35">
      <c r="H16" s="32" t="s">
        <v>79</v>
      </c>
    </row>
    <row r="17" spans="8:9" x14ac:dyDescent="0.35">
      <c r="H17" s="32" t="s">
        <v>80</v>
      </c>
    </row>
    <row r="18" spans="8:9" x14ac:dyDescent="0.35">
      <c r="H18" s="32"/>
      <c r="I18" s="32" t="s">
        <v>81</v>
      </c>
    </row>
    <row r="19" spans="8:9" x14ac:dyDescent="0.35">
      <c r="H19" s="32"/>
      <c r="I19" s="32" t="s">
        <v>82</v>
      </c>
    </row>
    <row r="20" spans="8:9" x14ac:dyDescent="0.35">
      <c r="H20" s="32" t="s">
        <v>83</v>
      </c>
    </row>
    <row r="21" spans="8:9" x14ac:dyDescent="0.35">
      <c r="H21" s="32" t="s">
        <v>84</v>
      </c>
    </row>
  </sheetData>
  <conditionalFormatting sqref="H2:H5">
    <cfRule type="colorScale" priority="2">
      <colorScale>
        <cfvo type="min"/>
        <cfvo type="num" val="0"/>
        <cfvo type="max"/>
        <color rgb="FFF8696B"/>
        <color rgb="FFFCFCFF"/>
        <color rgb="FF63BE7B"/>
      </colorScale>
    </cfRule>
  </conditionalFormatting>
  <conditionalFormatting sqref="K2:K5">
    <cfRule type="colorScale" priority="1">
      <colorScale>
        <cfvo type="min"/>
        <cfvo type="num" val="0"/>
        <cfvo type="max"/>
        <color rgb="FFF8696B"/>
        <color rgb="FFFCFCFF"/>
        <color rgb="FF63BE7B"/>
      </colorScale>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8C2A43-CCAA-47AB-8021-317558803853}">
  <dimension ref="A1:X34"/>
  <sheetViews>
    <sheetView workbookViewId="0">
      <selection activeCell="F27" sqref="F27"/>
    </sheetView>
  </sheetViews>
  <sheetFormatPr defaultColWidth="9.1796875" defaultRowHeight="14.5" x14ac:dyDescent="0.35"/>
  <cols>
    <col min="1" max="1" width="9.1796875" style="7"/>
    <col min="2" max="2" width="41.1796875" style="7" customWidth="1"/>
    <col min="3" max="3" width="11.81640625" style="13" bestFit="1" customWidth="1"/>
    <col min="4" max="4" width="7.81640625" style="8" bestFit="1" customWidth="1"/>
    <col min="5" max="5" width="7.54296875" style="9" bestFit="1" customWidth="1"/>
    <col min="6" max="20" width="9.1796875" style="7"/>
    <col min="21" max="23" width="9.1796875" style="8"/>
    <col min="24" max="24" width="9.1796875" style="9"/>
    <col min="25" max="16384" width="9.1796875" style="7"/>
  </cols>
  <sheetData>
    <row r="1" spans="1:24" x14ac:dyDescent="0.35">
      <c r="C1" s="14"/>
      <c r="D1" s="15"/>
      <c r="E1" s="16"/>
      <c r="F1" s="45">
        <v>2021</v>
      </c>
      <c r="G1" s="46"/>
      <c r="H1" s="46"/>
      <c r="I1" s="46">
        <v>2022</v>
      </c>
      <c r="J1" s="46"/>
      <c r="K1" s="46"/>
      <c r="L1" s="46"/>
      <c r="M1" s="46">
        <v>2023</v>
      </c>
      <c r="N1" s="46"/>
      <c r="O1" s="46"/>
      <c r="P1" s="46"/>
      <c r="Q1" s="46">
        <v>2024</v>
      </c>
      <c r="R1" s="46"/>
      <c r="S1" s="46"/>
      <c r="T1" s="46"/>
      <c r="U1" s="47">
        <v>2025</v>
      </c>
      <c r="V1" s="47"/>
      <c r="W1" s="47"/>
      <c r="X1" s="48"/>
    </row>
    <row r="2" spans="1:24" x14ac:dyDescent="0.35">
      <c r="B2" s="7" t="s">
        <v>87</v>
      </c>
      <c r="C2" s="10" t="s">
        <v>86</v>
      </c>
      <c r="D2" s="11" t="s">
        <v>85</v>
      </c>
      <c r="E2" s="12" t="s">
        <v>88</v>
      </c>
      <c r="F2" s="11" t="s">
        <v>89</v>
      </c>
      <c r="G2" s="11" t="s">
        <v>90</v>
      </c>
      <c r="H2" s="11" t="s">
        <v>91</v>
      </c>
      <c r="I2" s="11" t="s">
        <v>92</v>
      </c>
      <c r="J2" s="11" t="s">
        <v>89</v>
      </c>
      <c r="K2" s="11" t="s">
        <v>90</v>
      </c>
      <c r="L2" s="11" t="s">
        <v>91</v>
      </c>
      <c r="M2" s="11" t="s">
        <v>92</v>
      </c>
      <c r="N2" s="11" t="s">
        <v>89</v>
      </c>
      <c r="O2" s="11" t="s">
        <v>90</v>
      </c>
      <c r="P2" s="11" t="s">
        <v>91</v>
      </c>
      <c r="Q2" s="11" t="s">
        <v>92</v>
      </c>
      <c r="R2" s="11" t="s">
        <v>89</v>
      </c>
      <c r="S2" s="11" t="s">
        <v>90</v>
      </c>
      <c r="T2" s="11" t="s">
        <v>91</v>
      </c>
      <c r="U2" s="11" t="s">
        <v>92</v>
      </c>
      <c r="V2" s="11" t="s">
        <v>89</v>
      </c>
      <c r="W2" s="11" t="s">
        <v>90</v>
      </c>
      <c r="X2" s="12" t="s">
        <v>91</v>
      </c>
    </row>
    <row r="3" spans="1:24" x14ac:dyDescent="0.35">
      <c r="A3" s="41" t="s">
        <v>15</v>
      </c>
      <c r="B3" s="7" t="s">
        <v>17</v>
      </c>
    </row>
    <row r="4" spans="1:24" x14ac:dyDescent="0.35">
      <c r="A4" s="41"/>
      <c r="B4" s="7" t="s">
        <v>63</v>
      </c>
    </row>
    <row r="5" spans="1:24" x14ac:dyDescent="0.35">
      <c r="A5" s="41"/>
      <c r="B5" s="7" t="s">
        <v>66</v>
      </c>
    </row>
    <row r="6" spans="1:24" x14ac:dyDescent="0.35">
      <c r="A6" s="41"/>
      <c r="B6" s="7" t="s">
        <v>67</v>
      </c>
    </row>
    <row r="7" spans="1:24" x14ac:dyDescent="0.35">
      <c r="A7" s="41"/>
      <c r="B7" s="7" t="s">
        <v>68</v>
      </c>
    </row>
    <row r="8" spans="1:24" x14ac:dyDescent="0.35">
      <c r="A8" s="41"/>
      <c r="B8" s="7" t="s">
        <v>69</v>
      </c>
    </row>
    <row r="9" spans="1:24" x14ac:dyDescent="0.35">
      <c r="A9" s="41" t="s">
        <v>70</v>
      </c>
      <c r="B9" s="7" t="s">
        <v>63</v>
      </c>
    </row>
    <row r="10" spans="1:24" x14ac:dyDescent="0.35">
      <c r="A10" s="41"/>
      <c r="B10" s="7" t="s">
        <v>66</v>
      </c>
    </row>
    <row r="11" spans="1:24" x14ac:dyDescent="0.35">
      <c r="A11" s="41"/>
      <c r="B11" s="7" t="s">
        <v>67</v>
      </c>
    </row>
    <row r="12" spans="1:24" x14ac:dyDescent="0.35">
      <c r="A12" s="41"/>
      <c r="B12" s="7" t="s">
        <v>68</v>
      </c>
    </row>
    <row r="13" spans="1:24" x14ac:dyDescent="0.35">
      <c r="A13" s="41"/>
      <c r="B13" s="7" t="s">
        <v>69</v>
      </c>
    </row>
    <row r="14" spans="1:24" ht="29" x14ac:dyDescent="0.35">
      <c r="B14" s="40" t="s">
        <v>93</v>
      </c>
    </row>
    <row r="15" spans="1:24" ht="44.25" customHeight="1" x14ac:dyDescent="0.35">
      <c r="B15" s="31" t="s">
        <v>94</v>
      </c>
    </row>
    <row r="16" spans="1:24" s="21" customFormat="1" x14ac:dyDescent="0.35">
      <c r="A16" s="42" t="s">
        <v>15</v>
      </c>
      <c r="B16" s="20" t="s">
        <v>95</v>
      </c>
      <c r="C16" s="38" t="s">
        <v>105</v>
      </c>
      <c r="E16" s="22"/>
      <c r="X16" s="22"/>
    </row>
    <row r="17" spans="1:24" s="18" customFormat="1" x14ac:dyDescent="0.35">
      <c r="A17" s="43"/>
      <c r="B17" s="26" t="s">
        <v>88</v>
      </c>
      <c r="C17" s="30" t="s">
        <v>104</v>
      </c>
      <c r="D17" s="28"/>
      <c r="E17" s="29"/>
      <c r="F17" s="28"/>
      <c r="G17" s="28"/>
      <c r="H17" s="28"/>
      <c r="I17" s="28"/>
      <c r="J17" s="28"/>
      <c r="K17" s="28"/>
      <c r="L17" s="28"/>
      <c r="M17" s="28"/>
      <c r="X17" s="19"/>
    </row>
    <row r="18" spans="1:24" s="18" customFormat="1" x14ac:dyDescent="0.35">
      <c r="A18" s="43"/>
      <c r="B18" s="23" t="s">
        <v>96</v>
      </c>
      <c r="C18" s="17"/>
      <c r="E18" s="19"/>
      <c r="X18" s="19"/>
    </row>
    <row r="19" spans="1:24" s="18" customFormat="1" x14ac:dyDescent="0.35">
      <c r="A19" s="43"/>
      <c r="B19" s="23" t="s">
        <v>97</v>
      </c>
      <c r="C19" s="17"/>
      <c r="E19" s="19"/>
      <c r="X19" s="19"/>
    </row>
    <row r="20" spans="1:24" s="18" customFormat="1" x14ac:dyDescent="0.35">
      <c r="A20" s="43"/>
      <c r="B20" s="23" t="s">
        <v>98</v>
      </c>
      <c r="C20" s="17"/>
      <c r="E20" s="19"/>
      <c r="X20" s="19"/>
    </row>
    <row r="21" spans="1:24" s="18" customFormat="1" x14ac:dyDescent="0.35">
      <c r="A21" s="43"/>
      <c r="B21" s="26" t="s">
        <v>99</v>
      </c>
      <c r="C21" s="17"/>
      <c r="E21" s="19"/>
      <c r="X21" s="19"/>
    </row>
    <row r="22" spans="1:24" s="24" customFormat="1" x14ac:dyDescent="0.35">
      <c r="A22" s="27"/>
      <c r="B22" s="26" t="s">
        <v>88</v>
      </c>
      <c r="C22" s="36"/>
      <c r="D22" s="24">
        <f>D21-D4</f>
        <v>0</v>
      </c>
      <c r="E22" s="25"/>
      <c r="F22" s="24">
        <f>F21-F4</f>
        <v>0</v>
      </c>
      <c r="G22" s="24">
        <f t="shared" ref="G22:X22" si="0">G21-G4</f>
        <v>0</v>
      </c>
      <c r="H22" s="24">
        <f t="shared" si="0"/>
        <v>0</v>
      </c>
      <c r="I22" s="24">
        <f t="shared" si="0"/>
        <v>0</v>
      </c>
      <c r="J22" s="24">
        <f t="shared" si="0"/>
        <v>0</v>
      </c>
      <c r="K22" s="24">
        <f t="shared" si="0"/>
        <v>0</v>
      </c>
      <c r="L22" s="24">
        <f t="shared" si="0"/>
        <v>0</v>
      </c>
      <c r="M22" s="24">
        <f t="shared" si="0"/>
        <v>0</v>
      </c>
      <c r="N22" s="24">
        <f t="shared" si="0"/>
        <v>0</v>
      </c>
      <c r="O22" s="24">
        <f t="shared" si="0"/>
        <v>0</v>
      </c>
      <c r="P22" s="24">
        <f t="shared" si="0"/>
        <v>0</v>
      </c>
      <c r="Q22" s="24">
        <f t="shared" si="0"/>
        <v>0</v>
      </c>
      <c r="R22" s="24">
        <f t="shared" si="0"/>
        <v>0</v>
      </c>
      <c r="S22" s="24">
        <f t="shared" si="0"/>
        <v>0</v>
      </c>
      <c r="T22" s="24">
        <f t="shared" si="0"/>
        <v>0</v>
      </c>
      <c r="U22" s="24">
        <f t="shared" si="0"/>
        <v>0</v>
      </c>
      <c r="V22" s="24">
        <f t="shared" si="0"/>
        <v>0</v>
      </c>
      <c r="W22" s="24">
        <f t="shared" si="0"/>
        <v>0</v>
      </c>
      <c r="X22" s="24">
        <f t="shared" si="0"/>
        <v>0</v>
      </c>
    </row>
    <row r="23" spans="1:24" s="18" customFormat="1" x14ac:dyDescent="0.35">
      <c r="A23" s="42" t="s">
        <v>70</v>
      </c>
      <c r="B23" s="33" t="s">
        <v>100</v>
      </c>
      <c r="C23" s="17"/>
      <c r="E23" s="19"/>
      <c r="X23" s="19"/>
    </row>
    <row r="24" spans="1:24" s="18" customFormat="1" x14ac:dyDescent="0.35">
      <c r="A24" s="43"/>
      <c r="B24" s="35" t="s">
        <v>88</v>
      </c>
      <c r="C24" s="37"/>
      <c r="E24" s="19"/>
      <c r="X24" s="19"/>
    </row>
    <row r="25" spans="1:24" s="18" customFormat="1" x14ac:dyDescent="0.35">
      <c r="A25" s="43"/>
      <c r="B25" s="34" t="s">
        <v>101</v>
      </c>
      <c r="C25" s="17"/>
      <c r="E25" s="19"/>
      <c r="X25" s="19"/>
    </row>
    <row r="26" spans="1:24" s="18" customFormat="1" x14ac:dyDescent="0.35">
      <c r="A26" s="43"/>
      <c r="B26" s="34" t="s">
        <v>102</v>
      </c>
      <c r="C26" s="17"/>
      <c r="E26" s="19"/>
      <c r="X26" s="19"/>
    </row>
    <row r="27" spans="1:24" s="18" customFormat="1" x14ac:dyDescent="0.35">
      <c r="A27" s="43"/>
      <c r="B27" s="34" t="s">
        <v>103</v>
      </c>
      <c r="C27" s="17"/>
      <c r="E27" s="19"/>
      <c r="X27" s="19"/>
    </row>
    <row r="28" spans="1:24" s="18" customFormat="1" x14ac:dyDescent="0.35">
      <c r="A28" s="43"/>
      <c r="B28" s="35" t="s">
        <v>99</v>
      </c>
      <c r="E28" s="19"/>
      <c r="X28" s="19"/>
    </row>
    <row r="29" spans="1:24" s="24" customFormat="1" x14ac:dyDescent="0.35">
      <c r="A29" s="44"/>
      <c r="B29" s="24" t="s">
        <v>88</v>
      </c>
      <c r="C29" s="36"/>
      <c r="E29" s="25"/>
      <c r="X29" s="25"/>
    </row>
    <row r="34" spans="2:2" ht="87" x14ac:dyDescent="0.35">
      <c r="B34" s="39" t="s">
        <v>106</v>
      </c>
    </row>
  </sheetData>
  <mergeCells count="9">
    <mergeCell ref="M1:P1"/>
    <mergeCell ref="Q1:T1"/>
    <mergeCell ref="U1:X1"/>
    <mergeCell ref="A3:A8"/>
    <mergeCell ref="A9:A13"/>
    <mergeCell ref="A16:A21"/>
    <mergeCell ref="A23:A29"/>
    <mergeCell ref="F1:H1"/>
    <mergeCell ref="I1:L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5E4B7-AA8E-4FFB-91D6-CABFBF1CD68F}">
  <dimension ref="A1:T12"/>
  <sheetViews>
    <sheetView workbookViewId="0">
      <selection activeCell="A22" sqref="A22"/>
    </sheetView>
  </sheetViews>
  <sheetFormatPr defaultRowHeight="14.5" x14ac:dyDescent="0.35"/>
  <cols>
    <col min="1" max="1" width="27.81640625" customWidth="1"/>
  </cols>
  <sheetData>
    <row r="1" spans="1:20" x14ac:dyDescent="0.35">
      <c r="B1" s="49">
        <v>2021</v>
      </c>
      <c r="C1" s="49"/>
      <c r="D1" s="49"/>
      <c r="E1" s="49">
        <v>2022</v>
      </c>
      <c r="F1" s="49"/>
      <c r="G1" s="49"/>
      <c r="H1" s="49"/>
      <c r="I1" s="49">
        <v>2023</v>
      </c>
      <c r="J1" s="49"/>
      <c r="K1" s="49"/>
      <c r="L1" s="49"/>
      <c r="M1" s="49">
        <v>2024</v>
      </c>
      <c r="N1" s="49"/>
      <c r="O1" s="49"/>
      <c r="P1" s="49"/>
      <c r="Q1" s="49">
        <v>2025</v>
      </c>
      <c r="R1" s="49"/>
      <c r="S1" s="49"/>
      <c r="T1" s="49"/>
    </row>
    <row r="2" spans="1:20" x14ac:dyDescent="0.35">
      <c r="A2" t="s">
        <v>107</v>
      </c>
      <c r="B2" t="s">
        <v>89</v>
      </c>
      <c r="C2" t="s">
        <v>90</v>
      </c>
      <c r="D2" t="s">
        <v>91</v>
      </c>
      <c r="E2" t="s">
        <v>92</v>
      </c>
      <c r="F2" t="s">
        <v>89</v>
      </c>
      <c r="G2" t="s">
        <v>90</v>
      </c>
      <c r="H2" t="s">
        <v>91</v>
      </c>
      <c r="I2" t="s">
        <v>92</v>
      </c>
      <c r="J2" t="s">
        <v>89</v>
      </c>
      <c r="K2" t="s">
        <v>90</v>
      </c>
      <c r="L2" t="s">
        <v>91</v>
      </c>
      <c r="M2" t="s">
        <v>92</v>
      </c>
      <c r="N2" t="s">
        <v>89</v>
      </c>
      <c r="O2" t="s">
        <v>90</v>
      </c>
      <c r="P2" t="s">
        <v>91</v>
      </c>
      <c r="Q2" t="s">
        <v>92</v>
      </c>
      <c r="R2" t="s">
        <v>89</v>
      </c>
      <c r="S2" t="s">
        <v>90</v>
      </c>
      <c r="T2" t="s">
        <v>91</v>
      </c>
    </row>
    <row r="12" spans="1:20" x14ac:dyDescent="0.35">
      <c r="A12" t="s">
        <v>111</v>
      </c>
    </row>
  </sheetData>
  <mergeCells count="5">
    <mergeCell ref="B1:D1"/>
    <mergeCell ref="E1:H1"/>
    <mergeCell ref="I1:L1"/>
    <mergeCell ref="M1:P1"/>
    <mergeCell ref="Q1:T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CE8A4-EDE5-4497-B040-C31689578D84}">
  <dimension ref="A1:E1"/>
  <sheetViews>
    <sheetView workbookViewId="0">
      <selection activeCell="F2" sqref="F2"/>
    </sheetView>
  </sheetViews>
  <sheetFormatPr defaultRowHeight="14.5" x14ac:dyDescent="0.35"/>
  <sheetData>
    <row r="1" spans="1:5" x14ac:dyDescent="0.35">
      <c r="A1" t="s">
        <v>108</v>
      </c>
      <c r="B1" t="s">
        <v>109</v>
      </c>
      <c r="C1" t="s">
        <v>110</v>
      </c>
      <c r="D1" t="s">
        <v>110</v>
      </c>
      <c r="E1" t="s">
        <v>77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8C1384-8455-4AB9-A5FF-1C94D1C56014}">
  <dimension ref="A1:M485"/>
  <sheetViews>
    <sheetView workbookViewId="0">
      <selection activeCell="E492" sqref="E492"/>
    </sheetView>
  </sheetViews>
  <sheetFormatPr defaultRowHeight="14.5" x14ac:dyDescent="0.35"/>
  <cols>
    <col min="4" max="4" width="13.7265625" bestFit="1" customWidth="1"/>
    <col min="5" max="5" width="19.26953125" bestFit="1" customWidth="1"/>
  </cols>
  <sheetData>
    <row r="1" spans="1:13" x14ac:dyDescent="0.35">
      <c r="A1" t="s">
        <v>0</v>
      </c>
      <c r="B1" t="s">
        <v>1</v>
      </c>
      <c r="C1" t="s">
        <v>2</v>
      </c>
      <c r="D1" t="s">
        <v>3</v>
      </c>
      <c r="E1" t="s">
        <v>4</v>
      </c>
      <c r="F1" s="1" t="s">
        <v>5</v>
      </c>
      <c r="G1" s="2" t="s">
        <v>6</v>
      </c>
      <c r="H1" t="s">
        <v>7</v>
      </c>
      <c r="I1" t="s">
        <v>8</v>
      </c>
      <c r="J1" s="2" t="s">
        <v>9</v>
      </c>
      <c r="K1" t="s">
        <v>10</v>
      </c>
      <c r="L1" s="2" t="s">
        <v>11</v>
      </c>
      <c r="M1" s="3" t="s">
        <v>12</v>
      </c>
    </row>
    <row r="2" spans="1:13" hidden="1" x14ac:dyDescent="0.35">
      <c r="A2" t="s">
        <v>13</v>
      </c>
      <c r="B2" t="s">
        <v>14</v>
      </c>
      <c r="C2" t="s">
        <v>15</v>
      </c>
      <c r="D2" t="s">
        <v>16</v>
      </c>
      <c r="E2" t="s">
        <v>17</v>
      </c>
      <c r="F2" s="1">
        <v>224.35599999999999</v>
      </c>
      <c r="G2" s="2">
        <v>6.7568853613506202E-2</v>
      </c>
      <c r="H2">
        <v>224.35599999999999</v>
      </c>
      <c r="I2">
        <v>210.15600000000001</v>
      </c>
      <c r="J2" s="2">
        <v>0</v>
      </c>
      <c r="K2" t="s">
        <v>18</v>
      </c>
      <c r="L2" s="2">
        <v>0</v>
      </c>
      <c r="M2" s="3">
        <v>9.7074104457205298E-4</v>
      </c>
    </row>
    <row r="3" spans="1:13" hidden="1" x14ac:dyDescent="0.35">
      <c r="A3" t="s">
        <v>19</v>
      </c>
      <c r="B3" t="s">
        <v>14</v>
      </c>
      <c r="C3" t="s">
        <v>15</v>
      </c>
      <c r="D3" t="s">
        <v>16</v>
      </c>
      <c r="E3" t="s">
        <v>17</v>
      </c>
      <c r="F3" s="1">
        <v>220.14400000000001</v>
      </c>
      <c r="G3" s="2">
        <v>-1.8773734600367201E-2</v>
      </c>
      <c r="H3">
        <v>220.14400000000001</v>
      </c>
      <c r="I3">
        <v>224.35599999999999</v>
      </c>
      <c r="J3" s="2">
        <v>0</v>
      </c>
      <c r="K3" t="s">
        <v>18</v>
      </c>
      <c r="L3" s="2">
        <v>0</v>
      </c>
      <c r="M3" s="3">
        <v>-2.8611409240968902E-4</v>
      </c>
    </row>
    <row r="4" spans="1:13" hidden="1" x14ac:dyDescent="0.35">
      <c r="A4" t="s">
        <v>20</v>
      </c>
      <c r="B4" t="s">
        <v>14</v>
      </c>
      <c r="C4" t="s">
        <v>15</v>
      </c>
      <c r="D4" t="s">
        <v>16</v>
      </c>
      <c r="E4" t="s">
        <v>17</v>
      </c>
      <c r="F4" s="1">
        <v>234.10900000000001</v>
      </c>
      <c r="G4" s="2">
        <v>6.3435751144705205E-2</v>
      </c>
      <c r="H4">
        <v>234.10900000000001</v>
      </c>
      <c r="I4">
        <v>220.14400000000001</v>
      </c>
      <c r="J4" s="2">
        <v>0</v>
      </c>
      <c r="K4" t="s">
        <v>18</v>
      </c>
      <c r="L4" s="2">
        <v>0</v>
      </c>
      <c r="M4" s="3">
        <v>9.3560943582047401E-4</v>
      </c>
    </row>
    <row r="5" spans="1:13" hidden="1" x14ac:dyDescent="0.35">
      <c r="A5" t="s">
        <v>21</v>
      </c>
      <c r="B5" t="s">
        <v>14</v>
      </c>
      <c r="C5" t="s">
        <v>15</v>
      </c>
      <c r="D5" t="s">
        <v>16</v>
      </c>
      <c r="E5" t="s">
        <v>17</v>
      </c>
      <c r="F5" s="1">
        <v>216.791</v>
      </c>
      <c r="G5" s="2">
        <v>-7.3974088992734097E-2</v>
      </c>
      <c r="H5">
        <v>216.791</v>
      </c>
      <c r="I5">
        <v>234.10900000000001</v>
      </c>
      <c r="J5" s="2">
        <v>0</v>
      </c>
      <c r="K5" t="s">
        <v>18</v>
      </c>
      <c r="L5" s="2">
        <v>0</v>
      </c>
      <c r="M5" s="3">
        <v>-1.1484161035550599E-3</v>
      </c>
    </row>
    <row r="6" spans="1:13" hidden="1" x14ac:dyDescent="0.35">
      <c r="A6" t="s">
        <v>22</v>
      </c>
      <c r="B6" t="s">
        <v>14</v>
      </c>
      <c r="C6" t="s">
        <v>15</v>
      </c>
      <c r="D6" t="s">
        <v>16</v>
      </c>
      <c r="E6" t="s">
        <v>17</v>
      </c>
      <c r="F6" s="1">
        <v>218.05500000000001</v>
      </c>
      <c r="G6" s="2">
        <v>5.8305003436489597E-3</v>
      </c>
      <c r="H6">
        <v>218.05500000000001</v>
      </c>
      <c r="I6">
        <v>216.791</v>
      </c>
      <c r="J6" s="2">
        <v>0</v>
      </c>
      <c r="K6" t="s">
        <v>18</v>
      </c>
      <c r="L6" s="2">
        <v>0</v>
      </c>
      <c r="M6" s="3">
        <v>8.2935278987980306E-5</v>
      </c>
    </row>
    <row r="7" spans="1:13" hidden="1" x14ac:dyDescent="0.35">
      <c r="A7" t="s">
        <v>23</v>
      </c>
      <c r="B7" t="s">
        <v>14</v>
      </c>
      <c r="C7" t="s">
        <v>15</v>
      </c>
      <c r="D7" t="s">
        <v>16</v>
      </c>
      <c r="E7" t="s">
        <v>17</v>
      </c>
      <c r="F7" s="1">
        <v>226.20400000000001</v>
      </c>
      <c r="G7" s="2">
        <v>3.7371305404599403E-2</v>
      </c>
      <c r="H7">
        <v>226.20400000000001</v>
      </c>
      <c r="I7">
        <v>218.05500000000001</v>
      </c>
      <c r="J7" s="2">
        <v>0</v>
      </c>
      <c r="K7" t="s">
        <v>18</v>
      </c>
      <c r="L7" s="2">
        <v>0</v>
      </c>
      <c r="M7" s="3">
        <v>5.33109160135547E-4</v>
      </c>
    </row>
    <row r="8" spans="1:13" hidden="1" x14ac:dyDescent="0.35">
      <c r="A8" t="s">
        <v>24</v>
      </c>
      <c r="B8" t="s">
        <v>14</v>
      </c>
      <c r="C8" t="s">
        <v>15</v>
      </c>
      <c r="D8" t="s">
        <v>16</v>
      </c>
      <c r="E8" t="s">
        <v>17</v>
      </c>
      <c r="F8" s="1">
        <v>210.56100000000001</v>
      </c>
      <c r="G8" s="2">
        <v>-6.9154391611111796E-2</v>
      </c>
      <c r="H8">
        <v>210.56100000000001</v>
      </c>
      <c r="I8">
        <v>226.20400000000001</v>
      </c>
      <c r="J8" s="2">
        <v>0</v>
      </c>
      <c r="K8" t="s">
        <v>18</v>
      </c>
      <c r="L8" s="2">
        <v>0</v>
      </c>
      <c r="M8" s="3">
        <v>-1.00947329022599E-3</v>
      </c>
    </row>
    <row r="9" spans="1:13" hidden="1" x14ac:dyDescent="0.35">
      <c r="A9" t="s">
        <v>25</v>
      </c>
      <c r="B9" t="s">
        <v>14</v>
      </c>
      <c r="C9" t="s">
        <v>15</v>
      </c>
      <c r="D9" t="s">
        <v>16</v>
      </c>
      <c r="E9" t="s">
        <v>17</v>
      </c>
      <c r="F9" s="1">
        <v>198.40899999999999</v>
      </c>
      <c r="G9" s="2">
        <v>-5.7712491866964998E-2</v>
      </c>
      <c r="H9">
        <v>198.40899999999999</v>
      </c>
      <c r="I9">
        <v>210.56100000000001</v>
      </c>
      <c r="J9" s="2">
        <v>0</v>
      </c>
      <c r="K9" t="s">
        <v>18</v>
      </c>
      <c r="L9" s="2">
        <v>0</v>
      </c>
      <c r="M9" s="3">
        <v>-7.7937903655103105E-4</v>
      </c>
    </row>
    <row r="10" spans="1:13" hidden="1" x14ac:dyDescent="0.35">
      <c r="A10" t="s">
        <v>26</v>
      </c>
      <c r="B10" t="s">
        <v>14</v>
      </c>
      <c r="C10" t="s">
        <v>15</v>
      </c>
      <c r="D10" t="s">
        <v>16</v>
      </c>
      <c r="E10" t="s">
        <v>17</v>
      </c>
      <c r="F10" s="1">
        <v>195.452</v>
      </c>
      <c r="G10" s="2">
        <v>-1.49035578023174E-2</v>
      </c>
      <c r="H10">
        <v>195.452</v>
      </c>
      <c r="I10">
        <v>198.40899999999999</v>
      </c>
      <c r="J10" s="2">
        <v>0</v>
      </c>
      <c r="K10" t="s">
        <v>18</v>
      </c>
      <c r="L10" s="2">
        <v>0</v>
      </c>
      <c r="M10" s="3">
        <v>-1.8719336561896601E-4</v>
      </c>
    </row>
    <row r="11" spans="1:13" hidden="1" x14ac:dyDescent="0.35">
      <c r="A11" t="s">
        <v>27</v>
      </c>
      <c r="B11" t="s">
        <v>14</v>
      </c>
      <c r="C11" t="s">
        <v>15</v>
      </c>
      <c r="D11" t="s">
        <v>16</v>
      </c>
      <c r="E11" t="s">
        <v>17</v>
      </c>
      <c r="F11" s="1">
        <v>185.57599999999999</v>
      </c>
      <c r="G11" s="2">
        <v>-5.0529030145509003E-2</v>
      </c>
      <c r="H11">
        <v>185.57599999999999</v>
      </c>
      <c r="I11">
        <v>195.452</v>
      </c>
      <c r="J11" s="2">
        <v>0</v>
      </c>
      <c r="K11" t="s">
        <v>18</v>
      </c>
      <c r="L11" s="2">
        <v>0</v>
      </c>
      <c r="M11" s="3">
        <v>-6.1648709721719597E-4</v>
      </c>
    </row>
    <row r="12" spans="1:13" hidden="1" x14ac:dyDescent="0.35">
      <c r="A12" t="s">
        <v>28</v>
      </c>
      <c r="B12" t="s">
        <v>14</v>
      </c>
      <c r="C12" t="s">
        <v>15</v>
      </c>
      <c r="D12" t="s">
        <v>16</v>
      </c>
      <c r="E12" t="s">
        <v>17</v>
      </c>
      <c r="F12" s="1">
        <v>189.46</v>
      </c>
      <c r="G12" s="2">
        <v>2.0929430529810202E-2</v>
      </c>
      <c r="H12">
        <v>189.46</v>
      </c>
      <c r="I12">
        <v>185.57599999999999</v>
      </c>
      <c r="J12" s="2">
        <v>0</v>
      </c>
      <c r="K12" t="s">
        <v>18</v>
      </c>
      <c r="L12" s="2">
        <v>0</v>
      </c>
      <c r="M12" s="3">
        <v>2.4046111080156001E-4</v>
      </c>
    </row>
    <row r="13" spans="1:13" hidden="1" x14ac:dyDescent="0.35">
      <c r="A13" t="s">
        <v>29</v>
      </c>
      <c r="B13" t="s">
        <v>14</v>
      </c>
      <c r="C13" t="s">
        <v>15</v>
      </c>
      <c r="D13" t="s">
        <v>16</v>
      </c>
      <c r="E13" t="s">
        <v>17</v>
      </c>
      <c r="F13" s="1">
        <v>188.63800000000001</v>
      </c>
      <c r="G13" s="2">
        <v>-4.3386466800381402E-3</v>
      </c>
      <c r="H13">
        <v>188.63800000000001</v>
      </c>
      <c r="I13">
        <v>189.46</v>
      </c>
      <c r="J13" s="2">
        <v>0</v>
      </c>
      <c r="K13" t="s">
        <v>18</v>
      </c>
      <c r="L13" s="2">
        <v>0</v>
      </c>
      <c r="M13" s="3">
        <v>-5.0562212435107599E-5</v>
      </c>
    </row>
    <row r="14" spans="1:13" hidden="1" x14ac:dyDescent="0.35">
      <c r="A14" t="s">
        <v>30</v>
      </c>
      <c r="B14" t="s">
        <v>14</v>
      </c>
      <c r="C14" t="s">
        <v>15</v>
      </c>
      <c r="D14" t="s">
        <v>16</v>
      </c>
      <c r="E14" t="s">
        <v>17</v>
      </c>
      <c r="F14" s="1">
        <v>181.55</v>
      </c>
      <c r="G14" s="2">
        <v>-3.7574613810578798E-2</v>
      </c>
      <c r="H14">
        <v>181.55</v>
      </c>
      <c r="I14">
        <v>188.63800000000001</v>
      </c>
      <c r="J14" s="2">
        <v>0</v>
      </c>
      <c r="K14" t="s">
        <v>18</v>
      </c>
      <c r="L14" s="2">
        <v>0</v>
      </c>
      <c r="M14" s="3">
        <v>-4.3328096632413901E-4</v>
      </c>
    </row>
    <row r="15" spans="1:13" hidden="1" x14ac:dyDescent="0.35">
      <c r="A15" t="s">
        <v>31</v>
      </c>
      <c r="B15" t="s">
        <v>14</v>
      </c>
      <c r="C15" t="s">
        <v>15</v>
      </c>
      <c r="D15" t="s">
        <v>16</v>
      </c>
      <c r="E15" t="s">
        <v>17</v>
      </c>
      <c r="F15" s="1">
        <v>188.31299999999999</v>
      </c>
      <c r="G15" s="2">
        <v>3.7251445882676898E-2</v>
      </c>
      <c r="H15">
        <v>188.31299999999999</v>
      </c>
      <c r="I15">
        <v>181.55</v>
      </c>
      <c r="J15" s="2">
        <v>0</v>
      </c>
      <c r="K15" t="s">
        <v>18</v>
      </c>
      <c r="L15" s="2">
        <v>0</v>
      </c>
      <c r="M15" s="3">
        <v>4.08157106991115E-4</v>
      </c>
    </row>
    <row r="16" spans="1:13" hidden="1" x14ac:dyDescent="0.35">
      <c r="A16" t="s">
        <v>32</v>
      </c>
      <c r="B16" t="s">
        <v>14</v>
      </c>
      <c r="C16" t="s">
        <v>15</v>
      </c>
      <c r="D16" t="s">
        <v>16</v>
      </c>
      <c r="E16" t="s">
        <v>17</v>
      </c>
      <c r="F16" s="1">
        <v>184.721</v>
      </c>
      <c r="G16" s="2">
        <v>-1.9074625756055001E-2</v>
      </c>
      <c r="H16">
        <v>184.721</v>
      </c>
      <c r="I16">
        <v>188.31299999999999</v>
      </c>
      <c r="J16" s="2">
        <v>0</v>
      </c>
      <c r="K16" t="s">
        <v>18</v>
      </c>
      <c r="L16" s="2">
        <v>0</v>
      </c>
      <c r="M16" s="3">
        <v>-2.15892630680554E-4</v>
      </c>
    </row>
    <row r="17" spans="1:13" hidden="1" x14ac:dyDescent="0.35">
      <c r="A17" t="s">
        <v>33</v>
      </c>
      <c r="B17" t="s">
        <v>14</v>
      </c>
      <c r="C17" t="s">
        <v>15</v>
      </c>
      <c r="D17" t="s">
        <v>16</v>
      </c>
      <c r="E17" t="s">
        <v>17</v>
      </c>
      <c r="F17" s="1">
        <v>177.31800000000001</v>
      </c>
      <c r="G17" s="2">
        <v>-4.0076656146296401E-2</v>
      </c>
      <c r="H17">
        <v>177.31800000000001</v>
      </c>
      <c r="I17">
        <v>184.721</v>
      </c>
      <c r="J17" s="2">
        <v>0</v>
      </c>
      <c r="K17" t="s">
        <v>18</v>
      </c>
      <c r="L17" s="2">
        <v>0</v>
      </c>
      <c r="M17" s="3">
        <v>-4.3938107984592401E-4</v>
      </c>
    </row>
    <row r="18" spans="1:13" hidden="1" x14ac:dyDescent="0.35">
      <c r="A18" t="s">
        <v>34</v>
      </c>
      <c r="B18" t="s">
        <v>14</v>
      </c>
      <c r="C18" t="s">
        <v>15</v>
      </c>
      <c r="D18" t="s">
        <v>16</v>
      </c>
      <c r="E18" t="s">
        <v>17</v>
      </c>
      <c r="F18" s="1">
        <v>176.21</v>
      </c>
      <c r="G18" s="2">
        <v>-6.2486605984725099E-3</v>
      </c>
      <c r="H18">
        <v>176.21</v>
      </c>
      <c r="I18">
        <v>177.31800000000001</v>
      </c>
      <c r="J18" s="2">
        <v>0</v>
      </c>
      <c r="K18" t="s">
        <v>18</v>
      </c>
      <c r="L18" s="2">
        <v>0</v>
      </c>
      <c r="M18" s="3">
        <v>-6.4859422470157501E-5</v>
      </c>
    </row>
    <row r="19" spans="1:13" hidden="1" x14ac:dyDescent="0.35">
      <c r="A19" t="s">
        <v>35</v>
      </c>
      <c r="B19" t="s">
        <v>14</v>
      </c>
      <c r="C19" t="s">
        <v>15</v>
      </c>
      <c r="D19" t="s">
        <v>16</v>
      </c>
      <c r="E19" t="s">
        <v>17</v>
      </c>
      <c r="F19" s="1">
        <v>184.72499999999999</v>
      </c>
      <c r="G19" s="2">
        <v>4.8323023664945203E-2</v>
      </c>
      <c r="H19">
        <v>184.72499999999999</v>
      </c>
      <c r="I19">
        <v>176.21</v>
      </c>
      <c r="J19" s="2">
        <v>0</v>
      </c>
      <c r="K19" t="s">
        <v>18</v>
      </c>
      <c r="L19" s="2">
        <v>0</v>
      </c>
      <c r="M19" s="3">
        <v>4.9781930007132503E-4</v>
      </c>
    </row>
    <row r="20" spans="1:13" hidden="1" x14ac:dyDescent="0.35">
      <c r="A20" t="s">
        <v>36</v>
      </c>
      <c r="B20" t="s">
        <v>14</v>
      </c>
      <c r="C20" t="s">
        <v>15</v>
      </c>
      <c r="D20" t="s">
        <v>16</v>
      </c>
      <c r="E20" t="s">
        <v>17</v>
      </c>
      <c r="F20" s="1">
        <v>178.7</v>
      </c>
      <c r="G20" s="2">
        <v>-3.2616050886452697E-2</v>
      </c>
      <c r="H20">
        <v>178.7</v>
      </c>
      <c r="I20">
        <v>184.72499999999999</v>
      </c>
      <c r="J20" s="2">
        <v>0</v>
      </c>
      <c r="K20" t="s">
        <v>18</v>
      </c>
      <c r="L20" s="2">
        <v>0</v>
      </c>
      <c r="M20" s="3">
        <v>-3.4561088516540402E-4</v>
      </c>
    </row>
    <row r="21" spans="1:13" hidden="1" x14ac:dyDescent="0.35">
      <c r="A21" t="s">
        <v>37</v>
      </c>
      <c r="B21" t="s">
        <v>14</v>
      </c>
      <c r="C21" t="s">
        <v>15</v>
      </c>
      <c r="D21" t="s">
        <v>16</v>
      </c>
      <c r="E21" t="s">
        <v>17</v>
      </c>
      <c r="F21" s="1">
        <v>173.18899999999999</v>
      </c>
      <c r="G21" s="2">
        <v>-3.0839395635142802E-2</v>
      </c>
      <c r="H21">
        <v>173.18899999999999</v>
      </c>
      <c r="I21">
        <v>178.7</v>
      </c>
      <c r="J21" s="2">
        <v>0</v>
      </c>
      <c r="K21" t="s">
        <v>18</v>
      </c>
      <c r="L21" s="2">
        <v>0</v>
      </c>
      <c r="M21" s="3">
        <v>-3.1097468075861901E-4</v>
      </c>
    </row>
    <row r="22" spans="1:13" hidden="1" x14ac:dyDescent="0.35">
      <c r="A22" t="s">
        <v>38</v>
      </c>
      <c r="B22" t="s">
        <v>14</v>
      </c>
      <c r="C22" t="s">
        <v>15</v>
      </c>
      <c r="D22" t="s">
        <v>16</v>
      </c>
      <c r="E22" t="s">
        <v>17</v>
      </c>
      <c r="F22" s="1">
        <v>172.61199999999999</v>
      </c>
      <c r="G22" s="2">
        <v>-3.3316203684994302E-3</v>
      </c>
      <c r="H22">
        <v>172.61199999999999</v>
      </c>
      <c r="I22">
        <v>173.18899999999999</v>
      </c>
      <c r="J22" s="2">
        <v>0</v>
      </c>
      <c r="K22" t="s">
        <v>18</v>
      </c>
      <c r="L22" s="2">
        <v>0</v>
      </c>
      <c r="M22" s="3">
        <v>-3.2325111065051097E-5</v>
      </c>
    </row>
    <row r="23" spans="1:13" hidden="1" x14ac:dyDescent="0.35">
      <c r="A23" t="s">
        <v>39</v>
      </c>
      <c r="B23" t="s">
        <v>14</v>
      </c>
      <c r="C23" t="s">
        <v>15</v>
      </c>
      <c r="D23" t="s">
        <v>16</v>
      </c>
      <c r="E23" t="s">
        <v>17</v>
      </c>
      <c r="F23" s="1">
        <v>175.458</v>
      </c>
      <c r="G23" s="2">
        <v>1.64878455727295E-2</v>
      </c>
      <c r="H23">
        <v>175.458</v>
      </c>
      <c r="I23">
        <v>172.61199999999999</v>
      </c>
      <c r="J23" s="2">
        <v>0</v>
      </c>
      <c r="K23" t="s">
        <v>18</v>
      </c>
      <c r="L23" s="2">
        <v>0</v>
      </c>
      <c r="M23" s="3">
        <v>1.5808125131919499E-4</v>
      </c>
    </row>
    <row r="24" spans="1:13" hidden="1" x14ac:dyDescent="0.35">
      <c r="A24" t="s">
        <v>40</v>
      </c>
      <c r="B24" t="s">
        <v>14</v>
      </c>
      <c r="C24" t="s">
        <v>15</v>
      </c>
      <c r="D24" t="s">
        <v>16</v>
      </c>
      <c r="E24" t="s">
        <v>17</v>
      </c>
      <c r="F24" s="1">
        <v>177.49100000000001</v>
      </c>
      <c r="G24" s="2">
        <v>1.1586818497874201E-2</v>
      </c>
      <c r="H24">
        <v>177.49100000000001</v>
      </c>
      <c r="I24">
        <v>175.458</v>
      </c>
      <c r="J24" s="2">
        <v>0</v>
      </c>
      <c r="K24" t="s">
        <v>18</v>
      </c>
      <c r="L24" s="2">
        <v>0</v>
      </c>
      <c r="M24" s="3">
        <v>1.11558638249304E-4</v>
      </c>
    </row>
    <row r="25" spans="1:13" hidden="1" x14ac:dyDescent="0.35">
      <c r="A25" t="s">
        <v>41</v>
      </c>
      <c r="B25" t="s">
        <v>14</v>
      </c>
      <c r="C25" t="s">
        <v>15</v>
      </c>
      <c r="D25" t="s">
        <v>16</v>
      </c>
      <c r="E25" t="s">
        <v>17</v>
      </c>
      <c r="F25" s="1">
        <v>181.92599999999999</v>
      </c>
      <c r="G25" s="2">
        <v>2.4987182448687799E-2</v>
      </c>
      <c r="H25">
        <v>181.92599999999999</v>
      </c>
      <c r="I25">
        <v>177.49100000000001</v>
      </c>
      <c r="J25" s="2">
        <v>0</v>
      </c>
      <c r="K25" t="s">
        <v>18</v>
      </c>
      <c r="L25" s="2">
        <v>0</v>
      </c>
      <c r="M25" s="3">
        <v>2.41723622965655E-4</v>
      </c>
    </row>
    <row r="26" spans="1:13" hidden="1" x14ac:dyDescent="0.35">
      <c r="A26" t="s">
        <v>42</v>
      </c>
      <c r="B26" t="s">
        <v>14</v>
      </c>
      <c r="C26" t="s">
        <v>15</v>
      </c>
      <c r="D26" t="s">
        <v>16</v>
      </c>
      <c r="E26" t="s">
        <v>17</v>
      </c>
      <c r="F26" s="1">
        <v>179.34399999999999</v>
      </c>
      <c r="G26" s="2">
        <v>-1.41925837978082E-2</v>
      </c>
      <c r="H26">
        <v>179.34399999999999</v>
      </c>
      <c r="I26">
        <v>181.92599999999999</v>
      </c>
      <c r="J26" s="2">
        <v>0</v>
      </c>
      <c r="K26" t="s">
        <v>18</v>
      </c>
      <c r="L26" s="2">
        <v>0</v>
      </c>
      <c r="M26" s="3">
        <v>-1.4048795351165701E-4</v>
      </c>
    </row>
    <row r="27" spans="1:13" hidden="1" x14ac:dyDescent="0.35">
      <c r="A27" t="s">
        <v>43</v>
      </c>
      <c r="B27" t="s">
        <v>14</v>
      </c>
      <c r="C27" t="s">
        <v>15</v>
      </c>
      <c r="D27" t="s">
        <v>16</v>
      </c>
      <c r="E27" t="s">
        <v>17</v>
      </c>
      <c r="F27" s="1">
        <v>187.03899999999999</v>
      </c>
      <c r="G27" s="2">
        <v>4.2906369881344997E-2</v>
      </c>
      <c r="H27">
        <v>187.03899999999999</v>
      </c>
      <c r="I27">
        <v>179.34399999999999</v>
      </c>
      <c r="J27" s="2">
        <v>0</v>
      </c>
      <c r="K27" t="s">
        <v>18</v>
      </c>
      <c r="L27" s="2">
        <v>0</v>
      </c>
      <c r="M27" s="3">
        <v>4.1661703717338903E-4</v>
      </c>
    </row>
    <row r="28" spans="1:13" hidden="1" x14ac:dyDescent="0.35">
      <c r="A28" t="s">
        <v>44</v>
      </c>
      <c r="B28" t="s">
        <v>14</v>
      </c>
      <c r="C28" t="s">
        <v>15</v>
      </c>
      <c r="D28" t="s">
        <v>16</v>
      </c>
      <c r="E28" t="s">
        <v>17</v>
      </c>
      <c r="F28" s="1">
        <v>184.72</v>
      </c>
      <c r="G28" s="2">
        <v>-1.2398483738685E-2</v>
      </c>
      <c r="H28">
        <v>184.72</v>
      </c>
      <c r="I28">
        <v>187.03899999999999</v>
      </c>
      <c r="J28" s="2">
        <v>0</v>
      </c>
      <c r="K28" t="s">
        <v>18</v>
      </c>
      <c r="L28" s="2">
        <v>0</v>
      </c>
      <c r="M28" s="3">
        <v>-1.24301840674945E-4</v>
      </c>
    </row>
    <row r="29" spans="1:13" hidden="1" x14ac:dyDescent="0.35">
      <c r="A29" t="s">
        <v>45</v>
      </c>
      <c r="B29" t="s">
        <v>14</v>
      </c>
      <c r="C29" t="s">
        <v>15</v>
      </c>
      <c r="D29" t="s">
        <v>16</v>
      </c>
      <c r="E29" t="s">
        <v>17</v>
      </c>
      <c r="F29" s="1">
        <v>185.989</v>
      </c>
      <c r="G29" s="2">
        <v>6.8698570809870903E-3</v>
      </c>
      <c r="H29">
        <v>185.989</v>
      </c>
      <c r="I29">
        <v>184.72</v>
      </c>
      <c r="J29" s="2">
        <v>0</v>
      </c>
      <c r="K29" t="s">
        <v>18</v>
      </c>
      <c r="L29" s="2">
        <v>0</v>
      </c>
      <c r="M29" s="3">
        <v>6.7423252255408695E-5</v>
      </c>
    </row>
    <row r="30" spans="1:13" hidden="1" x14ac:dyDescent="0.35">
      <c r="A30" t="s">
        <v>46</v>
      </c>
      <c r="B30" t="s">
        <v>14</v>
      </c>
      <c r="C30" t="s">
        <v>15</v>
      </c>
      <c r="D30" t="s">
        <v>16</v>
      </c>
      <c r="E30" t="s">
        <v>17</v>
      </c>
      <c r="F30" s="1">
        <v>185.09899999999999</v>
      </c>
      <c r="G30" s="2">
        <v>-4.7852292339868301E-3</v>
      </c>
      <c r="H30">
        <v>185.09899999999999</v>
      </c>
      <c r="I30">
        <v>185.989</v>
      </c>
      <c r="J30" s="2">
        <v>0</v>
      </c>
      <c r="K30" t="s">
        <v>18</v>
      </c>
      <c r="L30" s="2">
        <v>0</v>
      </c>
      <c r="M30" s="3">
        <v>-4.6761871735863001E-5</v>
      </c>
    </row>
    <row r="31" spans="1:13" hidden="1" x14ac:dyDescent="0.35">
      <c r="A31" t="s">
        <v>47</v>
      </c>
      <c r="B31" t="s">
        <v>14</v>
      </c>
      <c r="C31" t="s">
        <v>15</v>
      </c>
      <c r="D31" t="s">
        <v>16</v>
      </c>
      <c r="E31" t="s">
        <v>17</v>
      </c>
      <c r="F31" s="1">
        <v>188.79400000000001</v>
      </c>
      <c r="G31" s="2">
        <v>1.9962290449975401E-2</v>
      </c>
      <c r="H31">
        <v>188.79400000000001</v>
      </c>
      <c r="I31">
        <v>186.63067257207501</v>
      </c>
      <c r="J31" s="2">
        <v>4.1398267896470796E-3</v>
      </c>
      <c r="K31" t="s">
        <v>18</v>
      </c>
      <c r="L31" s="2">
        <v>4.13505623011456E-3</v>
      </c>
      <c r="M31" s="3">
        <v>1.1245425202600899E-4</v>
      </c>
    </row>
    <row r="32" spans="1:13" hidden="1" x14ac:dyDescent="0.35">
      <c r="A32" t="s">
        <v>48</v>
      </c>
      <c r="B32" t="s">
        <v>14</v>
      </c>
      <c r="C32" t="s">
        <v>15</v>
      </c>
      <c r="D32" t="s">
        <v>16</v>
      </c>
      <c r="E32" t="s">
        <v>17</v>
      </c>
      <c r="F32" s="1">
        <v>186.20699999999999</v>
      </c>
      <c r="G32" s="2">
        <v>-1.3702765977732199E-2</v>
      </c>
      <c r="H32">
        <v>186.20699999999999</v>
      </c>
      <c r="I32">
        <v>190.559932273882</v>
      </c>
      <c r="J32" s="2">
        <v>4.29866367629206E-3</v>
      </c>
      <c r="K32" t="s">
        <v>18</v>
      </c>
      <c r="L32" s="2">
        <v>5.0550884232574101E-3</v>
      </c>
      <c r="M32" s="3">
        <v>-2.2461878064534901E-4</v>
      </c>
    </row>
    <row r="33" spans="1:13" hidden="1" x14ac:dyDescent="0.35">
      <c r="A33" t="s">
        <v>49</v>
      </c>
      <c r="B33" t="s">
        <v>14</v>
      </c>
      <c r="C33" t="s">
        <v>15</v>
      </c>
      <c r="D33" t="s">
        <v>16</v>
      </c>
      <c r="E33" t="s">
        <v>17</v>
      </c>
      <c r="F33" s="1">
        <v>189.91399999999999</v>
      </c>
      <c r="G33" s="2">
        <v>1.99079519029897E-2</v>
      </c>
      <c r="H33">
        <v>189.91399999999999</v>
      </c>
      <c r="I33">
        <v>188.535886873891</v>
      </c>
      <c r="J33" s="2">
        <v>4.4499422547468201E-3</v>
      </c>
      <c r="K33" t="s">
        <v>18</v>
      </c>
      <c r="L33" s="2">
        <v>8.0570358604228308E-3</v>
      </c>
      <c r="M33" s="3">
        <v>7.0249887910598695E-5</v>
      </c>
    </row>
    <row r="34" spans="1:13" hidden="1" x14ac:dyDescent="0.35">
      <c r="A34" t="s">
        <v>50</v>
      </c>
      <c r="B34" t="s">
        <v>14</v>
      </c>
      <c r="C34" t="s">
        <v>15</v>
      </c>
      <c r="D34" t="s">
        <v>16</v>
      </c>
      <c r="E34" t="s">
        <v>17</v>
      </c>
      <c r="F34" s="1">
        <v>192.30500000000001</v>
      </c>
      <c r="G34" s="2">
        <v>1.2589909116758301E-2</v>
      </c>
      <c r="H34">
        <v>192.30500000000001</v>
      </c>
      <c r="I34">
        <v>192.86287724969199</v>
      </c>
      <c r="J34" s="2">
        <v>4.6264004533762603E-3</v>
      </c>
      <c r="K34" t="s">
        <v>18</v>
      </c>
      <c r="L34" s="2">
        <v>1.09010343312743E-2</v>
      </c>
      <c r="M34" s="3">
        <v>-2.7980602351895799E-5</v>
      </c>
    </row>
    <row r="35" spans="1:13" hidden="1" x14ac:dyDescent="0.35">
      <c r="A35" t="s">
        <v>51</v>
      </c>
      <c r="B35" t="s">
        <v>14</v>
      </c>
      <c r="C35" t="s">
        <v>15</v>
      </c>
      <c r="D35" t="s">
        <v>16</v>
      </c>
      <c r="E35" t="s">
        <v>17</v>
      </c>
      <c r="F35" s="1">
        <v>191.143</v>
      </c>
      <c r="G35" s="2">
        <v>-6.0424845947845097E-3</v>
      </c>
      <c r="H35">
        <v>191.143</v>
      </c>
      <c r="I35">
        <v>194.593800528195</v>
      </c>
      <c r="J35" s="2">
        <v>4.8166369242954596E-3</v>
      </c>
      <c r="K35" t="s">
        <v>18</v>
      </c>
      <c r="L35" s="2">
        <v>7.0852924493307601E-3</v>
      </c>
      <c r="M35" s="3">
        <v>-1.7047556728988099E-4</v>
      </c>
    </row>
    <row r="36" spans="1:13" hidden="1" x14ac:dyDescent="0.35">
      <c r="A36" t="s">
        <v>52</v>
      </c>
      <c r="B36" t="s">
        <v>14</v>
      </c>
      <c r="C36" t="s">
        <v>15</v>
      </c>
      <c r="D36" t="s">
        <v>16</v>
      </c>
      <c r="E36" t="s">
        <v>17</v>
      </c>
      <c r="F36" s="1">
        <v>191.78399999999999</v>
      </c>
      <c r="G36" s="2">
        <v>3.3535101991699601E-3</v>
      </c>
      <c r="H36">
        <v>191.78399999999999</v>
      </c>
      <c r="I36">
        <v>193.31228947781801</v>
      </c>
      <c r="J36" s="2">
        <v>4.9716867567435302E-3</v>
      </c>
      <c r="K36" t="s">
        <v>18</v>
      </c>
      <c r="L36" s="2">
        <v>6.3773528513939599E-3</v>
      </c>
      <c r="M36" s="3">
        <v>-7.4359547787796607E-5</v>
      </c>
    </row>
    <row r="37" spans="1:13" hidden="1" x14ac:dyDescent="0.35">
      <c r="A37" t="s">
        <v>53</v>
      </c>
      <c r="B37" t="s">
        <v>14</v>
      </c>
      <c r="C37" t="s">
        <v>15</v>
      </c>
      <c r="D37" t="s">
        <v>16</v>
      </c>
      <c r="E37" t="s">
        <v>17</v>
      </c>
      <c r="F37" s="1">
        <v>196.876</v>
      </c>
      <c r="G37" s="2">
        <v>2.6550702874066801E-2</v>
      </c>
      <c r="H37">
        <v>196.876</v>
      </c>
      <c r="I37">
        <v>194.08562617440401</v>
      </c>
      <c r="J37" s="2">
        <v>5.0491486275985303E-3</v>
      </c>
      <c r="K37" t="s">
        <v>18</v>
      </c>
      <c r="L37" s="2">
        <v>6.9519889772256E-3</v>
      </c>
      <c r="M37" s="3">
        <v>1.34523173241499E-4</v>
      </c>
    </row>
    <row r="38" spans="1:13" hidden="1" x14ac:dyDescent="0.35">
      <c r="A38" t="s">
        <v>54</v>
      </c>
      <c r="B38" t="s">
        <v>14</v>
      </c>
      <c r="C38" t="s">
        <v>15</v>
      </c>
      <c r="D38" t="s">
        <v>16</v>
      </c>
      <c r="E38" t="s">
        <v>17</v>
      </c>
      <c r="F38" s="1">
        <v>189.67099999999999</v>
      </c>
      <c r="G38" s="2">
        <v>-3.6596639509132299E-2</v>
      </c>
      <c r="H38">
        <v>189.67099999999999</v>
      </c>
      <c r="I38">
        <v>199.71152562575301</v>
      </c>
      <c r="J38" s="2">
        <v>3.1639142750254901E-3</v>
      </c>
      <c r="K38" t="s">
        <v>18</v>
      </c>
      <c r="L38" s="2">
        <v>1.1238682414021201E-2</v>
      </c>
      <c r="M38" s="3">
        <v>-4.80180470769955E-4</v>
      </c>
    </row>
    <row r="39" spans="1:13" hidden="1" x14ac:dyDescent="0.35">
      <c r="A39" t="s">
        <v>55</v>
      </c>
      <c r="B39" t="s">
        <v>14</v>
      </c>
      <c r="C39" t="s">
        <v>15</v>
      </c>
      <c r="D39" t="s">
        <v>16</v>
      </c>
      <c r="E39" t="s">
        <v>17</v>
      </c>
      <c r="F39" s="1">
        <v>192.828</v>
      </c>
      <c r="G39" s="2">
        <v>1.6644610931560101E-2</v>
      </c>
      <c r="H39">
        <v>192.828</v>
      </c>
      <c r="I39">
        <v>189.54088342715201</v>
      </c>
      <c r="J39" s="2">
        <v>4.60836858424529E-3</v>
      </c>
      <c r="K39" t="s">
        <v>18</v>
      </c>
      <c r="L39" s="2">
        <v>-5.2943805357180702E-3</v>
      </c>
      <c r="M39" s="3">
        <v>1.55674632747236E-4</v>
      </c>
    </row>
    <row r="40" spans="1:13" hidden="1" x14ac:dyDescent="0.35">
      <c r="A40" t="s">
        <v>56</v>
      </c>
      <c r="B40" t="s">
        <v>14</v>
      </c>
      <c r="C40" t="s">
        <v>15</v>
      </c>
      <c r="D40" t="s">
        <v>16</v>
      </c>
      <c r="E40" t="s">
        <v>17</v>
      </c>
      <c r="F40" s="1">
        <v>191.476</v>
      </c>
      <c r="G40" s="2">
        <v>-7.01142987532943E-3</v>
      </c>
      <c r="H40">
        <v>191.476</v>
      </c>
      <c r="I40">
        <v>194.43254818364699</v>
      </c>
      <c r="J40" s="2">
        <v>4.5819257876509303E-3</v>
      </c>
      <c r="K40" t="s">
        <v>18</v>
      </c>
      <c r="L40" s="2">
        <v>3.7392110993530502E-3</v>
      </c>
      <c r="M40" s="3">
        <v>-1.3861050373641001E-4</v>
      </c>
    </row>
    <row r="41" spans="1:13" hidden="1" x14ac:dyDescent="0.35">
      <c r="A41" t="s">
        <v>57</v>
      </c>
      <c r="B41" t="s">
        <v>14</v>
      </c>
      <c r="C41" t="s">
        <v>15</v>
      </c>
      <c r="D41" t="s">
        <v>16</v>
      </c>
      <c r="E41" t="s">
        <v>17</v>
      </c>
      <c r="F41" s="1">
        <v>203.99100000000001</v>
      </c>
      <c r="G41" s="2">
        <v>6.5360671833546005E-2</v>
      </c>
      <c r="H41">
        <v>203.99100000000001</v>
      </c>
      <c r="I41">
        <v>193.101947906638</v>
      </c>
      <c r="J41" s="2">
        <v>4.5663064651508796E-3</v>
      </c>
      <c r="K41" t="s">
        <v>18</v>
      </c>
      <c r="L41" s="2">
        <v>3.92534735380368E-3</v>
      </c>
      <c r="M41" s="3">
        <v>5.0551998316466801E-4</v>
      </c>
    </row>
    <row r="42" spans="1:13" hidden="1" x14ac:dyDescent="0.35">
      <c r="A42" t="s">
        <v>58</v>
      </c>
      <c r="B42" t="s">
        <v>14</v>
      </c>
      <c r="C42" t="s">
        <v>15</v>
      </c>
      <c r="D42" t="s">
        <v>16</v>
      </c>
      <c r="E42" t="s">
        <v>17</v>
      </c>
      <c r="F42" s="1">
        <v>204.37100000000001</v>
      </c>
      <c r="G42" s="2">
        <v>1.8628272815956999E-3</v>
      </c>
      <c r="H42">
        <v>204.37100000000001</v>
      </c>
      <c r="I42">
        <v>205.369115434555</v>
      </c>
      <c r="J42" s="2">
        <v>4.5350401479802302E-3</v>
      </c>
      <c r="K42" t="s">
        <v>18</v>
      </c>
      <c r="L42" s="2">
        <v>2.2207257169599699E-3</v>
      </c>
      <c r="M42" s="3">
        <v>-4.5895851207731403E-5</v>
      </c>
    </row>
    <row r="43" spans="1:13" hidden="1" x14ac:dyDescent="0.35">
      <c r="A43" t="s">
        <v>59</v>
      </c>
      <c r="B43" t="s">
        <v>14</v>
      </c>
      <c r="C43" t="s">
        <v>15</v>
      </c>
      <c r="D43" t="s">
        <v>16</v>
      </c>
      <c r="E43" t="s">
        <v>17</v>
      </c>
      <c r="F43" s="1">
        <v>225.76</v>
      </c>
      <c r="G43" s="2">
        <v>0.104657705838892</v>
      </c>
      <c r="H43">
        <v>225.76</v>
      </c>
      <c r="I43">
        <v>205.05143063184099</v>
      </c>
      <c r="J43" s="2">
        <v>4.5982663646491097E-3</v>
      </c>
      <c r="K43" t="s">
        <v>18</v>
      </c>
      <c r="L43" s="2">
        <v>-1.2688770097918399E-3</v>
      </c>
      <c r="M43" s="3">
        <v>9.6045978025975805E-4</v>
      </c>
    </row>
    <row r="44" spans="1:13" hidden="1" x14ac:dyDescent="0.35">
      <c r="A44" t="s">
        <v>60</v>
      </c>
      <c r="B44" t="s">
        <v>14</v>
      </c>
      <c r="C44" t="s">
        <v>15</v>
      </c>
      <c r="D44" t="s">
        <v>16</v>
      </c>
      <c r="E44" t="s">
        <v>17</v>
      </c>
      <c r="F44" s="1">
        <v>214.62799999999999</v>
      </c>
      <c r="G44" s="2">
        <v>-4.9309000708717701E-2</v>
      </c>
      <c r="H44">
        <v>214.62799999999999</v>
      </c>
      <c r="I44">
        <v>227.77279374927201</v>
      </c>
      <c r="J44" s="2">
        <v>3.3274664389340001E-3</v>
      </c>
      <c r="K44" t="s">
        <v>18</v>
      </c>
      <c r="L44" s="2">
        <v>5.5881685241763197E-3</v>
      </c>
      <c r="M44" s="3">
        <v>-6.7339786933837001E-4</v>
      </c>
    </row>
    <row r="45" spans="1:13" x14ac:dyDescent="0.35">
      <c r="A45" t="s">
        <v>61</v>
      </c>
      <c r="B45" t="s">
        <v>14</v>
      </c>
      <c r="C45" t="s">
        <v>15</v>
      </c>
      <c r="D45" t="s">
        <v>16</v>
      </c>
      <c r="E45" t="s">
        <v>17</v>
      </c>
      <c r="F45" s="1">
        <v>203.80699999999999</v>
      </c>
      <c r="G45" s="2">
        <v>-5.0417466500176998E-2</v>
      </c>
      <c r="H45">
        <v>203.80699999999999</v>
      </c>
      <c r="I45">
        <v>214.81208011225601</v>
      </c>
      <c r="J45" s="2">
        <v>7.6033984336481E-3</v>
      </c>
      <c r="K45" t="s">
        <v>18</v>
      </c>
      <c r="L45" s="2">
        <v>-6.7457278955275202E-3</v>
      </c>
      <c r="M45" s="3">
        <v>-5.1983581301425603E-4</v>
      </c>
    </row>
    <row r="46" spans="1:13" hidden="1" x14ac:dyDescent="0.35">
      <c r="A46" t="s">
        <v>13</v>
      </c>
      <c r="B46" t="s">
        <v>14</v>
      </c>
      <c r="C46" t="s">
        <v>15</v>
      </c>
      <c r="D46" t="s">
        <v>62</v>
      </c>
      <c r="E46" t="s">
        <v>63</v>
      </c>
      <c r="F46" s="1">
        <v>204.7</v>
      </c>
      <c r="G46" s="2">
        <v>7.2851153039832098E-2</v>
      </c>
      <c r="H46">
        <v>-6.8233333333333297</v>
      </c>
      <c r="I46">
        <v>-6.36</v>
      </c>
      <c r="J46" s="2">
        <v>0</v>
      </c>
      <c r="K46" t="s">
        <v>64</v>
      </c>
      <c r="L46" s="2">
        <v>0</v>
      </c>
      <c r="M46" s="3">
        <v>-3.1674414365144399E-5</v>
      </c>
    </row>
    <row r="47" spans="1:13" hidden="1" x14ac:dyDescent="0.35">
      <c r="A47" t="s">
        <v>19</v>
      </c>
      <c r="B47" t="s">
        <v>14</v>
      </c>
      <c r="C47" t="s">
        <v>15</v>
      </c>
      <c r="D47" t="s">
        <v>62</v>
      </c>
      <c r="E47" t="s">
        <v>63</v>
      </c>
      <c r="F47" s="1">
        <v>212.2</v>
      </c>
      <c r="G47" s="2">
        <v>3.6638983878847002E-2</v>
      </c>
      <c r="H47">
        <v>-7.0733333333333297</v>
      </c>
      <c r="I47">
        <v>-6.8233333333333297</v>
      </c>
      <c r="J47" s="2">
        <v>0</v>
      </c>
      <c r="K47" t="s">
        <v>64</v>
      </c>
      <c r="L47" s="2">
        <v>0</v>
      </c>
      <c r="M47" s="3">
        <v>-1.69820805086473E-5</v>
      </c>
    </row>
    <row r="48" spans="1:13" hidden="1" x14ac:dyDescent="0.35">
      <c r="A48" t="s">
        <v>20</v>
      </c>
      <c r="B48" t="s">
        <v>14</v>
      </c>
      <c r="C48" t="s">
        <v>15</v>
      </c>
      <c r="D48" t="s">
        <v>62</v>
      </c>
      <c r="E48" t="s">
        <v>63</v>
      </c>
      <c r="F48" s="1">
        <v>227.1</v>
      </c>
      <c r="G48" s="2">
        <v>7.0216776625824803E-2</v>
      </c>
      <c r="H48">
        <v>-7.57</v>
      </c>
      <c r="I48">
        <v>-7.0733333333333297</v>
      </c>
      <c r="J48" s="2">
        <v>0</v>
      </c>
      <c r="K48" t="s">
        <v>64</v>
      </c>
      <c r="L48" s="2">
        <v>0</v>
      </c>
      <c r="M48" s="3">
        <v>-3.3275046171918098E-5</v>
      </c>
    </row>
    <row r="49" spans="1:13" hidden="1" x14ac:dyDescent="0.35">
      <c r="A49" t="s">
        <v>21</v>
      </c>
      <c r="B49" t="s">
        <v>14</v>
      </c>
      <c r="C49" t="s">
        <v>15</v>
      </c>
      <c r="D49" t="s">
        <v>62</v>
      </c>
      <c r="E49" t="s">
        <v>63</v>
      </c>
      <c r="F49" s="1">
        <v>233.6</v>
      </c>
      <c r="G49" s="2">
        <v>2.86217525319243E-2</v>
      </c>
      <c r="H49">
        <v>-7.7866666666666697</v>
      </c>
      <c r="I49">
        <v>-7.57</v>
      </c>
      <c r="J49" s="2">
        <v>0</v>
      </c>
      <c r="K49" t="s">
        <v>64</v>
      </c>
      <c r="L49" s="2">
        <v>0</v>
      </c>
      <c r="M49" s="3">
        <v>-1.4367911369880899E-5</v>
      </c>
    </row>
    <row r="50" spans="1:13" hidden="1" x14ac:dyDescent="0.35">
      <c r="A50" t="s">
        <v>22</v>
      </c>
      <c r="B50" t="s">
        <v>14</v>
      </c>
      <c r="C50" t="s">
        <v>15</v>
      </c>
      <c r="D50" t="s">
        <v>62</v>
      </c>
      <c r="E50" t="s">
        <v>63</v>
      </c>
      <c r="F50" s="1">
        <v>228.9</v>
      </c>
      <c r="G50" s="2">
        <v>-2.01198630136986E-2</v>
      </c>
      <c r="H50">
        <v>-7.63</v>
      </c>
      <c r="I50">
        <v>-7.7866666666666697</v>
      </c>
      <c r="J50" s="2">
        <v>0</v>
      </c>
      <c r="K50" t="s">
        <v>64</v>
      </c>
      <c r="L50" s="2">
        <v>0</v>
      </c>
      <c r="M50" s="3">
        <v>1.02794254019911E-5</v>
      </c>
    </row>
    <row r="51" spans="1:13" hidden="1" x14ac:dyDescent="0.35">
      <c r="A51" t="s">
        <v>23</v>
      </c>
      <c r="B51" t="s">
        <v>14</v>
      </c>
      <c r="C51" t="s">
        <v>15</v>
      </c>
      <c r="D51" t="s">
        <v>62</v>
      </c>
      <c r="E51" t="s">
        <v>63</v>
      </c>
      <c r="F51" s="1">
        <v>227.2</v>
      </c>
      <c r="G51" s="2">
        <v>-7.4268239405854697E-3</v>
      </c>
      <c r="H51">
        <v>-7.5733333333333297</v>
      </c>
      <c r="I51">
        <v>-7.63</v>
      </c>
      <c r="J51" s="2">
        <v>0</v>
      </c>
      <c r="K51" t="s">
        <v>64</v>
      </c>
      <c r="L51" s="2">
        <v>0</v>
      </c>
      <c r="M51" s="3">
        <v>3.70714432130916E-6</v>
      </c>
    </row>
    <row r="52" spans="1:13" hidden="1" x14ac:dyDescent="0.35">
      <c r="A52" t="s">
        <v>24</v>
      </c>
      <c r="B52" t="s">
        <v>14</v>
      </c>
      <c r="C52" t="s">
        <v>15</v>
      </c>
      <c r="D52" t="s">
        <v>62</v>
      </c>
      <c r="E52" t="s">
        <v>63</v>
      </c>
      <c r="F52" s="1">
        <v>201.7</v>
      </c>
      <c r="G52" s="2">
        <v>-0.112235915492958</v>
      </c>
      <c r="H52">
        <v>-6.7233333333333301</v>
      </c>
      <c r="I52">
        <v>-7.5733333333333297</v>
      </c>
      <c r="J52" s="2">
        <v>0</v>
      </c>
      <c r="K52" t="s">
        <v>64</v>
      </c>
      <c r="L52" s="2">
        <v>0</v>
      </c>
      <c r="M52" s="3">
        <v>5.48521573030807E-5</v>
      </c>
    </row>
    <row r="53" spans="1:13" hidden="1" x14ac:dyDescent="0.35">
      <c r="A53" t="s">
        <v>25</v>
      </c>
      <c r="B53" t="s">
        <v>14</v>
      </c>
      <c r="C53" t="s">
        <v>15</v>
      </c>
      <c r="D53" t="s">
        <v>62</v>
      </c>
      <c r="E53" t="s">
        <v>63</v>
      </c>
      <c r="F53" s="1">
        <v>238</v>
      </c>
      <c r="G53" s="2">
        <v>0.17997025285076901</v>
      </c>
      <c r="H53">
        <v>-7.93333333333333</v>
      </c>
      <c r="I53">
        <v>-6.7233333333333301</v>
      </c>
      <c r="J53" s="2">
        <v>0</v>
      </c>
      <c r="K53" t="s">
        <v>64</v>
      </c>
      <c r="L53" s="2">
        <v>0</v>
      </c>
      <c r="M53" s="3">
        <v>-7.7604397154933097E-5</v>
      </c>
    </row>
    <row r="54" spans="1:13" hidden="1" x14ac:dyDescent="0.35">
      <c r="A54" t="s">
        <v>26</v>
      </c>
      <c r="B54" t="s">
        <v>14</v>
      </c>
      <c r="C54" t="s">
        <v>15</v>
      </c>
      <c r="D54" t="s">
        <v>62</v>
      </c>
      <c r="E54" t="s">
        <v>63</v>
      </c>
      <c r="F54" s="1">
        <v>261.5</v>
      </c>
      <c r="G54" s="2">
        <v>9.8739495798319393E-2</v>
      </c>
      <c r="H54">
        <v>-8.7166666666666703</v>
      </c>
      <c r="I54">
        <v>-7.93333333333333</v>
      </c>
      <c r="J54" s="2">
        <v>0</v>
      </c>
      <c r="K54" t="s">
        <v>64</v>
      </c>
      <c r="L54" s="2">
        <v>0</v>
      </c>
      <c r="M54" s="3">
        <v>-4.9589043986537099E-5</v>
      </c>
    </row>
    <row r="55" spans="1:13" hidden="1" x14ac:dyDescent="0.35">
      <c r="A55" t="s">
        <v>27</v>
      </c>
      <c r="B55" t="s">
        <v>14</v>
      </c>
      <c r="C55" t="s">
        <v>15</v>
      </c>
      <c r="D55" t="s">
        <v>62</v>
      </c>
      <c r="E55" t="s">
        <v>63</v>
      </c>
      <c r="F55" s="1">
        <v>275.5</v>
      </c>
      <c r="G55" s="2">
        <v>5.3537284894837403E-2</v>
      </c>
      <c r="H55">
        <v>-9.18333333333333</v>
      </c>
      <c r="I55">
        <v>-8.7166666666666703</v>
      </c>
      <c r="J55" s="2">
        <v>0</v>
      </c>
      <c r="K55" t="s">
        <v>64</v>
      </c>
      <c r="L55" s="2">
        <v>0</v>
      </c>
      <c r="M55" s="3">
        <v>-2.91306175274764E-5</v>
      </c>
    </row>
    <row r="56" spans="1:13" hidden="1" x14ac:dyDescent="0.35">
      <c r="A56" t="s">
        <v>28</v>
      </c>
      <c r="B56" t="s">
        <v>14</v>
      </c>
      <c r="C56" t="s">
        <v>15</v>
      </c>
      <c r="D56" t="s">
        <v>62</v>
      </c>
      <c r="E56" t="s">
        <v>63</v>
      </c>
      <c r="F56" s="1">
        <v>280.8</v>
      </c>
      <c r="G56" s="2">
        <v>1.9237749546279399E-2</v>
      </c>
      <c r="H56">
        <v>-9.36</v>
      </c>
      <c r="I56">
        <v>-9.18333333333333</v>
      </c>
      <c r="J56" s="2">
        <v>0</v>
      </c>
      <c r="K56" t="s">
        <v>64</v>
      </c>
      <c r="L56" s="2">
        <v>0</v>
      </c>
      <c r="M56" s="3">
        <v>-1.09375548167546E-5</v>
      </c>
    </row>
    <row r="57" spans="1:13" hidden="1" x14ac:dyDescent="0.35">
      <c r="A57" t="s">
        <v>29</v>
      </c>
      <c r="B57" t="s">
        <v>14</v>
      </c>
      <c r="C57" t="s">
        <v>15</v>
      </c>
      <c r="D57" t="s">
        <v>62</v>
      </c>
      <c r="E57" t="s">
        <v>63</v>
      </c>
      <c r="F57" s="1">
        <v>280.89999999999998</v>
      </c>
      <c r="G57" s="2">
        <v>3.5612535612528101E-4</v>
      </c>
      <c r="H57">
        <v>-9.3633333333333297</v>
      </c>
      <c r="I57">
        <v>-9.36</v>
      </c>
      <c r="J57" s="2">
        <v>0</v>
      </c>
      <c r="K57" t="s">
        <v>64</v>
      </c>
      <c r="L57" s="2">
        <v>0</v>
      </c>
      <c r="M57" s="3">
        <v>-2.0503735780662401E-7</v>
      </c>
    </row>
    <row r="58" spans="1:13" hidden="1" x14ac:dyDescent="0.35">
      <c r="A58" t="s">
        <v>30</v>
      </c>
      <c r="B58" t="s">
        <v>14</v>
      </c>
      <c r="C58" t="s">
        <v>15</v>
      </c>
      <c r="D58" t="s">
        <v>62</v>
      </c>
      <c r="E58" t="s">
        <v>63</v>
      </c>
      <c r="F58" s="1">
        <v>297</v>
      </c>
      <c r="G58" s="2">
        <v>5.7315770736917203E-2</v>
      </c>
      <c r="H58">
        <v>-9.9</v>
      </c>
      <c r="I58">
        <v>-9.3633333333333297</v>
      </c>
      <c r="J58" s="2">
        <v>0</v>
      </c>
      <c r="K58" t="s">
        <v>64</v>
      </c>
      <c r="L58" s="2">
        <v>0</v>
      </c>
      <c r="M58" s="3">
        <v>-3.2805791750464102E-5</v>
      </c>
    </row>
    <row r="59" spans="1:13" hidden="1" x14ac:dyDescent="0.35">
      <c r="A59" t="s">
        <v>31</v>
      </c>
      <c r="B59" t="s">
        <v>14</v>
      </c>
      <c r="C59" t="s">
        <v>15</v>
      </c>
      <c r="D59" t="s">
        <v>62</v>
      </c>
      <c r="E59" t="s">
        <v>63</v>
      </c>
      <c r="F59" s="1">
        <v>293.2</v>
      </c>
      <c r="G59" s="2">
        <v>-1.27946127946128E-2</v>
      </c>
      <c r="H59">
        <v>-9.7733333333333299</v>
      </c>
      <c r="I59">
        <v>-9.9</v>
      </c>
      <c r="J59" s="2">
        <v>0</v>
      </c>
      <c r="K59" t="s">
        <v>64</v>
      </c>
      <c r="L59" s="2">
        <v>0</v>
      </c>
      <c r="M59" s="3">
        <v>7.6445216943478997E-6</v>
      </c>
    </row>
    <row r="60" spans="1:13" hidden="1" x14ac:dyDescent="0.35">
      <c r="A60" t="s">
        <v>32</v>
      </c>
      <c r="B60" t="s">
        <v>14</v>
      </c>
      <c r="C60" t="s">
        <v>15</v>
      </c>
      <c r="D60" t="s">
        <v>62</v>
      </c>
      <c r="E60" t="s">
        <v>63</v>
      </c>
      <c r="F60" s="1">
        <v>301.2</v>
      </c>
      <c r="G60" s="2">
        <v>2.7285129604365702E-2</v>
      </c>
      <c r="H60">
        <v>-10.039999999999999</v>
      </c>
      <c r="I60">
        <v>-9.7733333333333299</v>
      </c>
      <c r="J60" s="2">
        <v>0</v>
      </c>
      <c r="K60" t="s">
        <v>64</v>
      </c>
      <c r="L60" s="2">
        <v>0</v>
      </c>
      <c r="M60" s="3">
        <v>-1.6027663747628299E-5</v>
      </c>
    </row>
    <row r="61" spans="1:13" hidden="1" x14ac:dyDescent="0.35">
      <c r="A61" t="s">
        <v>33</v>
      </c>
      <c r="B61" t="s">
        <v>14</v>
      </c>
      <c r="C61" t="s">
        <v>15</v>
      </c>
      <c r="D61" t="s">
        <v>62</v>
      </c>
      <c r="E61" t="s">
        <v>63</v>
      </c>
      <c r="F61" s="1">
        <v>302.3</v>
      </c>
      <c r="G61" s="2">
        <v>3.6520584329349198E-3</v>
      </c>
      <c r="H61">
        <v>-10.0766666666667</v>
      </c>
      <c r="I61">
        <v>-10.039999999999999</v>
      </c>
      <c r="J61" s="2">
        <v>0</v>
      </c>
      <c r="K61" t="s">
        <v>64</v>
      </c>
      <c r="L61" s="2">
        <v>0</v>
      </c>
      <c r="M61" s="3">
        <v>-2.1762312028031201E-6</v>
      </c>
    </row>
    <row r="62" spans="1:13" hidden="1" x14ac:dyDescent="0.35">
      <c r="A62" t="s">
        <v>34</v>
      </c>
      <c r="B62" t="s">
        <v>14</v>
      </c>
      <c r="C62" t="s">
        <v>15</v>
      </c>
      <c r="D62" t="s">
        <v>62</v>
      </c>
      <c r="E62" t="s">
        <v>63</v>
      </c>
      <c r="F62" s="1">
        <v>336.4</v>
      </c>
      <c r="G62" s="2">
        <v>0.112801852464439</v>
      </c>
      <c r="H62">
        <v>-11.213333333333299</v>
      </c>
      <c r="I62">
        <v>-10.0766666666667</v>
      </c>
      <c r="J62" s="2">
        <v>0</v>
      </c>
      <c r="K62" t="s">
        <v>64</v>
      </c>
      <c r="L62" s="2">
        <v>0</v>
      </c>
      <c r="M62" s="3">
        <v>-6.6537494170651994E-5</v>
      </c>
    </row>
    <row r="63" spans="1:13" hidden="1" x14ac:dyDescent="0.35">
      <c r="A63" t="s">
        <v>35</v>
      </c>
      <c r="B63" t="s">
        <v>14</v>
      </c>
      <c r="C63" t="s">
        <v>15</v>
      </c>
      <c r="D63" t="s">
        <v>62</v>
      </c>
      <c r="E63" t="s">
        <v>63</v>
      </c>
      <c r="F63" s="1">
        <v>360</v>
      </c>
      <c r="G63" s="2">
        <v>7.0154577883472194E-2</v>
      </c>
      <c r="H63">
        <v>-12</v>
      </c>
      <c r="I63">
        <v>-11.213333333333299</v>
      </c>
      <c r="J63" s="2">
        <v>0</v>
      </c>
      <c r="K63" t="s">
        <v>64</v>
      </c>
      <c r="L63" s="2">
        <v>0</v>
      </c>
      <c r="M63" s="3">
        <v>-4.5991526645853603E-5</v>
      </c>
    </row>
    <row r="64" spans="1:13" hidden="1" x14ac:dyDescent="0.35">
      <c r="A64" t="s">
        <v>36</v>
      </c>
      <c r="B64" t="s">
        <v>14</v>
      </c>
      <c r="C64" t="s">
        <v>15</v>
      </c>
      <c r="D64" t="s">
        <v>62</v>
      </c>
      <c r="E64" t="s">
        <v>63</v>
      </c>
      <c r="F64" s="1">
        <v>330.1</v>
      </c>
      <c r="G64" s="2">
        <v>-8.3055555555555396E-2</v>
      </c>
      <c r="H64">
        <v>-11.0033333333333</v>
      </c>
      <c r="I64">
        <v>-12</v>
      </c>
      <c r="J64" s="2">
        <v>0</v>
      </c>
      <c r="K64" t="s">
        <v>64</v>
      </c>
      <c r="L64" s="2">
        <v>0</v>
      </c>
      <c r="M64" s="3">
        <v>5.7171593175356102E-5</v>
      </c>
    </row>
    <row r="65" spans="1:13" hidden="1" x14ac:dyDescent="0.35">
      <c r="A65" t="s">
        <v>37</v>
      </c>
      <c r="B65" t="s">
        <v>14</v>
      </c>
      <c r="C65" t="s">
        <v>15</v>
      </c>
      <c r="D65" t="s">
        <v>62</v>
      </c>
      <c r="E65" t="s">
        <v>63</v>
      </c>
      <c r="F65" s="1">
        <v>332.1</v>
      </c>
      <c r="G65" s="2">
        <v>6.0587700696759202E-3</v>
      </c>
      <c r="H65">
        <v>-11.07</v>
      </c>
      <c r="I65">
        <v>-11.0033333333333</v>
      </c>
      <c r="J65" s="2">
        <v>0</v>
      </c>
      <c r="K65" t="s">
        <v>64</v>
      </c>
      <c r="L65" s="2">
        <v>0</v>
      </c>
      <c r="M65" s="3">
        <v>-3.7618663371271601E-6</v>
      </c>
    </row>
    <row r="66" spans="1:13" hidden="1" x14ac:dyDescent="0.35">
      <c r="A66" t="s">
        <v>38</v>
      </c>
      <c r="B66" t="s">
        <v>14</v>
      </c>
      <c r="C66" t="s">
        <v>15</v>
      </c>
      <c r="D66" t="s">
        <v>62</v>
      </c>
      <c r="E66" t="s">
        <v>63</v>
      </c>
      <c r="F66" s="1">
        <v>345.9</v>
      </c>
      <c r="G66" s="2">
        <v>4.1553748870821999E-2</v>
      </c>
      <c r="H66">
        <v>-11.53</v>
      </c>
      <c r="I66">
        <v>-11.07</v>
      </c>
      <c r="J66" s="2">
        <v>0</v>
      </c>
      <c r="K66" t="s">
        <v>64</v>
      </c>
      <c r="L66" s="2">
        <v>0</v>
      </c>
      <c r="M66" s="3">
        <v>-2.5770452495532101E-5</v>
      </c>
    </row>
    <row r="67" spans="1:13" hidden="1" x14ac:dyDescent="0.35">
      <c r="A67" t="s">
        <v>39</v>
      </c>
      <c r="B67" t="s">
        <v>14</v>
      </c>
      <c r="C67" t="s">
        <v>15</v>
      </c>
      <c r="D67" t="s">
        <v>62</v>
      </c>
      <c r="E67" t="s">
        <v>63</v>
      </c>
      <c r="F67" s="1">
        <v>351</v>
      </c>
      <c r="G67" s="2">
        <v>1.4744145706851799E-2</v>
      </c>
      <c r="H67">
        <v>-11.7</v>
      </c>
      <c r="I67">
        <v>-11.53</v>
      </c>
      <c r="J67" s="2">
        <v>0</v>
      </c>
      <c r="K67" t="s">
        <v>64</v>
      </c>
      <c r="L67" s="2">
        <v>0</v>
      </c>
      <c r="M67" s="3">
        <v>-9.4426608307320701E-6</v>
      </c>
    </row>
    <row r="68" spans="1:13" hidden="1" x14ac:dyDescent="0.35">
      <c r="A68" t="s">
        <v>40</v>
      </c>
      <c r="B68" t="s">
        <v>14</v>
      </c>
      <c r="C68" t="s">
        <v>15</v>
      </c>
      <c r="D68" t="s">
        <v>62</v>
      </c>
      <c r="E68" t="s">
        <v>63</v>
      </c>
      <c r="F68" s="1">
        <v>323.8</v>
      </c>
      <c r="G68" s="2">
        <v>-7.7492877492877504E-2</v>
      </c>
      <c r="H68">
        <v>-10.793333333333299</v>
      </c>
      <c r="I68">
        <v>-11.7</v>
      </c>
      <c r="J68" s="2">
        <v>0</v>
      </c>
      <c r="K68" t="s">
        <v>64</v>
      </c>
      <c r="L68" s="2">
        <v>0</v>
      </c>
      <c r="M68" s="3">
        <v>4.9752335799000498E-5</v>
      </c>
    </row>
    <row r="69" spans="1:13" hidden="1" x14ac:dyDescent="0.35">
      <c r="A69" t="s">
        <v>41</v>
      </c>
      <c r="B69" t="s">
        <v>14</v>
      </c>
      <c r="C69" t="s">
        <v>15</v>
      </c>
      <c r="D69" t="s">
        <v>62</v>
      </c>
      <c r="E69" t="s">
        <v>63</v>
      </c>
      <c r="F69" s="1">
        <v>295.60000000000002</v>
      </c>
      <c r="G69" s="2">
        <v>-8.7090796788140801E-2</v>
      </c>
      <c r="H69">
        <v>-9.8533333333333299</v>
      </c>
      <c r="I69">
        <v>-10.793333333333299</v>
      </c>
      <c r="J69" s="2">
        <v>0</v>
      </c>
      <c r="K69" t="s">
        <v>64</v>
      </c>
      <c r="L69" s="2">
        <v>0</v>
      </c>
      <c r="M69" s="3">
        <v>5.12334172689319E-5</v>
      </c>
    </row>
    <row r="70" spans="1:13" hidden="1" x14ac:dyDescent="0.35">
      <c r="A70" t="s">
        <v>42</v>
      </c>
      <c r="B70" t="s">
        <v>14</v>
      </c>
      <c r="C70" t="s">
        <v>15</v>
      </c>
      <c r="D70" t="s">
        <v>62</v>
      </c>
      <c r="E70" t="s">
        <v>63</v>
      </c>
      <c r="F70" s="1">
        <v>301.39999999999998</v>
      </c>
      <c r="G70" s="2">
        <v>1.9621109607577601E-2</v>
      </c>
      <c r="H70">
        <v>-10.046666666666701</v>
      </c>
      <c r="I70">
        <v>-9.8533333333333299</v>
      </c>
      <c r="J70" s="2">
        <v>0</v>
      </c>
      <c r="K70" t="s">
        <v>64</v>
      </c>
      <c r="L70" s="2">
        <v>0</v>
      </c>
      <c r="M70" s="3">
        <v>-1.05193665164936E-5</v>
      </c>
    </row>
    <row r="71" spans="1:13" hidden="1" x14ac:dyDescent="0.35">
      <c r="A71" t="s">
        <v>43</v>
      </c>
      <c r="B71" t="s">
        <v>14</v>
      </c>
      <c r="C71" t="s">
        <v>15</v>
      </c>
      <c r="D71" t="s">
        <v>62</v>
      </c>
      <c r="E71" t="s">
        <v>63</v>
      </c>
      <c r="F71" s="1">
        <v>312.3</v>
      </c>
      <c r="G71" s="2">
        <v>3.6164565361645799E-2</v>
      </c>
      <c r="H71">
        <v>-10.41</v>
      </c>
      <c r="I71">
        <v>-10.046666666666701</v>
      </c>
      <c r="J71" s="2">
        <v>0</v>
      </c>
      <c r="K71" t="s">
        <v>64</v>
      </c>
      <c r="L71" s="2">
        <v>0</v>
      </c>
      <c r="M71" s="3">
        <v>-1.9671326424907898E-5</v>
      </c>
    </row>
    <row r="72" spans="1:13" hidden="1" x14ac:dyDescent="0.35">
      <c r="A72" t="s">
        <v>44</v>
      </c>
      <c r="B72" t="s">
        <v>14</v>
      </c>
      <c r="C72" t="s">
        <v>15</v>
      </c>
      <c r="D72" t="s">
        <v>62</v>
      </c>
      <c r="E72" t="s">
        <v>63</v>
      </c>
      <c r="F72" s="1">
        <v>324.8</v>
      </c>
      <c r="G72" s="2">
        <v>4.0025616394492501E-2</v>
      </c>
      <c r="H72">
        <v>-10.8266666666667</v>
      </c>
      <c r="I72">
        <v>-10.41</v>
      </c>
      <c r="J72" s="2">
        <v>0</v>
      </c>
      <c r="K72" t="s">
        <v>64</v>
      </c>
      <c r="L72" s="2">
        <v>0</v>
      </c>
      <c r="M72" s="3">
        <v>-2.2333951537111899E-5</v>
      </c>
    </row>
    <row r="73" spans="1:13" hidden="1" x14ac:dyDescent="0.35">
      <c r="A73" t="s">
        <v>45</v>
      </c>
      <c r="B73" t="s">
        <v>14</v>
      </c>
      <c r="C73" t="s">
        <v>15</v>
      </c>
      <c r="D73" t="s">
        <v>62</v>
      </c>
      <c r="E73" t="s">
        <v>63</v>
      </c>
      <c r="F73" s="1">
        <v>309</v>
      </c>
      <c r="G73" s="2">
        <v>-4.86453201970444E-2</v>
      </c>
      <c r="H73">
        <v>-10.3</v>
      </c>
      <c r="I73">
        <v>-10.8266666666667</v>
      </c>
      <c r="J73" s="2">
        <v>0</v>
      </c>
      <c r="K73" t="s">
        <v>64</v>
      </c>
      <c r="L73" s="2">
        <v>0</v>
      </c>
      <c r="M73" s="3">
        <v>2.7982332167993199E-5</v>
      </c>
    </row>
    <row r="74" spans="1:13" hidden="1" x14ac:dyDescent="0.35">
      <c r="A74" t="s">
        <v>46</v>
      </c>
      <c r="B74" t="s">
        <v>14</v>
      </c>
      <c r="C74" t="s">
        <v>15</v>
      </c>
      <c r="D74" t="s">
        <v>62</v>
      </c>
      <c r="E74" t="s">
        <v>63</v>
      </c>
      <c r="F74" s="1">
        <v>247.8</v>
      </c>
      <c r="G74" s="2">
        <v>-0.198058252427184</v>
      </c>
      <c r="H74">
        <v>-8.26</v>
      </c>
      <c r="I74">
        <v>-10.3</v>
      </c>
      <c r="J74" s="2">
        <v>0</v>
      </c>
      <c r="K74" t="s">
        <v>64</v>
      </c>
      <c r="L74" s="2">
        <v>0</v>
      </c>
      <c r="M74" s="3">
        <v>1.0718451499006999E-4</v>
      </c>
    </row>
    <row r="75" spans="1:13" hidden="1" x14ac:dyDescent="0.35">
      <c r="A75" t="s">
        <v>47</v>
      </c>
      <c r="B75" t="s">
        <v>14</v>
      </c>
      <c r="C75" t="s">
        <v>15</v>
      </c>
      <c r="D75" t="s">
        <v>62</v>
      </c>
      <c r="E75" t="s">
        <v>63</v>
      </c>
      <c r="F75" s="1">
        <v>255.8</v>
      </c>
      <c r="G75" s="2">
        <v>3.2284100080710101E-2</v>
      </c>
      <c r="H75">
        <v>-8.5266666666666708</v>
      </c>
      <c r="I75">
        <v>-8.3130897535831796</v>
      </c>
      <c r="J75" s="2">
        <v>4.1398267896470796E-3</v>
      </c>
      <c r="K75" t="s">
        <v>64</v>
      </c>
      <c r="L75" s="2">
        <v>2.2875041526269099E-3</v>
      </c>
      <c r="M75" s="3">
        <v>-1.11021714516247E-5</v>
      </c>
    </row>
    <row r="76" spans="1:13" hidden="1" x14ac:dyDescent="0.35">
      <c r="A76" t="s">
        <v>48</v>
      </c>
      <c r="B76" t="s">
        <v>14</v>
      </c>
      <c r="C76" t="s">
        <v>15</v>
      </c>
      <c r="D76" t="s">
        <v>62</v>
      </c>
      <c r="E76" t="s">
        <v>63</v>
      </c>
      <c r="F76" s="1">
        <v>254.5</v>
      </c>
      <c r="G76" s="2">
        <v>-5.0820953870211998E-3</v>
      </c>
      <c r="H76">
        <v>-8.4833333333333307</v>
      </c>
      <c r="I76">
        <v>-8.5986068185000395</v>
      </c>
      <c r="J76" s="2">
        <v>4.29866367629206E-3</v>
      </c>
      <c r="K76" t="s">
        <v>64</v>
      </c>
      <c r="L76" s="2">
        <v>4.1384143338762903E-3</v>
      </c>
      <c r="M76" s="3">
        <v>5.9483097943518499E-6</v>
      </c>
    </row>
    <row r="77" spans="1:13" hidden="1" x14ac:dyDescent="0.35">
      <c r="A77" t="s">
        <v>49</v>
      </c>
      <c r="B77" t="s">
        <v>14</v>
      </c>
      <c r="C77" t="s">
        <v>15</v>
      </c>
      <c r="D77" t="s">
        <v>62</v>
      </c>
      <c r="E77" t="s">
        <v>63</v>
      </c>
      <c r="F77" s="1">
        <v>223.5</v>
      </c>
      <c r="G77" s="2">
        <v>-0.12180746561885999</v>
      </c>
      <c r="H77">
        <v>-7.45</v>
      </c>
      <c r="I77">
        <v>-8.57708825398581</v>
      </c>
      <c r="J77" s="2">
        <v>4.4499422547468201E-3</v>
      </c>
      <c r="K77" t="s">
        <v>64</v>
      </c>
      <c r="L77" s="2">
        <v>6.6017183329718501E-3</v>
      </c>
      <c r="M77" s="3">
        <v>5.7453790989882101E-5</v>
      </c>
    </row>
    <row r="78" spans="1:13" hidden="1" x14ac:dyDescent="0.35">
      <c r="A78" t="s">
        <v>50</v>
      </c>
      <c r="B78" t="s">
        <v>14</v>
      </c>
      <c r="C78" t="s">
        <v>15</v>
      </c>
      <c r="D78" t="s">
        <v>62</v>
      </c>
      <c r="E78" t="s">
        <v>63</v>
      </c>
      <c r="F78" s="1">
        <v>188.7</v>
      </c>
      <c r="G78" s="2">
        <v>-0.15570469798657699</v>
      </c>
      <c r="H78">
        <v>-6.29</v>
      </c>
      <c r="I78">
        <v>-7.5310933124427004</v>
      </c>
      <c r="J78" s="2">
        <v>4.6264004533762603E-3</v>
      </c>
      <c r="K78" t="s">
        <v>64</v>
      </c>
      <c r="L78" s="2">
        <v>6.2586079281945501E-3</v>
      </c>
      <c r="M78" s="3">
        <v>6.2247633285319694E-5</v>
      </c>
    </row>
    <row r="79" spans="1:13" hidden="1" x14ac:dyDescent="0.35">
      <c r="A79" t="s">
        <v>51</v>
      </c>
      <c r="B79" t="s">
        <v>14</v>
      </c>
      <c r="C79" t="s">
        <v>15</v>
      </c>
      <c r="D79" t="s">
        <v>62</v>
      </c>
      <c r="E79" t="s">
        <v>63</v>
      </c>
      <c r="F79" s="1">
        <v>204.7</v>
      </c>
      <c r="G79" s="2">
        <v>8.47906730259671E-2</v>
      </c>
      <c r="H79">
        <v>-6.8233333333333297</v>
      </c>
      <c r="I79">
        <v>-6.3546746315612204</v>
      </c>
      <c r="J79" s="2">
        <v>4.8166369242954596E-3</v>
      </c>
      <c r="K79" t="s">
        <v>64</v>
      </c>
      <c r="L79" s="2">
        <v>5.4654984590460903E-3</v>
      </c>
      <c r="M79" s="3">
        <v>-2.31525576158774E-5</v>
      </c>
    </row>
    <row r="80" spans="1:13" hidden="1" x14ac:dyDescent="0.35">
      <c r="A80" t="s">
        <v>52</v>
      </c>
      <c r="B80" t="s">
        <v>14</v>
      </c>
      <c r="C80" t="s">
        <v>15</v>
      </c>
      <c r="D80" t="s">
        <v>62</v>
      </c>
      <c r="E80" t="s">
        <v>63</v>
      </c>
      <c r="F80" s="1">
        <v>214.2</v>
      </c>
      <c r="G80" s="2">
        <v>4.6409379579872997E-2</v>
      </c>
      <c r="H80">
        <v>-7.14</v>
      </c>
      <c r="I80">
        <v>-6.8841108733353202</v>
      </c>
      <c r="J80" s="2">
        <v>4.9716867567435302E-3</v>
      </c>
      <c r="K80" t="s">
        <v>64</v>
      </c>
      <c r="L80" s="2">
        <v>3.9356224765714201E-3</v>
      </c>
      <c r="M80" s="3">
        <v>-1.2450389810812301E-5</v>
      </c>
    </row>
    <row r="81" spans="1:13" hidden="1" x14ac:dyDescent="0.35">
      <c r="A81" t="s">
        <v>53</v>
      </c>
      <c r="B81" t="s">
        <v>14</v>
      </c>
      <c r="C81" t="s">
        <v>15</v>
      </c>
      <c r="D81" t="s">
        <v>62</v>
      </c>
      <c r="E81" t="s">
        <v>63</v>
      </c>
      <c r="F81" s="1">
        <v>234.7</v>
      </c>
      <c r="G81" s="2">
        <v>9.5704948646125207E-2</v>
      </c>
      <c r="H81">
        <v>-7.8233333333333297</v>
      </c>
      <c r="I81">
        <v>-7.19969439569212</v>
      </c>
      <c r="J81" s="2">
        <v>5.0491486275985303E-3</v>
      </c>
      <c r="K81" t="s">
        <v>64</v>
      </c>
      <c r="L81" s="2">
        <v>3.3114109931466902E-3</v>
      </c>
      <c r="M81" s="3">
        <v>-3.0065465809234701E-5</v>
      </c>
    </row>
    <row r="82" spans="1:13" hidden="1" x14ac:dyDescent="0.35">
      <c r="A82" t="s">
        <v>54</v>
      </c>
      <c r="B82" t="s">
        <v>14</v>
      </c>
      <c r="C82" t="s">
        <v>15</v>
      </c>
      <c r="D82" t="s">
        <v>62</v>
      </c>
      <c r="E82" t="s">
        <v>63</v>
      </c>
      <c r="F82" s="1">
        <v>213.8</v>
      </c>
      <c r="G82" s="2">
        <v>-8.9049850873455405E-2</v>
      </c>
      <c r="H82">
        <v>-7.1266666666666696</v>
      </c>
      <c r="I82">
        <v>-7.8572919801795997</v>
      </c>
      <c r="J82" s="2">
        <v>3.1639142750254901E-3</v>
      </c>
      <c r="K82" t="s">
        <v>64</v>
      </c>
      <c r="L82" s="2">
        <v>1.17677343433975E-3</v>
      </c>
      <c r="M82" s="3">
        <v>3.4941597688794897E-5</v>
      </c>
    </row>
    <row r="83" spans="1:13" hidden="1" x14ac:dyDescent="0.35">
      <c r="A83" t="s">
        <v>55</v>
      </c>
      <c r="B83" t="s">
        <v>14</v>
      </c>
      <c r="C83" t="s">
        <v>15</v>
      </c>
      <c r="D83" t="s">
        <v>62</v>
      </c>
      <c r="E83" t="s">
        <v>63</v>
      </c>
      <c r="F83" s="1">
        <v>224.2</v>
      </c>
      <c r="G83" s="2">
        <v>4.8643592142188802E-2</v>
      </c>
      <c r="H83">
        <v>-7.4733333333333301</v>
      </c>
      <c r="I83">
        <v>-7.1987743545272904</v>
      </c>
      <c r="J83" s="2">
        <v>4.60836858424529E-3</v>
      </c>
      <c r="K83" t="s">
        <v>64</v>
      </c>
      <c r="L83" s="2">
        <v>5.50964187327829E-3</v>
      </c>
      <c r="M83" s="3">
        <v>-1.3002845273618999E-5</v>
      </c>
    </row>
    <row r="84" spans="1:13" hidden="1" x14ac:dyDescent="0.35">
      <c r="A84" t="s">
        <v>56</v>
      </c>
      <c r="B84" t="s">
        <v>14</v>
      </c>
      <c r="C84" t="s">
        <v>15</v>
      </c>
      <c r="D84" t="s">
        <v>62</v>
      </c>
      <c r="E84" t="s">
        <v>63</v>
      </c>
      <c r="F84" s="1">
        <v>201.6</v>
      </c>
      <c r="G84" s="2">
        <v>-0.10080285459411201</v>
      </c>
      <c r="H84">
        <v>-6.72</v>
      </c>
      <c r="I84">
        <v>-7.53487543984604</v>
      </c>
      <c r="J84" s="2">
        <v>4.5819257876509303E-3</v>
      </c>
      <c r="K84" t="s">
        <v>64</v>
      </c>
      <c r="L84" s="2">
        <v>3.6529680365298099E-3</v>
      </c>
      <c r="M84" s="3">
        <v>3.8203434608040603E-5</v>
      </c>
    </row>
    <row r="85" spans="1:13" hidden="1" x14ac:dyDescent="0.35">
      <c r="A85" t="s">
        <v>57</v>
      </c>
      <c r="B85" t="s">
        <v>14</v>
      </c>
      <c r="C85" t="s">
        <v>15</v>
      </c>
      <c r="D85" t="s">
        <v>62</v>
      </c>
      <c r="E85" t="s">
        <v>63</v>
      </c>
      <c r="F85" s="1">
        <v>229.7</v>
      </c>
      <c r="G85" s="2">
        <v>0.139384920634921</v>
      </c>
      <c r="H85">
        <v>-7.6566666666666698</v>
      </c>
      <c r="I85">
        <v>-6.7751441781719297</v>
      </c>
      <c r="J85" s="2">
        <v>4.5663064651508796E-3</v>
      </c>
      <c r="K85" t="s">
        <v>64</v>
      </c>
      <c r="L85" s="2">
        <v>3.6396724294813802E-3</v>
      </c>
      <c r="M85" s="3">
        <v>-4.09243366385212E-5</v>
      </c>
    </row>
    <row r="86" spans="1:13" hidden="1" x14ac:dyDescent="0.35">
      <c r="A86" t="s">
        <v>58</v>
      </c>
      <c r="B86" t="s">
        <v>14</v>
      </c>
      <c r="C86" t="s">
        <v>15</v>
      </c>
      <c r="D86" t="s">
        <v>62</v>
      </c>
      <c r="E86" t="s">
        <v>63</v>
      </c>
      <c r="F86" s="1">
        <v>180.5</v>
      </c>
      <c r="G86" s="2">
        <v>-0.21419242490204601</v>
      </c>
      <c r="H86">
        <v>-6.0166666666666702</v>
      </c>
      <c r="I86">
        <v>-7.7191566542869801</v>
      </c>
      <c r="J86" s="2">
        <v>4.5350401479802302E-3</v>
      </c>
      <c r="K86" t="s">
        <v>64</v>
      </c>
      <c r="L86" s="2">
        <v>3.6264732547597301E-3</v>
      </c>
      <c r="M86" s="3">
        <v>7.8284759907865404E-5</v>
      </c>
    </row>
    <row r="87" spans="1:13" hidden="1" x14ac:dyDescent="0.35">
      <c r="A87" t="s">
        <v>59</v>
      </c>
      <c r="B87" t="s">
        <v>14</v>
      </c>
      <c r="C87" t="s">
        <v>15</v>
      </c>
      <c r="D87" t="s">
        <v>62</v>
      </c>
      <c r="E87" t="s">
        <v>63</v>
      </c>
      <c r="F87" s="1">
        <v>171.5</v>
      </c>
      <c r="G87" s="2">
        <v>-4.98614958448753E-2</v>
      </c>
      <c r="H87">
        <v>-5.7166666666666703</v>
      </c>
      <c r="I87">
        <v>-6.0117222431873802</v>
      </c>
      <c r="J87" s="2">
        <v>4.5982663646491097E-3</v>
      </c>
      <c r="K87" t="s">
        <v>64</v>
      </c>
      <c r="L87" s="2">
        <v>-5.4200542005420297E-3</v>
      </c>
      <c r="M87" s="3">
        <v>1.36846253911308E-5</v>
      </c>
    </row>
    <row r="88" spans="1:13" hidden="1" x14ac:dyDescent="0.35">
      <c r="A88" t="s">
        <v>60</v>
      </c>
      <c r="B88" t="s">
        <v>14</v>
      </c>
      <c r="C88" t="s">
        <v>15</v>
      </c>
      <c r="D88" t="s">
        <v>62</v>
      </c>
      <c r="E88" t="s">
        <v>63</v>
      </c>
      <c r="F88" s="1">
        <v>207</v>
      </c>
      <c r="G88" s="2">
        <v>0.206997084548105</v>
      </c>
      <c r="H88">
        <v>-6.9</v>
      </c>
      <c r="I88">
        <v>-5.7616499304934701</v>
      </c>
      <c r="J88" s="2">
        <v>3.3274664389340001E-3</v>
      </c>
      <c r="K88" t="s">
        <v>64</v>
      </c>
      <c r="L88" s="2">
        <v>4.5413260672115801E-3</v>
      </c>
      <c r="M88" s="3">
        <v>-5.8316815462345702E-5</v>
      </c>
    </row>
    <row r="89" spans="1:13" x14ac:dyDescent="0.35">
      <c r="A89" t="s">
        <v>61</v>
      </c>
      <c r="B89" t="s">
        <v>14</v>
      </c>
      <c r="C89" t="s">
        <v>15</v>
      </c>
      <c r="D89" t="s">
        <v>62</v>
      </c>
      <c r="E89" t="s">
        <v>63</v>
      </c>
      <c r="F89" s="1">
        <v>186.333333333333</v>
      </c>
      <c r="G89" s="2">
        <v>-9.9838969404187003E-2</v>
      </c>
      <c r="H89">
        <v>-6.2111111111111104</v>
      </c>
      <c r="I89">
        <v>-7.0243956372572702</v>
      </c>
      <c r="J89" s="2">
        <v>7.6033984336481E-3</v>
      </c>
      <c r="K89" t="s">
        <v>64</v>
      </c>
      <c r="L89" s="2">
        <v>1.04249547920434E-2</v>
      </c>
      <c r="M89" s="3">
        <v>3.8416296705581002E-5</v>
      </c>
    </row>
    <row r="90" spans="1:13" hidden="1" x14ac:dyDescent="0.35">
      <c r="A90" t="s">
        <v>13</v>
      </c>
      <c r="B90" t="s">
        <v>14</v>
      </c>
      <c r="C90" t="s">
        <v>15</v>
      </c>
      <c r="D90" t="s">
        <v>65</v>
      </c>
      <c r="E90" t="s">
        <v>66</v>
      </c>
      <c r="F90" s="1">
        <v>777.84400000000005</v>
      </c>
      <c r="G90" s="2">
        <v>1.84616834960405E-2</v>
      </c>
      <c r="H90">
        <v>175.01490000000001</v>
      </c>
      <c r="I90">
        <v>171.8424</v>
      </c>
      <c r="J90" s="2">
        <v>0</v>
      </c>
      <c r="K90" t="s">
        <v>64</v>
      </c>
      <c r="L90" s="2">
        <v>0</v>
      </c>
      <c r="M90" s="3">
        <v>2.1687858900738401E-4</v>
      </c>
    </row>
    <row r="91" spans="1:13" hidden="1" x14ac:dyDescent="0.35">
      <c r="A91" t="s">
        <v>19</v>
      </c>
      <c r="B91" t="s">
        <v>14</v>
      </c>
      <c r="C91" t="s">
        <v>15</v>
      </c>
      <c r="D91" t="s">
        <v>65</v>
      </c>
      <c r="E91" t="s">
        <v>66</v>
      </c>
      <c r="F91" s="1">
        <v>782.95600000000002</v>
      </c>
      <c r="G91" s="2">
        <v>6.5720118687036004E-3</v>
      </c>
      <c r="H91">
        <v>176.1651</v>
      </c>
      <c r="I91">
        <v>175.01490000000001</v>
      </c>
      <c r="J91" s="2">
        <v>0</v>
      </c>
      <c r="K91" t="s">
        <v>64</v>
      </c>
      <c r="L91" s="2">
        <v>0</v>
      </c>
      <c r="M91" s="3">
        <v>7.8131156004183301E-5</v>
      </c>
    </row>
    <row r="92" spans="1:13" hidden="1" x14ac:dyDescent="0.35">
      <c r="A92" t="s">
        <v>20</v>
      </c>
      <c r="B92" t="s">
        <v>14</v>
      </c>
      <c r="C92" t="s">
        <v>15</v>
      </c>
      <c r="D92" t="s">
        <v>65</v>
      </c>
      <c r="E92" t="s">
        <v>66</v>
      </c>
      <c r="F92" s="1">
        <v>799.39099999999996</v>
      </c>
      <c r="G92" s="2">
        <v>2.0990962455106101E-2</v>
      </c>
      <c r="H92">
        <v>179.86297500000001</v>
      </c>
      <c r="I92">
        <v>176.1651</v>
      </c>
      <c r="J92" s="2">
        <v>0</v>
      </c>
      <c r="K92" t="s">
        <v>64</v>
      </c>
      <c r="L92" s="2">
        <v>0</v>
      </c>
      <c r="M92" s="3">
        <v>2.4774555979124098E-4</v>
      </c>
    </row>
    <row r="93" spans="1:13" hidden="1" x14ac:dyDescent="0.35">
      <c r="A93" t="s">
        <v>21</v>
      </c>
      <c r="B93" t="s">
        <v>14</v>
      </c>
      <c r="C93" t="s">
        <v>15</v>
      </c>
      <c r="D93" t="s">
        <v>65</v>
      </c>
      <c r="E93" t="s">
        <v>66</v>
      </c>
      <c r="F93" s="1">
        <v>819.00900000000001</v>
      </c>
      <c r="G93" s="2">
        <v>2.4541181974778298E-2</v>
      </c>
      <c r="H93">
        <v>184.27702500000001</v>
      </c>
      <c r="I93">
        <v>179.86297500000001</v>
      </c>
      <c r="J93" s="2">
        <v>0</v>
      </c>
      <c r="K93" t="s">
        <v>64</v>
      </c>
      <c r="L93" s="2">
        <v>0</v>
      </c>
      <c r="M93" s="3">
        <v>2.9271082699487201E-4</v>
      </c>
    </row>
    <row r="94" spans="1:13" hidden="1" x14ac:dyDescent="0.35">
      <c r="A94" t="s">
        <v>22</v>
      </c>
      <c r="B94" t="s">
        <v>14</v>
      </c>
      <c r="C94" t="s">
        <v>15</v>
      </c>
      <c r="D94" t="s">
        <v>65</v>
      </c>
      <c r="E94" t="s">
        <v>66</v>
      </c>
      <c r="F94" s="1">
        <v>810.04499999999996</v>
      </c>
      <c r="G94" s="2">
        <v>-1.09449346710475E-2</v>
      </c>
      <c r="H94">
        <v>182.26012499999999</v>
      </c>
      <c r="I94">
        <v>184.27702500000001</v>
      </c>
      <c r="J94" s="2">
        <v>0</v>
      </c>
      <c r="K94" t="s">
        <v>64</v>
      </c>
      <c r="L94" s="2">
        <v>0</v>
      </c>
      <c r="M94" s="3">
        <v>-1.3233557293580299E-4</v>
      </c>
    </row>
    <row r="95" spans="1:13" hidden="1" x14ac:dyDescent="0.35">
      <c r="A95" t="s">
        <v>23</v>
      </c>
      <c r="B95" t="s">
        <v>14</v>
      </c>
      <c r="C95" t="s">
        <v>15</v>
      </c>
      <c r="D95" t="s">
        <v>65</v>
      </c>
      <c r="E95" t="s">
        <v>66</v>
      </c>
      <c r="F95" s="1">
        <v>810.596</v>
      </c>
      <c r="G95" s="2">
        <v>6.8020912418442802E-4</v>
      </c>
      <c r="H95">
        <v>182.38409999999999</v>
      </c>
      <c r="I95">
        <v>182.26012499999999</v>
      </c>
      <c r="J95" s="2">
        <v>0</v>
      </c>
      <c r="K95" t="s">
        <v>64</v>
      </c>
      <c r="L95" s="2">
        <v>0</v>
      </c>
      <c r="M95" s="3">
        <v>8.1104685394288503E-6</v>
      </c>
    </row>
    <row r="96" spans="1:13" hidden="1" x14ac:dyDescent="0.35">
      <c r="A96" t="s">
        <v>24</v>
      </c>
      <c r="B96" t="s">
        <v>14</v>
      </c>
      <c r="C96" t="s">
        <v>15</v>
      </c>
      <c r="D96" t="s">
        <v>65</v>
      </c>
      <c r="E96" t="s">
        <v>66</v>
      </c>
      <c r="F96" s="1">
        <v>776.23900000000003</v>
      </c>
      <c r="G96" s="2">
        <v>-4.2384862496237297E-2</v>
      </c>
      <c r="H96">
        <v>174.653775</v>
      </c>
      <c r="I96">
        <v>182.38409999999999</v>
      </c>
      <c r="J96" s="2">
        <v>0</v>
      </c>
      <c r="K96" t="s">
        <v>64</v>
      </c>
      <c r="L96" s="2">
        <v>0</v>
      </c>
      <c r="M96" s="3">
        <v>-4.9885294459286805E-4</v>
      </c>
    </row>
    <row r="97" spans="1:13" hidden="1" x14ac:dyDescent="0.35">
      <c r="A97" t="s">
        <v>25</v>
      </c>
      <c r="B97" t="s">
        <v>14</v>
      </c>
      <c r="C97" t="s">
        <v>15</v>
      </c>
      <c r="D97" t="s">
        <v>65</v>
      </c>
      <c r="E97" t="s">
        <v>66</v>
      </c>
      <c r="F97" s="1">
        <v>782.19100000000003</v>
      </c>
      <c r="G97" s="2">
        <v>7.6677415074482003E-3</v>
      </c>
      <c r="H97">
        <v>175.992975</v>
      </c>
      <c r="I97">
        <v>174.653775</v>
      </c>
      <c r="J97" s="2">
        <v>0</v>
      </c>
      <c r="K97" t="s">
        <v>64</v>
      </c>
      <c r="L97" s="2">
        <v>0</v>
      </c>
      <c r="M97" s="3">
        <v>8.5890750966846697E-5</v>
      </c>
    </row>
    <row r="98" spans="1:13" hidden="1" x14ac:dyDescent="0.35">
      <c r="A98" t="s">
        <v>26</v>
      </c>
      <c r="B98" t="s">
        <v>14</v>
      </c>
      <c r="C98" t="s">
        <v>15</v>
      </c>
      <c r="D98" t="s">
        <v>65</v>
      </c>
      <c r="E98" t="s">
        <v>66</v>
      </c>
      <c r="F98" s="1">
        <v>793.24800000000005</v>
      </c>
      <c r="G98" s="2">
        <v>1.41359335507567E-2</v>
      </c>
      <c r="H98">
        <v>178.48079999999999</v>
      </c>
      <c r="I98">
        <v>175.992975</v>
      </c>
      <c r="J98" s="2">
        <v>0</v>
      </c>
      <c r="K98" t="s">
        <v>64</v>
      </c>
      <c r="L98" s="2">
        <v>0</v>
      </c>
      <c r="M98" s="3">
        <v>1.5749216598613699E-4</v>
      </c>
    </row>
    <row r="99" spans="1:13" hidden="1" x14ac:dyDescent="0.35">
      <c r="A99" t="s">
        <v>27</v>
      </c>
      <c r="B99" t="s">
        <v>14</v>
      </c>
      <c r="C99" t="s">
        <v>15</v>
      </c>
      <c r="D99" t="s">
        <v>65</v>
      </c>
      <c r="E99" t="s">
        <v>66</v>
      </c>
      <c r="F99" s="1">
        <v>813.92399999999998</v>
      </c>
      <c r="G99" s="2">
        <v>2.60649885029649E-2</v>
      </c>
      <c r="H99">
        <v>183.13290000000001</v>
      </c>
      <c r="I99">
        <v>178.48079999999999</v>
      </c>
      <c r="J99" s="2">
        <v>0</v>
      </c>
      <c r="K99" t="s">
        <v>64</v>
      </c>
      <c r="L99" s="2">
        <v>0</v>
      </c>
      <c r="M99" s="3">
        <v>2.9039688385622698E-4</v>
      </c>
    </row>
    <row r="100" spans="1:13" hidden="1" x14ac:dyDescent="0.35">
      <c r="A100" t="s">
        <v>28</v>
      </c>
      <c r="B100" t="s">
        <v>14</v>
      </c>
      <c r="C100" t="s">
        <v>15</v>
      </c>
      <c r="D100" t="s">
        <v>65</v>
      </c>
      <c r="E100" t="s">
        <v>66</v>
      </c>
      <c r="F100" s="1">
        <v>807.64</v>
      </c>
      <c r="G100" s="2">
        <v>-7.7206225642688598E-3</v>
      </c>
      <c r="H100">
        <v>181.71899999999999</v>
      </c>
      <c r="I100">
        <v>183.13290000000001</v>
      </c>
      <c r="J100" s="2">
        <v>0</v>
      </c>
      <c r="K100" t="s">
        <v>64</v>
      </c>
      <c r="L100" s="2">
        <v>0</v>
      </c>
      <c r="M100" s="3">
        <v>-8.75355212570354E-5</v>
      </c>
    </row>
    <row r="101" spans="1:13" hidden="1" x14ac:dyDescent="0.35">
      <c r="A101" t="s">
        <v>29</v>
      </c>
      <c r="B101" t="s">
        <v>14</v>
      </c>
      <c r="C101" t="s">
        <v>15</v>
      </c>
      <c r="D101" t="s">
        <v>65</v>
      </c>
      <c r="E101" t="s">
        <v>66</v>
      </c>
      <c r="F101" s="1">
        <v>822.96199999999999</v>
      </c>
      <c r="G101" s="2">
        <v>1.8971323857164001E-2</v>
      </c>
      <c r="H101">
        <v>185.16645</v>
      </c>
      <c r="I101">
        <v>181.71899999999999</v>
      </c>
      <c r="J101" s="2">
        <v>0</v>
      </c>
      <c r="K101" t="s">
        <v>64</v>
      </c>
      <c r="L101" s="2">
        <v>0</v>
      </c>
      <c r="M101" s="3">
        <v>2.1205681175110101E-4</v>
      </c>
    </row>
    <row r="102" spans="1:13" hidden="1" x14ac:dyDescent="0.35">
      <c r="A102" t="s">
        <v>30</v>
      </c>
      <c r="B102" t="s">
        <v>14</v>
      </c>
      <c r="C102" t="s">
        <v>15</v>
      </c>
      <c r="D102" t="s">
        <v>65</v>
      </c>
      <c r="E102" t="s">
        <v>66</v>
      </c>
      <c r="F102" s="1">
        <v>828.75</v>
      </c>
      <c r="G102" s="2">
        <v>7.03313154191809E-3</v>
      </c>
      <c r="H102">
        <v>186.46875</v>
      </c>
      <c r="I102">
        <v>185.16645</v>
      </c>
      <c r="J102" s="2">
        <v>0</v>
      </c>
      <c r="K102" t="s">
        <v>64</v>
      </c>
      <c r="L102" s="2">
        <v>0</v>
      </c>
      <c r="M102" s="3">
        <v>7.9608042105520704E-5</v>
      </c>
    </row>
    <row r="103" spans="1:13" hidden="1" x14ac:dyDescent="0.35">
      <c r="A103" t="s">
        <v>31</v>
      </c>
      <c r="B103" t="s">
        <v>14</v>
      </c>
      <c r="C103" t="s">
        <v>15</v>
      </c>
      <c r="D103" t="s">
        <v>65</v>
      </c>
      <c r="E103" t="s">
        <v>66</v>
      </c>
      <c r="F103" s="1">
        <v>837.98699999999997</v>
      </c>
      <c r="G103" s="2">
        <v>1.1145701357466099E-2</v>
      </c>
      <c r="H103">
        <v>188.54707500000001</v>
      </c>
      <c r="I103">
        <v>186.46875</v>
      </c>
      <c r="J103" s="2">
        <v>0</v>
      </c>
      <c r="K103" t="s">
        <v>64</v>
      </c>
      <c r="L103" s="2">
        <v>0</v>
      </c>
      <c r="M103" s="3">
        <v>1.2543000434530899E-4</v>
      </c>
    </row>
    <row r="104" spans="1:13" hidden="1" x14ac:dyDescent="0.35">
      <c r="A104" t="s">
        <v>32</v>
      </c>
      <c r="B104" t="s">
        <v>14</v>
      </c>
      <c r="C104" t="s">
        <v>15</v>
      </c>
      <c r="D104" t="s">
        <v>65</v>
      </c>
      <c r="E104" t="s">
        <v>66</v>
      </c>
      <c r="F104" s="1">
        <v>842.97900000000004</v>
      </c>
      <c r="G104" s="2">
        <v>5.9571329865497598E-3</v>
      </c>
      <c r="H104">
        <v>189.670275</v>
      </c>
      <c r="I104">
        <v>188.54707500000001</v>
      </c>
      <c r="J104" s="2">
        <v>0</v>
      </c>
      <c r="K104" t="s">
        <v>64</v>
      </c>
      <c r="L104" s="2">
        <v>0</v>
      </c>
      <c r="M104" s="3">
        <v>6.7508519705009E-5</v>
      </c>
    </row>
    <row r="105" spans="1:13" hidden="1" x14ac:dyDescent="0.35">
      <c r="A105" t="s">
        <v>33</v>
      </c>
      <c r="B105" t="s">
        <v>14</v>
      </c>
      <c r="C105" t="s">
        <v>15</v>
      </c>
      <c r="D105" t="s">
        <v>65</v>
      </c>
      <c r="E105" t="s">
        <v>66</v>
      </c>
      <c r="F105" s="1">
        <v>850.18200000000002</v>
      </c>
      <c r="G105" s="2">
        <v>8.5446968429818693E-3</v>
      </c>
      <c r="H105">
        <v>191.29095000000001</v>
      </c>
      <c r="I105">
        <v>189.670275</v>
      </c>
      <c r="J105" s="2">
        <v>0</v>
      </c>
      <c r="K105" t="s">
        <v>64</v>
      </c>
      <c r="L105" s="2">
        <v>0</v>
      </c>
      <c r="M105" s="3">
        <v>9.6189913761892903E-5</v>
      </c>
    </row>
    <row r="106" spans="1:13" hidden="1" x14ac:dyDescent="0.35">
      <c r="A106" t="s">
        <v>34</v>
      </c>
      <c r="B106" t="s">
        <v>14</v>
      </c>
      <c r="C106" t="s">
        <v>15</v>
      </c>
      <c r="D106" t="s">
        <v>65</v>
      </c>
      <c r="E106" t="s">
        <v>66</v>
      </c>
      <c r="F106" s="1">
        <v>879.09</v>
      </c>
      <c r="G106" s="2">
        <v>3.4002131308354902E-2</v>
      </c>
      <c r="H106">
        <v>197.79525000000001</v>
      </c>
      <c r="I106">
        <v>191.29095000000001</v>
      </c>
      <c r="J106" s="2">
        <v>0</v>
      </c>
      <c r="K106" t="s">
        <v>64</v>
      </c>
      <c r="L106" s="2">
        <v>0</v>
      </c>
      <c r="M106" s="3">
        <v>3.8074471261070701E-4</v>
      </c>
    </row>
    <row r="107" spans="1:13" hidden="1" x14ac:dyDescent="0.35">
      <c r="A107" t="s">
        <v>35</v>
      </c>
      <c r="B107" t="s">
        <v>14</v>
      </c>
      <c r="C107" t="s">
        <v>15</v>
      </c>
      <c r="D107" t="s">
        <v>65</v>
      </c>
      <c r="E107" t="s">
        <v>66</v>
      </c>
      <c r="F107" s="1">
        <v>903.375</v>
      </c>
      <c r="G107" s="2">
        <v>2.7625157833668999E-2</v>
      </c>
      <c r="H107">
        <v>203.25937500000001</v>
      </c>
      <c r="I107">
        <v>197.79525000000001</v>
      </c>
      <c r="J107" s="2">
        <v>0</v>
      </c>
      <c r="K107" t="s">
        <v>64</v>
      </c>
      <c r="L107" s="2">
        <v>0</v>
      </c>
      <c r="M107" s="3">
        <v>3.1945353881412199E-4</v>
      </c>
    </row>
    <row r="108" spans="1:13" hidden="1" x14ac:dyDescent="0.35">
      <c r="A108" t="s">
        <v>36</v>
      </c>
      <c r="B108" t="s">
        <v>14</v>
      </c>
      <c r="C108" t="s">
        <v>15</v>
      </c>
      <c r="D108" t="s">
        <v>65</v>
      </c>
      <c r="E108" t="s">
        <v>66</v>
      </c>
      <c r="F108" s="1">
        <v>936.4</v>
      </c>
      <c r="G108" s="2">
        <v>3.6557354365573502E-2</v>
      </c>
      <c r="H108">
        <v>210.69</v>
      </c>
      <c r="I108">
        <v>203.25937500000001</v>
      </c>
      <c r="J108" s="2">
        <v>0</v>
      </c>
      <c r="K108" t="s">
        <v>64</v>
      </c>
      <c r="L108" s="2">
        <v>0</v>
      </c>
      <c r="M108" s="3">
        <v>4.2624147445347499E-4</v>
      </c>
    </row>
    <row r="109" spans="1:13" hidden="1" x14ac:dyDescent="0.35">
      <c r="A109" t="s">
        <v>37</v>
      </c>
      <c r="B109" t="s">
        <v>14</v>
      </c>
      <c r="C109" t="s">
        <v>15</v>
      </c>
      <c r="D109" t="s">
        <v>65</v>
      </c>
      <c r="E109" t="s">
        <v>66</v>
      </c>
      <c r="F109" s="1">
        <v>948.41099999999994</v>
      </c>
      <c r="G109" s="2">
        <v>1.28267834258864E-2</v>
      </c>
      <c r="H109">
        <v>213.39247499999999</v>
      </c>
      <c r="I109">
        <v>210.69</v>
      </c>
      <c r="J109" s="2">
        <v>0</v>
      </c>
      <c r="K109" t="s">
        <v>64</v>
      </c>
      <c r="L109" s="2">
        <v>0</v>
      </c>
      <c r="M109" s="3">
        <v>1.5249524594141599E-4</v>
      </c>
    </row>
    <row r="110" spans="1:13" hidden="1" x14ac:dyDescent="0.35">
      <c r="A110" t="s">
        <v>38</v>
      </c>
      <c r="B110" t="s">
        <v>14</v>
      </c>
      <c r="C110" t="s">
        <v>15</v>
      </c>
      <c r="D110" t="s">
        <v>65</v>
      </c>
      <c r="E110" t="s">
        <v>66</v>
      </c>
      <c r="F110" s="1">
        <v>974.58799999999997</v>
      </c>
      <c r="G110" s="2">
        <v>2.7600902984043801E-2</v>
      </c>
      <c r="H110">
        <v>219.28229999999999</v>
      </c>
      <c r="I110">
        <v>213.39247499999999</v>
      </c>
      <c r="J110" s="2">
        <v>0</v>
      </c>
      <c r="K110" t="s">
        <v>64</v>
      </c>
      <c r="L110" s="2">
        <v>0</v>
      </c>
      <c r="M110" s="3">
        <v>3.29964033411952E-4</v>
      </c>
    </row>
    <row r="111" spans="1:13" hidden="1" x14ac:dyDescent="0.35">
      <c r="A111" t="s">
        <v>39</v>
      </c>
      <c r="B111" t="s">
        <v>14</v>
      </c>
      <c r="C111" t="s">
        <v>15</v>
      </c>
      <c r="D111" t="s">
        <v>65</v>
      </c>
      <c r="E111" t="s">
        <v>66</v>
      </c>
      <c r="F111" s="1">
        <v>984.94200000000001</v>
      </c>
      <c r="G111" s="2">
        <v>1.0623976490578699E-2</v>
      </c>
      <c r="H111">
        <v>221.61195000000001</v>
      </c>
      <c r="I111">
        <v>219.28229999999999</v>
      </c>
      <c r="J111" s="2">
        <v>0</v>
      </c>
      <c r="K111" t="s">
        <v>64</v>
      </c>
      <c r="L111" s="2">
        <v>0</v>
      </c>
      <c r="M111" s="3">
        <v>1.2940055767243999E-4</v>
      </c>
    </row>
    <row r="112" spans="1:13" hidden="1" x14ac:dyDescent="0.35">
      <c r="A112" t="s">
        <v>40</v>
      </c>
      <c r="B112" t="s">
        <v>14</v>
      </c>
      <c r="C112" t="s">
        <v>15</v>
      </c>
      <c r="D112" t="s">
        <v>65</v>
      </c>
      <c r="E112" t="s">
        <v>66</v>
      </c>
      <c r="F112" s="1">
        <v>992.40899999999999</v>
      </c>
      <c r="G112" s="2">
        <v>7.5811570630555103E-3</v>
      </c>
      <c r="H112">
        <v>223.292025</v>
      </c>
      <c r="I112">
        <v>221.61195000000001</v>
      </c>
      <c r="J112" s="2">
        <v>0</v>
      </c>
      <c r="K112" t="s">
        <v>64</v>
      </c>
      <c r="L112" s="2">
        <v>0</v>
      </c>
      <c r="M112" s="3">
        <v>9.2192267170042601E-5</v>
      </c>
    </row>
    <row r="113" spans="1:13" hidden="1" x14ac:dyDescent="0.35">
      <c r="A113" t="s">
        <v>41</v>
      </c>
      <c r="B113" t="s">
        <v>14</v>
      </c>
      <c r="C113" t="s">
        <v>15</v>
      </c>
      <c r="D113" t="s">
        <v>65</v>
      </c>
      <c r="E113" t="s">
        <v>66</v>
      </c>
      <c r="F113" s="1">
        <v>1012.674</v>
      </c>
      <c r="G113" s="2">
        <v>2.04200082828754E-2</v>
      </c>
      <c r="H113">
        <v>227.85165000000001</v>
      </c>
      <c r="I113">
        <v>223.292025</v>
      </c>
      <c r="J113" s="2">
        <v>0</v>
      </c>
      <c r="K113" t="s">
        <v>64</v>
      </c>
      <c r="L113" s="2">
        <v>0</v>
      </c>
      <c r="M113" s="3">
        <v>2.4851613852644E-4</v>
      </c>
    </row>
    <row r="114" spans="1:13" hidden="1" x14ac:dyDescent="0.35">
      <c r="A114" t="s">
        <v>42</v>
      </c>
      <c r="B114" t="s">
        <v>14</v>
      </c>
      <c r="C114" t="s">
        <v>15</v>
      </c>
      <c r="D114" t="s">
        <v>65</v>
      </c>
      <c r="E114" t="s">
        <v>66</v>
      </c>
      <c r="F114" s="1">
        <v>1012.056</v>
      </c>
      <c r="G114" s="2">
        <v>-6.1026549511489204E-4</v>
      </c>
      <c r="H114">
        <v>227.71260000000001</v>
      </c>
      <c r="I114">
        <v>227.85165000000001</v>
      </c>
      <c r="J114" s="2">
        <v>0</v>
      </c>
      <c r="K114" t="s">
        <v>64</v>
      </c>
      <c r="L114" s="2">
        <v>0</v>
      </c>
      <c r="M114" s="3">
        <v>-7.5657823144055904E-6</v>
      </c>
    </row>
    <row r="115" spans="1:13" hidden="1" x14ac:dyDescent="0.35">
      <c r="A115" t="s">
        <v>43</v>
      </c>
      <c r="B115" t="s">
        <v>14</v>
      </c>
      <c r="C115" t="s">
        <v>15</v>
      </c>
      <c r="D115" t="s">
        <v>65</v>
      </c>
      <c r="E115" t="s">
        <v>66</v>
      </c>
      <c r="F115" s="1">
        <v>1023.461</v>
      </c>
      <c r="G115" s="2">
        <v>1.12691392571163E-2</v>
      </c>
      <c r="H115">
        <v>230.27872500000001</v>
      </c>
      <c r="I115">
        <v>227.71260000000001</v>
      </c>
      <c r="J115" s="2">
        <v>0</v>
      </c>
      <c r="K115" t="s">
        <v>64</v>
      </c>
      <c r="L115" s="2">
        <v>0</v>
      </c>
      <c r="M115" s="3">
        <v>1.38933254648028E-4</v>
      </c>
    </row>
    <row r="116" spans="1:13" hidden="1" x14ac:dyDescent="0.35">
      <c r="A116" t="s">
        <v>44</v>
      </c>
      <c r="B116" t="s">
        <v>14</v>
      </c>
      <c r="C116" t="s">
        <v>15</v>
      </c>
      <c r="D116" t="s">
        <v>65</v>
      </c>
      <c r="E116" t="s">
        <v>66</v>
      </c>
      <c r="F116" s="1">
        <v>1043.18</v>
      </c>
      <c r="G116" s="2">
        <v>1.9266977442228099E-2</v>
      </c>
      <c r="H116">
        <v>234.71549999999999</v>
      </c>
      <c r="I116">
        <v>230.27872500000001</v>
      </c>
      <c r="J116" s="2">
        <v>0</v>
      </c>
      <c r="K116" t="s">
        <v>64</v>
      </c>
      <c r="L116" s="2">
        <v>0</v>
      </c>
      <c r="M116" s="3">
        <v>2.3781772279456799E-4</v>
      </c>
    </row>
    <row r="117" spans="1:13" hidden="1" x14ac:dyDescent="0.35">
      <c r="A117" t="s">
        <v>45</v>
      </c>
      <c r="B117" t="s">
        <v>14</v>
      </c>
      <c r="C117" t="s">
        <v>15</v>
      </c>
      <c r="D117" t="s">
        <v>65</v>
      </c>
      <c r="E117" t="s">
        <v>66</v>
      </c>
      <c r="F117" s="1">
        <v>1060.011</v>
      </c>
      <c r="G117" s="2">
        <v>1.6134320059816999E-2</v>
      </c>
      <c r="H117">
        <v>238.502475</v>
      </c>
      <c r="I117">
        <v>234.71549999999999</v>
      </c>
      <c r="J117" s="2">
        <v>0</v>
      </c>
      <c r="K117" t="s">
        <v>64</v>
      </c>
      <c r="L117" s="2">
        <v>0</v>
      </c>
      <c r="M117" s="3">
        <v>2.01205808282061E-4</v>
      </c>
    </row>
    <row r="118" spans="1:13" hidden="1" x14ac:dyDescent="0.35">
      <c r="A118" t="s">
        <v>46</v>
      </c>
      <c r="B118" t="s">
        <v>14</v>
      </c>
      <c r="C118" t="s">
        <v>15</v>
      </c>
      <c r="D118" t="s">
        <v>65</v>
      </c>
      <c r="E118" t="s">
        <v>66</v>
      </c>
      <c r="F118" s="1">
        <v>1055.4010000000001</v>
      </c>
      <c r="G118" s="2">
        <v>-4.3490114725223102E-3</v>
      </c>
      <c r="H118">
        <v>237.465225</v>
      </c>
      <c r="I118">
        <v>238.502475</v>
      </c>
      <c r="J118" s="2">
        <v>0</v>
      </c>
      <c r="K118" t="s">
        <v>64</v>
      </c>
      <c r="L118" s="2">
        <v>0</v>
      </c>
      <c r="M118" s="3">
        <v>-5.44985971438464E-5</v>
      </c>
    </row>
    <row r="119" spans="1:13" hidden="1" x14ac:dyDescent="0.35">
      <c r="A119" t="s">
        <v>47</v>
      </c>
      <c r="B119" t="s">
        <v>14</v>
      </c>
      <c r="C119" t="s">
        <v>15</v>
      </c>
      <c r="D119" t="s">
        <v>65</v>
      </c>
      <c r="E119" t="s">
        <v>66</v>
      </c>
      <c r="F119" s="1">
        <v>1041.0060000000001</v>
      </c>
      <c r="G119" s="2">
        <v>-1.3639365511308199E-2</v>
      </c>
      <c r="H119">
        <v>234.22635</v>
      </c>
      <c r="I119">
        <v>238.991492588357</v>
      </c>
      <c r="J119" s="2">
        <v>4.1398267896470796E-3</v>
      </c>
      <c r="K119" t="s">
        <v>64</v>
      </c>
      <c r="L119" s="2">
        <v>2.2875041526269099E-3</v>
      </c>
      <c r="M119" s="3">
        <v>-2.4770200694254998E-4</v>
      </c>
    </row>
    <row r="120" spans="1:13" hidden="1" x14ac:dyDescent="0.35">
      <c r="A120" t="s">
        <v>48</v>
      </c>
      <c r="B120" t="s">
        <v>14</v>
      </c>
      <c r="C120" t="s">
        <v>15</v>
      </c>
      <c r="D120" t="s">
        <v>65</v>
      </c>
      <c r="E120" t="s">
        <v>66</v>
      </c>
      <c r="F120" s="1">
        <v>1072.9929999999999</v>
      </c>
      <c r="G120" s="2">
        <v>3.07270082977429E-2</v>
      </c>
      <c r="H120">
        <v>241.42342500000001</v>
      </c>
      <c r="I120">
        <v>236.20253598698699</v>
      </c>
      <c r="J120" s="2">
        <v>4.29866367629206E-3</v>
      </c>
      <c r="K120" t="s">
        <v>64</v>
      </c>
      <c r="L120" s="2">
        <v>4.1384143338762903E-3</v>
      </c>
      <c r="M120" s="3">
        <v>2.6940683893107199E-4</v>
      </c>
    </row>
    <row r="121" spans="1:13" hidden="1" x14ac:dyDescent="0.35">
      <c r="A121" t="s">
        <v>49</v>
      </c>
      <c r="B121" t="s">
        <v>14</v>
      </c>
      <c r="C121" t="s">
        <v>15</v>
      </c>
      <c r="D121" t="s">
        <v>65</v>
      </c>
      <c r="E121" t="s">
        <v>66</v>
      </c>
      <c r="F121" s="1">
        <v>1088.7860000000001</v>
      </c>
      <c r="G121" s="2">
        <v>1.4718642153304101E-2</v>
      </c>
      <c r="H121">
        <v>244.97685000000001</v>
      </c>
      <c r="I121">
        <v>244.091554751025</v>
      </c>
      <c r="J121" s="2">
        <v>4.4499422547468201E-3</v>
      </c>
      <c r="K121" t="s">
        <v>64</v>
      </c>
      <c r="L121" s="2">
        <v>6.6017183329718501E-3</v>
      </c>
      <c r="M121" s="3">
        <v>4.51282923223632E-5</v>
      </c>
    </row>
    <row r="122" spans="1:13" hidden="1" x14ac:dyDescent="0.35">
      <c r="A122" t="s">
        <v>50</v>
      </c>
      <c r="B122" t="s">
        <v>14</v>
      </c>
      <c r="C122" t="s">
        <v>15</v>
      </c>
      <c r="D122" t="s">
        <v>65</v>
      </c>
      <c r="E122" t="s">
        <v>66</v>
      </c>
      <c r="F122" s="1">
        <v>1105.2950000000001</v>
      </c>
      <c r="G122" s="2">
        <v>1.51627592566399E-2</v>
      </c>
      <c r="H122">
        <v>248.69137499999999</v>
      </c>
      <c r="I122">
        <v>247.64342506554101</v>
      </c>
      <c r="J122" s="2">
        <v>4.6264004533762603E-3</v>
      </c>
      <c r="K122" t="s">
        <v>64</v>
      </c>
      <c r="L122" s="2">
        <v>6.2586079281945501E-3</v>
      </c>
      <c r="M122" s="3">
        <v>5.25604340685717E-5</v>
      </c>
    </row>
    <row r="123" spans="1:13" hidden="1" x14ac:dyDescent="0.35">
      <c r="A123" t="s">
        <v>51</v>
      </c>
      <c r="B123" t="s">
        <v>14</v>
      </c>
      <c r="C123" t="s">
        <v>15</v>
      </c>
      <c r="D123" t="s">
        <v>65</v>
      </c>
      <c r="E123" t="s">
        <v>66</v>
      </c>
      <c r="F123" s="1">
        <v>1114.357</v>
      </c>
      <c r="G123" s="2">
        <v>8.1987161798433607E-3</v>
      </c>
      <c r="H123">
        <v>250.73032499999999</v>
      </c>
      <c r="I123">
        <v>251.24845338641899</v>
      </c>
      <c r="J123" s="2">
        <v>4.8166369242954596E-3</v>
      </c>
      <c r="K123" t="s">
        <v>64</v>
      </c>
      <c r="L123" s="2">
        <v>5.4654984590460903E-3</v>
      </c>
      <c r="M123" s="3">
        <v>-2.5596446355601799E-5</v>
      </c>
    </row>
    <row r="124" spans="1:13" hidden="1" x14ac:dyDescent="0.35">
      <c r="A124" t="s">
        <v>52</v>
      </c>
      <c r="B124" t="s">
        <v>14</v>
      </c>
      <c r="C124" t="s">
        <v>15</v>
      </c>
      <c r="D124" t="s">
        <v>65</v>
      </c>
      <c r="E124" t="s">
        <v>66</v>
      </c>
      <c r="F124" s="1">
        <v>1132.4159999999999</v>
      </c>
      <c r="G124" s="2">
        <v>1.6205758118807499E-2</v>
      </c>
      <c r="H124">
        <v>254.7936</v>
      </c>
      <c r="I124">
        <v>252.963657538945</v>
      </c>
      <c r="J124" s="2">
        <v>4.9716867567435302E-3</v>
      </c>
      <c r="K124" t="s">
        <v>64</v>
      </c>
      <c r="L124" s="2">
        <v>3.9356224765714201E-3</v>
      </c>
      <c r="M124" s="3">
        <v>8.9036596702888305E-5</v>
      </c>
    </row>
    <row r="125" spans="1:13" hidden="1" x14ac:dyDescent="0.35">
      <c r="A125" t="s">
        <v>53</v>
      </c>
      <c r="B125" t="s">
        <v>14</v>
      </c>
      <c r="C125" t="s">
        <v>15</v>
      </c>
      <c r="D125" t="s">
        <v>65</v>
      </c>
      <c r="E125" t="s">
        <v>66</v>
      </c>
      <c r="F125" s="1">
        <v>1142.924</v>
      </c>
      <c r="G125" s="2">
        <v>9.2792754606081402E-3</v>
      </c>
      <c r="H125">
        <v>257.15789999999998</v>
      </c>
      <c r="I125">
        <v>256.923817083784</v>
      </c>
      <c r="J125" s="2">
        <v>5.0491486275985303E-3</v>
      </c>
      <c r="K125" t="s">
        <v>64</v>
      </c>
      <c r="L125" s="2">
        <v>3.3114109931466902E-3</v>
      </c>
      <c r="M125" s="3">
        <v>1.12850745667487E-5</v>
      </c>
    </row>
    <row r="126" spans="1:13" hidden="1" x14ac:dyDescent="0.35">
      <c r="A126" t="s">
        <v>54</v>
      </c>
      <c r="B126" t="s">
        <v>14</v>
      </c>
      <c r="C126" t="s">
        <v>15</v>
      </c>
      <c r="D126" t="s">
        <v>65</v>
      </c>
      <c r="E126" t="s">
        <v>66</v>
      </c>
      <c r="F126" s="1">
        <v>1171.9290000000001</v>
      </c>
      <c r="G126" s="2">
        <v>2.5377890393412102E-2</v>
      </c>
      <c r="H126">
        <v>263.68402500000002</v>
      </c>
      <c r="I126">
        <v>258.274142135896</v>
      </c>
      <c r="J126" s="2">
        <v>3.1639142750254901E-3</v>
      </c>
      <c r="K126" t="s">
        <v>64</v>
      </c>
      <c r="L126" s="2">
        <v>1.17677343433975E-3</v>
      </c>
      <c r="M126" s="3">
        <v>2.58723516808012E-4</v>
      </c>
    </row>
    <row r="127" spans="1:13" hidden="1" x14ac:dyDescent="0.35">
      <c r="A127" t="s">
        <v>55</v>
      </c>
      <c r="B127" t="s">
        <v>14</v>
      </c>
      <c r="C127" t="s">
        <v>15</v>
      </c>
      <c r="D127" t="s">
        <v>65</v>
      </c>
      <c r="E127" t="s">
        <v>66</v>
      </c>
      <c r="F127" s="1">
        <v>1199.3720000000001</v>
      </c>
      <c r="G127" s="2">
        <v>2.34169476137207E-2</v>
      </c>
      <c r="H127">
        <v>269.8587</v>
      </c>
      <c r="I127">
        <v>266.35198272243201</v>
      </c>
      <c r="J127" s="2">
        <v>4.60836858424529E-3</v>
      </c>
      <c r="K127" t="s">
        <v>64</v>
      </c>
      <c r="L127" s="2">
        <v>5.50964187327829E-3</v>
      </c>
      <c r="M127" s="3">
        <v>1.6607470779804399E-4</v>
      </c>
    </row>
    <row r="128" spans="1:13" hidden="1" x14ac:dyDescent="0.35">
      <c r="A128" t="s">
        <v>56</v>
      </c>
      <c r="B128" t="s">
        <v>14</v>
      </c>
      <c r="C128" t="s">
        <v>15</v>
      </c>
      <c r="D128" t="s">
        <v>65</v>
      </c>
      <c r="E128" t="s">
        <v>66</v>
      </c>
      <c r="F128" s="1">
        <v>1208.7239999999999</v>
      </c>
      <c r="G128" s="2">
        <v>7.7974139799827898E-3</v>
      </c>
      <c r="H128">
        <v>271.96289999999999</v>
      </c>
      <c r="I128">
        <v>272.08095774203201</v>
      </c>
      <c r="J128" s="2">
        <v>4.5819257876509303E-3</v>
      </c>
      <c r="K128" t="s">
        <v>64</v>
      </c>
      <c r="L128" s="2">
        <v>3.6529680365298099E-3</v>
      </c>
      <c r="M128" s="3">
        <v>-5.53484742223406E-6</v>
      </c>
    </row>
    <row r="129" spans="1:13" hidden="1" x14ac:dyDescent="0.35">
      <c r="A129" t="s">
        <v>57</v>
      </c>
      <c r="B129" t="s">
        <v>14</v>
      </c>
      <c r="C129" t="s">
        <v>15</v>
      </c>
      <c r="D129" t="s">
        <v>65</v>
      </c>
      <c r="E129" t="s">
        <v>66</v>
      </c>
      <c r="F129" s="1">
        <v>1209.309</v>
      </c>
      <c r="G129" s="2">
        <v>4.8398145482342298E-4</v>
      </c>
      <c r="H129">
        <v>272.09452499999998</v>
      </c>
      <c r="I129">
        <v>274.194621817523</v>
      </c>
      <c r="J129" s="2">
        <v>4.5663064651508796E-3</v>
      </c>
      <c r="K129" t="s">
        <v>64</v>
      </c>
      <c r="L129" s="2">
        <v>3.6396724294813802E-3</v>
      </c>
      <c r="M129" s="3">
        <v>-9.7496173104504895E-5</v>
      </c>
    </row>
    <row r="130" spans="1:13" hidden="1" x14ac:dyDescent="0.35">
      <c r="A130" t="s">
        <v>58</v>
      </c>
      <c r="B130" t="s">
        <v>14</v>
      </c>
      <c r="C130" t="s">
        <v>15</v>
      </c>
      <c r="D130" t="s">
        <v>65</v>
      </c>
      <c r="E130" t="s">
        <v>66</v>
      </c>
      <c r="F130" s="1">
        <v>1228.1289999999999</v>
      </c>
      <c r="G130" s="2">
        <v>1.5562606414076099E-2</v>
      </c>
      <c r="H130">
        <v>276.329025</v>
      </c>
      <c r="I130">
        <v>274.31522811259998</v>
      </c>
      <c r="J130" s="2">
        <v>4.5350401479802302E-3</v>
      </c>
      <c r="K130" t="s">
        <v>64</v>
      </c>
      <c r="L130" s="2">
        <v>3.6264732547597301E-3</v>
      </c>
      <c r="M130" s="3">
        <v>9.2599431996482503E-5</v>
      </c>
    </row>
    <row r="131" spans="1:13" hidden="1" x14ac:dyDescent="0.35">
      <c r="A131" t="s">
        <v>59</v>
      </c>
      <c r="B131" t="s">
        <v>14</v>
      </c>
      <c r="C131" t="s">
        <v>15</v>
      </c>
      <c r="D131" t="s">
        <v>65</v>
      </c>
      <c r="E131" t="s">
        <v>66</v>
      </c>
      <c r="F131" s="1">
        <v>1336.74</v>
      </c>
      <c r="G131" s="2">
        <v>8.8436149622718799E-2</v>
      </c>
      <c r="H131">
        <v>300.76650000000001</v>
      </c>
      <c r="I131">
        <v>276.10194116855098</v>
      </c>
      <c r="J131" s="2">
        <v>4.5982663646491097E-3</v>
      </c>
      <c r="K131" t="s">
        <v>64</v>
      </c>
      <c r="L131" s="2">
        <v>-5.4200542005420297E-3</v>
      </c>
      <c r="M131" s="3">
        <v>1.1439378710478201E-3</v>
      </c>
    </row>
    <row r="132" spans="1:13" hidden="1" x14ac:dyDescent="0.35">
      <c r="A132" t="s">
        <v>60</v>
      </c>
      <c r="B132" t="s">
        <v>14</v>
      </c>
      <c r="C132" t="s">
        <v>15</v>
      </c>
      <c r="D132" t="s">
        <v>65</v>
      </c>
      <c r="E132" t="s">
        <v>66</v>
      </c>
      <c r="F132" s="1">
        <v>1328.7719999999999</v>
      </c>
      <c r="G132" s="2">
        <v>-5.9607702320570999E-3</v>
      </c>
      <c r="H132">
        <v>298.97370000000001</v>
      </c>
      <c r="I132">
        <v>303.13316918129999</v>
      </c>
      <c r="J132" s="2">
        <v>3.3274664389340001E-3</v>
      </c>
      <c r="K132" t="s">
        <v>64</v>
      </c>
      <c r="L132" s="2">
        <v>4.5413260672115801E-3</v>
      </c>
      <c r="M132" s="3">
        <v>-2.1308646888589899E-4</v>
      </c>
    </row>
    <row r="133" spans="1:13" x14ac:dyDescent="0.35">
      <c r="A133" t="s">
        <v>61</v>
      </c>
      <c r="B133" t="s">
        <v>14</v>
      </c>
      <c r="C133" t="s">
        <v>15</v>
      </c>
      <c r="D133" t="s">
        <v>65</v>
      </c>
      <c r="E133" t="s">
        <v>66</v>
      </c>
      <c r="F133" s="1">
        <v>1372.7929999999999</v>
      </c>
      <c r="G133" s="2">
        <v>3.31290845984114E-2</v>
      </c>
      <c r="H133">
        <v>308.87842499999999</v>
      </c>
      <c r="I133">
        <v>304.36370346879198</v>
      </c>
      <c r="J133" s="2">
        <v>7.6033984336481E-3</v>
      </c>
      <c r="K133" t="s">
        <v>64</v>
      </c>
      <c r="L133" s="2">
        <v>1.04249547920434E-2</v>
      </c>
      <c r="M133" s="3">
        <v>2.13257324232917E-4</v>
      </c>
    </row>
    <row r="134" spans="1:13" hidden="1" x14ac:dyDescent="0.35">
      <c r="A134" t="s">
        <v>13</v>
      </c>
      <c r="B134" t="s">
        <v>14</v>
      </c>
      <c r="C134" t="s">
        <v>15</v>
      </c>
      <c r="D134" t="s">
        <v>16</v>
      </c>
      <c r="E134" t="s">
        <v>67</v>
      </c>
      <c r="F134" s="1">
        <v>1275.7</v>
      </c>
      <c r="G134" s="2">
        <v>1.7791606829423899E-2</v>
      </c>
      <c r="H134">
        <v>1275.7</v>
      </c>
      <c r="I134">
        <v>1253.4000000000001</v>
      </c>
      <c r="J134" s="2">
        <v>0</v>
      </c>
      <c r="K134" t="s">
        <v>18</v>
      </c>
      <c r="L134" s="2">
        <v>0</v>
      </c>
      <c r="M134" s="3">
        <v>1.5244736122504801E-3</v>
      </c>
    </row>
    <row r="135" spans="1:13" hidden="1" x14ac:dyDescent="0.35">
      <c r="A135" t="s">
        <v>19</v>
      </c>
      <c r="B135" t="s">
        <v>14</v>
      </c>
      <c r="C135" t="s">
        <v>15</v>
      </c>
      <c r="D135" t="s">
        <v>16</v>
      </c>
      <c r="E135" t="s">
        <v>67</v>
      </c>
      <c r="F135" s="1">
        <v>1302.5999999999999</v>
      </c>
      <c r="G135" s="2">
        <v>2.1086462334404501E-2</v>
      </c>
      <c r="H135">
        <v>1302.5999999999999</v>
      </c>
      <c r="I135">
        <v>1275.7</v>
      </c>
      <c r="J135" s="2">
        <v>0</v>
      </c>
      <c r="K135" t="s">
        <v>18</v>
      </c>
      <c r="L135" s="2">
        <v>0</v>
      </c>
      <c r="M135" s="3">
        <v>1.8272718627304399E-3</v>
      </c>
    </row>
    <row r="136" spans="1:13" hidden="1" x14ac:dyDescent="0.35">
      <c r="A136" t="s">
        <v>20</v>
      </c>
      <c r="B136" t="s">
        <v>14</v>
      </c>
      <c r="C136" t="s">
        <v>15</v>
      </c>
      <c r="D136" t="s">
        <v>16</v>
      </c>
      <c r="E136" t="s">
        <v>67</v>
      </c>
      <c r="F136" s="1">
        <v>1302.3</v>
      </c>
      <c r="G136" s="2">
        <v>-2.3030861354211799E-4</v>
      </c>
      <c r="H136">
        <v>1302.3</v>
      </c>
      <c r="I136">
        <v>1302.5999999999999</v>
      </c>
      <c r="J136" s="2">
        <v>0</v>
      </c>
      <c r="K136" t="s">
        <v>18</v>
      </c>
      <c r="L136" s="2">
        <v>0</v>
      </c>
      <c r="M136" s="3">
        <v>-2.00990211776656E-5</v>
      </c>
    </row>
    <row r="137" spans="1:13" hidden="1" x14ac:dyDescent="0.35">
      <c r="A137" t="s">
        <v>21</v>
      </c>
      <c r="B137" t="s">
        <v>14</v>
      </c>
      <c r="C137" t="s">
        <v>15</v>
      </c>
      <c r="D137" t="s">
        <v>16</v>
      </c>
      <c r="E137" t="s">
        <v>67</v>
      </c>
      <c r="F137" s="1">
        <v>1311.1</v>
      </c>
      <c r="G137" s="2">
        <v>6.75727558934192E-3</v>
      </c>
      <c r="H137">
        <v>1311.1</v>
      </c>
      <c r="I137">
        <v>1302.3</v>
      </c>
      <c r="J137" s="2">
        <v>0</v>
      </c>
      <c r="K137" t="s">
        <v>18</v>
      </c>
      <c r="L137" s="2">
        <v>0</v>
      </c>
      <c r="M137" s="3">
        <v>5.8355824640746699E-4</v>
      </c>
    </row>
    <row r="138" spans="1:13" hidden="1" x14ac:dyDescent="0.35">
      <c r="A138" t="s">
        <v>22</v>
      </c>
      <c r="B138" t="s">
        <v>14</v>
      </c>
      <c r="C138" t="s">
        <v>15</v>
      </c>
      <c r="D138" t="s">
        <v>16</v>
      </c>
      <c r="E138" t="s">
        <v>67</v>
      </c>
      <c r="F138" s="1">
        <v>1304.7</v>
      </c>
      <c r="G138" s="2">
        <v>-4.8813972999770501E-3</v>
      </c>
      <c r="H138">
        <v>1304.7</v>
      </c>
      <c r="I138">
        <v>1311.1</v>
      </c>
      <c r="J138" s="2">
        <v>0</v>
      </c>
      <c r="K138" t="s">
        <v>18</v>
      </c>
      <c r="L138" s="2">
        <v>0</v>
      </c>
      <c r="M138" s="3">
        <v>-4.1992546323026798E-4</v>
      </c>
    </row>
    <row r="139" spans="1:13" hidden="1" x14ac:dyDescent="0.35">
      <c r="A139" t="s">
        <v>23</v>
      </c>
      <c r="B139" t="s">
        <v>14</v>
      </c>
      <c r="C139" t="s">
        <v>15</v>
      </c>
      <c r="D139" t="s">
        <v>16</v>
      </c>
      <c r="E139" t="s">
        <v>67</v>
      </c>
      <c r="F139" s="1">
        <v>1311.8</v>
      </c>
      <c r="G139" s="2">
        <v>5.4418640300451003E-3</v>
      </c>
      <c r="H139">
        <v>1311.8</v>
      </c>
      <c r="I139">
        <v>1304.7</v>
      </c>
      <c r="J139" s="2">
        <v>0</v>
      </c>
      <c r="K139" t="s">
        <v>18</v>
      </c>
      <c r="L139" s="2">
        <v>0</v>
      </c>
      <c r="M139" s="3">
        <v>4.64483376728723E-4</v>
      </c>
    </row>
    <row r="140" spans="1:13" hidden="1" x14ac:dyDescent="0.35">
      <c r="A140" t="s">
        <v>24</v>
      </c>
      <c r="B140" t="s">
        <v>14</v>
      </c>
      <c r="C140" t="s">
        <v>15</v>
      </c>
      <c r="D140" t="s">
        <v>16</v>
      </c>
      <c r="E140" t="s">
        <v>67</v>
      </c>
      <c r="F140" s="1">
        <v>1288</v>
      </c>
      <c r="G140" s="2">
        <v>-1.81430096051227E-2</v>
      </c>
      <c r="H140">
        <v>1288</v>
      </c>
      <c r="I140">
        <v>1311.8</v>
      </c>
      <c r="J140" s="2">
        <v>0</v>
      </c>
      <c r="K140" t="s">
        <v>18</v>
      </c>
      <c r="L140" s="2">
        <v>0</v>
      </c>
      <c r="M140" s="3">
        <v>-1.53586040448626E-3</v>
      </c>
    </row>
    <row r="141" spans="1:13" hidden="1" x14ac:dyDescent="0.35">
      <c r="A141" t="s">
        <v>25</v>
      </c>
      <c r="B141" t="s">
        <v>14</v>
      </c>
      <c r="C141" t="s">
        <v>15</v>
      </c>
      <c r="D141" t="s">
        <v>16</v>
      </c>
      <c r="E141" t="s">
        <v>67</v>
      </c>
      <c r="F141" s="1">
        <v>1291.2</v>
      </c>
      <c r="G141" s="2">
        <v>2.4844720496894901E-3</v>
      </c>
      <c r="H141">
        <v>1291.2</v>
      </c>
      <c r="I141">
        <v>1288</v>
      </c>
      <c r="J141" s="2">
        <v>0</v>
      </c>
      <c r="K141" t="s">
        <v>18</v>
      </c>
      <c r="L141" s="2">
        <v>0</v>
      </c>
      <c r="M141" s="3">
        <v>2.0523476933536299E-4</v>
      </c>
    </row>
    <row r="142" spans="1:13" hidden="1" x14ac:dyDescent="0.35">
      <c r="A142" t="s">
        <v>26</v>
      </c>
      <c r="B142" t="s">
        <v>14</v>
      </c>
      <c r="C142" t="s">
        <v>15</v>
      </c>
      <c r="D142" t="s">
        <v>16</v>
      </c>
      <c r="E142" t="s">
        <v>67</v>
      </c>
      <c r="F142" s="1">
        <v>1295.5999999999999</v>
      </c>
      <c r="G142" s="2">
        <v>3.4076827757123498E-3</v>
      </c>
      <c r="H142">
        <v>1295.5999999999999</v>
      </c>
      <c r="I142">
        <v>1291.2</v>
      </c>
      <c r="J142" s="2">
        <v>0</v>
      </c>
      <c r="K142" t="s">
        <v>18</v>
      </c>
      <c r="L142" s="2">
        <v>0</v>
      </c>
      <c r="M142" s="3">
        <v>2.7854271515841302E-4</v>
      </c>
    </row>
    <row r="143" spans="1:13" hidden="1" x14ac:dyDescent="0.35">
      <c r="A143" t="s">
        <v>27</v>
      </c>
      <c r="B143" t="s">
        <v>14</v>
      </c>
      <c r="C143" t="s">
        <v>15</v>
      </c>
      <c r="D143" t="s">
        <v>16</v>
      </c>
      <c r="E143" t="s">
        <v>67</v>
      </c>
      <c r="F143" s="1">
        <v>1288.2</v>
      </c>
      <c r="G143" s="2">
        <v>-5.71163939487485E-3</v>
      </c>
      <c r="H143">
        <v>1288.2</v>
      </c>
      <c r="I143">
        <v>1295.5999999999999</v>
      </c>
      <c r="J143" s="2">
        <v>0</v>
      </c>
      <c r="K143" t="s">
        <v>18</v>
      </c>
      <c r="L143" s="2">
        <v>0</v>
      </c>
      <c r="M143" s="3">
        <v>-4.61928363649975E-4</v>
      </c>
    </row>
    <row r="144" spans="1:13" hidden="1" x14ac:dyDescent="0.35">
      <c r="A144" t="s">
        <v>28</v>
      </c>
      <c r="B144" t="s">
        <v>14</v>
      </c>
      <c r="C144" t="s">
        <v>15</v>
      </c>
      <c r="D144" t="s">
        <v>16</v>
      </c>
      <c r="E144" t="s">
        <v>67</v>
      </c>
      <c r="F144" s="1">
        <v>1293.3</v>
      </c>
      <c r="G144" s="2">
        <v>3.9590125756869803E-3</v>
      </c>
      <c r="H144">
        <v>1293.3</v>
      </c>
      <c r="I144">
        <v>1288.2</v>
      </c>
      <c r="J144" s="2">
        <v>0</v>
      </c>
      <c r="K144" t="s">
        <v>18</v>
      </c>
      <c r="L144" s="2">
        <v>0</v>
      </c>
      <c r="M144" s="3">
        <v>3.1574450697423301E-4</v>
      </c>
    </row>
    <row r="145" spans="1:13" hidden="1" x14ac:dyDescent="0.35">
      <c r="A145" t="s">
        <v>29</v>
      </c>
      <c r="B145" t="s">
        <v>14</v>
      </c>
      <c r="C145" t="s">
        <v>15</v>
      </c>
      <c r="D145" t="s">
        <v>16</v>
      </c>
      <c r="E145" t="s">
        <v>67</v>
      </c>
      <c r="F145" s="1">
        <v>1269.0999999999999</v>
      </c>
      <c r="G145" s="2">
        <v>-1.87118224696513E-2</v>
      </c>
      <c r="H145">
        <v>1269.0999999999999</v>
      </c>
      <c r="I145">
        <v>1293.3</v>
      </c>
      <c r="J145" s="2">
        <v>0</v>
      </c>
      <c r="K145" t="s">
        <v>18</v>
      </c>
      <c r="L145" s="2">
        <v>0</v>
      </c>
      <c r="M145" s="3">
        <v>-1.4885712176758599E-3</v>
      </c>
    </row>
    <row r="146" spans="1:13" hidden="1" x14ac:dyDescent="0.35">
      <c r="A146" t="s">
        <v>30</v>
      </c>
      <c r="B146" t="s">
        <v>14</v>
      </c>
      <c r="C146" t="s">
        <v>15</v>
      </c>
      <c r="D146" t="s">
        <v>16</v>
      </c>
      <c r="E146" t="s">
        <v>67</v>
      </c>
      <c r="F146" s="1">
        <v>1240</v>
      </c>
      <c r="G146" s="2">
        <v>-2.29296351745331E-2</v>
      </c>
      <c r="H146">
        <v>1240</v>
      </c>
      <c r="I146">
        <v>1269.0999999999999</v>
      </c>
      <c r="J146" s="2">
        <v>0</v>
      </c>
      <c r="K146" t="s">
        <v>18</v>
      </c>
      <c r="L146" s="2">
        <v>0</v>
      </c>
      <c r="M146" s="3">
        <v>-1.77884821106553E-3</v>
      </c>
    </row>
    <row r="147" spans="1:13" hidden="1" x14ac:dyDescent="0.35">
      <c r="A147" t="s">
        <v>31</v>
      </c>
      <c r="B147" t="s">
        <v>14</v>
      </c>
      <c r="C147" t="s">
        <v>15</v>
      </c>
      <c r="D147" t="s">
        <v>16</v>
      </c>
      <c r="E147" t="s">
        <v>67</v>
      </c>
      <c r="F147" s="1">
        <v>1232.3</v>
      </c>
      <c r="G147" s="2">
        <v>-6.2096774193548497E-3</v>
      </c>
      <c r="H147">
        <v>1232.3</v>
      </c>
      <c r="I147">
        <v>1240</v>
      </c>
      <c r="J147" s="2">
        <v>0</v>
      </c>
      <c r="K147" t="s">
        <v>18</v>
      </c>
      <c r="L147" s="2">
        <v>0</v>
      </c>
      <c r="M147" s="3">
        <v>-4.6470645036693998E-4</v>
      </c>
    </row>
    <row r="148" spans="1:13" hidden="1" x14ac:dyDescent="0.35">
      <c r="A148" t="s">
        <v>32</v>
      </c>
      <c r="B148" t="s">
        <v>14</v>
      </c>
      <c r="C148" t="s">
        <v>15</v>
      </c>
      <c r="D148" t="s">
        <v>16</v>
      </c>
      <c r="E148" t="s">
        <v>67</v>
      </c>
      <c r="F148" s="1">
        <v>1218.4000000000001</v>
      </c>
      <c r="G148" s="2">
        <v>-1.12797208471962E-2</v>
      </c>
      <c r="H148">
        <v>1218.4000000000001</v>
      </c>
      <c r="I148">
        <v>1232.3</v>
      </c>
      <c r="J148" s="2">
        <v>0</v>
      </c>
      <c r="K148" t="s">
        <v>18</v>
      </c>
      <c r="L148" s="2">
        <v>0</v>
      </c>
      <c r="M148" s="3">
        <v>-8.3544197284512198E-4</v>
      </c>
    </row>
    <row r="149" spans="1:13" hidden="1" x14ac:dyDescent="0.35">
      <c r="A149" t="s">
        <v>33</v>
      </c>
      <c r="B149" t="s">
        <v>14</v>
      </c>
      <c r="C149" t="s">
        <v>15</v>
      </c>
      <c r="D149" t="s">
        <v>16</v>
      </c>
      <c r="E149" t="s">
        <v>67</v>
      </c>
      <c r="F149" s="1">
        <v>1215.5999999999999</v>
      </c>
      <c r="G149" s="2">
        <v>-2.2980958634275499E-3</v>
      </c>
      <c r="H149">
        <v>1215.5999999999999</v>
      </c>
      <c r="I149">
        <v>1218.4000000000001</v>
      </c>
      <c r="J149" s="2">
        <v>0</v>
      </c>
      <c r="K149" t="s">
        <v>18</v>
      </c>
      <c r="L149" s="2">
        <v>0</v>
      </c>
      <c r="M149" s="3">
        <v>-1.6618492821405699E-4</v>
      </c>
    </row>
    <row r="150" spans="1:13" hidden="1" x14ac:dyDescent="0.35">
      <c r="A150" t="s">
        <v>34</v>
      </c>
      <c r="B150" t="s">
        <v>14</v>
      </c>
      <c r="C150" t="s">
        <v>15</v>
      </c>
      <c r="D150" t="s">
        <v>16</v>
      </c>
      <c r="E150" t="s">
        <v>67</v>
      </c>
      <c r="F150" s="1">
        <v>1211</v>
      </c>
      <c r="G150" s="2">
        <v>-3.7841395195787899E-3</v>
      </c>
      <c r="H150">
        <v>1211</v>
      </c>
      <c r="I150">
        <v>1215.5999999999999</v>
      </c>
      <c r="J150" s="2">
        <v>0</v>
      </c>
      <c r="K150" t="s">
        <v>18</v>
      </c>
      <c r="L150" s="2">
        <v>0</v>
      </c>
      <c r="M150" s="3">
        <v>-2.6927197054398298E-4</v>
      </c>
    </row>
    <row r="151" spans="1:13" hidden="1" x14ac:dyDescent="0.35">
      <c r="A151" t="s">
        <v>35</v>
      </c>
      <c r="B151" t="s">
        <v>14</v>
      </c>
      <c r="C151" t="s">
        <v>15</v>
      </c>
      <c r="D151" t="s">
        <v>16</v>
      </c>
      <c r="E151" t="s">
        <v>67</v>
      </c>
      <c r="F151" s="1">
        <v>1209</v>
      </c>
      <c r="G151" s="2">
        <v>-1.6515276630884E-3</v>
      </c>
      <c r="H151">
        <v>1209</v>
      </c>
      <c r="I151">
        <v>1211</v>
      </c>
      <c r="J151" s="2">
        <v>0</v>
      </c>
      <c r="K151" t="s">
        <v>18</v>
      </c>
      <c r="L151" s="2">
        <v>0</v>
      </c>
      <c r="M151" s="3">
        <v>-1.16927610116577E-4</v>
      </c>
    </row>
    <row r="152" spans="1:13" hidden="1" x14ac:dyDescent="0.35">
      <c r="A152" t="s">
        <v>36</v>
      </c>
      <c r="B152" t="s">
        <v>14</v>
      </c>
      <c r="C152" t="s">
        <v>15</v>
      </c>
      <c r="D152" t="s">
        <v>16</v>
      </c>
      <c r="E152" t="s">
        <v>67</v>
      </c>
      <c r="F152" s="1">
        <v>1228.2</v>
      </c>
      <c r="G152" s="2">
        <v>1.5880893300248101E-2</v>
      </c>
      <c r="H152">
        <v>1228.2</v>
      </c>
      <c r="I152">
        <v>1209</v>
      </c>
      <c r="J152" s="2">
        <v>0</v>
      </c>
      <c r="K152" t="s">
        <v>18</v>
      </c>
      <c r="L152" s="2">
        <v>0</v>
      </c>
      <c r="M152" s="3">
        <v>1.10136580832793E-3</v>
      </c>
    </row>
    <row r="153" spans="1:13" hidden="1" x14ac:dyDescent="0.35">
      <c r="A153" t="s">
        <v>37</v>
      </c>
      <c r="B153" t="s">
        <v>14</v>
      </c>
      <c r="C153" t="s">
        <v>15</v>
      </c>
      <c r="D153" t="s">
        <v>16</v>
      </c>
      <c r="E153" t="s">
        <v>67</v>
      </c>
      <c r="F153" s="1">
        <v>1211.7</v>
      </c>
      <c r="G153" s="2">
        <v>-1.3434294088910601E-2</v>
      </c>
      <c r="H153">
        <v>1211.7</v>
      </c>
      <c r="I153">
        <v>1228.2</v>
      </c>
      <c r="J153" s="2">
        <v>0</v>
      </c>
      <c r="K153" t="s">
        <v>18</v>
      </c>
      <c r="L153" s="2">
        <v>0</v>
      </c>
      <c r="M153" s="3">
        <v>-9.3106191843897598E-4</v>
      </c>
    </row>
    <row r="154" spans="1:13" hidden="1" x14ac:dyDescent="0.35">
      <c r="A154" t="s">
        <v>38</v>
      </c>
      <c r="B154" t="s">
        <v>14</v>
      </c>
      <c r="C154" t="s">
        <v>15</v>
      </c>
      <c r="D154" t="s">
        <v>16</v>
      </c>
      <c r="E154" t="s">
        <v>67</v>
      </c>
      <c r="F154" s="1">
        <v>1214.9000000000001</v>
      </c>
      <c r="G154" s="2">
        <v>2.64091771890729E-3</v>
      </c>
      <c r="H154">
        <v>1214.9000000000001</v>
      </c>
      <c r="I154">
        <v>1211.7</v>
      </c>
      <c r="J154" s="2">
        <v>0</v>
      </c>
      <c r="K154" t="s">
        <v>18</v>
      </c>
      <c r="L154" s="2">
        <v>0</v>
      </c>
      <c r="M154" s="3">
        <v>1.792727130124E-4</v>
      </c>
    </row>
    <row r="155" spans="1:13" hidden="1" x14ac:dyDescent="0.35">
      <c r="A155" t="s">
        <v>39</v>
      </c>
      <c r="B155" t="s">
        <v>14</v>
      </c>
      <c r="C155" t="s">
        <v>15</v>
      </c>
      <c r="D155" t="s">
        <v>16</v>
      </c>
      <c r="E155" t="s">
        <v>67</v>
      </c>
      <c r="F155" s="1">
        <v>1219.5999999999999</v>
      </c>
      <c r="G155" s="2">
        <v>3.8686311630584699E-3</v>
      </c>
      <c r="H155">
        <v>1219.5999999999999</v>
      </c>
      <c r="I155">
        <v>1214.9000000000001</v>
      </c>
      <c r="J155" s="2">
        <v>0</v>
      </c>
      <c r="K155" t="s">
        <v>18</v>
      </c>
      <c r="L155" s="2">
        <v>0</v>
      </c>
      <c r="M155" s="3">
        <v>2.6106179943787401E-4</v>
      </c>
    </row>
    <row r="156" spans="1:13" hidden="1" x14ac:dyDescent="0.35">
      <c r="A156" t="s">
        <v>40</v>
      </c>
      <c r="B156" t="s">
        <v>14</v>
      </c>
      <c r="C156" t="s">
        <v>15</v>
      </c>
      <c r="D156" t="s">
        <v>16</v>
      </c>
      <c r="E156" t="s">
        <v>67</v>
      </c>
      <c r="F156" s="1">
        <v>1220.2</v>
      </c>
      <c r="G156" s="2">
        <v>4.9196457855038599E-4</v>
      </c>
      <c r="H156">
        <v>1220.2</v>
      </c>
      <c r="I156">
        <v>1219.5999999999999</v>
      </c>
      <c r="J156" s="2">
        <v>0</v>
      </c>
      <c r="K156" t="s">
        <v>18</v>
      </c>
      <c r="L156" s="2">
        <v>0</v>
      </c>
      <c r="M156" s="3">
        <v>3.2924339866993203E-5</v>
      </c>
    </row>
    <row r="157" spans="1:13" hidden="1" x14ac:dyDescent="0.35">
      <c r="A157" t="s">
        <v>41</v>
      </c>
      <c r="B157" t="s">
        <v>14</v>
      </c>
      <c r="C157" t="s">
        <v>15</v>
      </c>
      <c r="D157" t="s">
        <v>16</v>
      </c>
      <c r="E157" t="s">
        <v>67</v>
      </c>
      <c r="F157" s="1">
        <v>1228.5</v>
      </c>
      <c r="G157" s="2">
        <v>6.8021635797410598E-3</v>
      </c>
      <c r="H157">
        <v>1228.5</v>
      </c>
      <c r="I157">
        <v>1220.2</v>
      </c>
      <c r="J157" s="2">
        <v>0</v>
      </c>
      <c r="K157" t="s">
        <v>18</v>
      </c>
      <c r="L157" s="2">
        <v>0</v>
      </c>
      <c r="M157" s="3">
        <v>4.5238017375758699E-4</v>
      </c>
    </row>
    <row r="158" spans="1:13" hidden="1" x14ac:dyDescent="0.35">
      <c r="A158" t="s">
        <v>42</v>
      </c>
      <c r="B158" t="s">
        <v>14</v>
      </c>
      <c r="C158" t="s">
        <v>15</v>
      </c>
      <c r="D158" t="s">
        <v>16</v>
      </c>
      <c r="E158" t="s">
        <v>67</v>
      </c>
      <c r="F158" s="1">
        <v>1229.4000000000001</v>
      </c>
      <c r="G158" s="2">
        <v>7.3260073260073E-4</v>
      </c>
      <c r="H158">
        <v>1229.4000000000001</v>
      </c>
      <c r="I158">
        <v>1228.5</v>
      </c>
      <c r="J158" s="2">
        <v>0</v>
      </c>
      <c r="K158" t="s">
        <v>18</v>
      </c>
      <c r="L158" s="2">
        <v>0</v>
      </c>
      <c r="M158" s="3">
        <v>4.8969464818165001E-5</v>
      </c>
    </row>
    <row r="159" spans="1:13" hidden="1" x14ac:dyDescent="0.35">
      <c r="A159" t="s">
        <v>43</v>
      </c>
      <c r="B159" t="s">
        <v>14</v>
      </c>
      <c r="C159" t="s">
        <v>15</v>
      </c>
      <c r="D159" t="s">
        <v>16</v>
      </c>
      <c r="E159" t="s">
        <v>67</v>
      </c>
      <c r="F159" s="1">
        <v>1227.0999999999999</v>
      </c>
      <c r="G159" s="2">
        <v>-1.87083129982124E-3</v>
      </c>
      <c r="H159">
        <v>1227.0999999999999</v>
      </c>
      <c r="I159">
        <v>1229.4000000000001</v>
      </c>
      <c r="J159" s="2">
        <v>0</v>
      </c>
      <c r="K159" t="s">
        <v>18</v>
      </c>
      <c r="L159" s="2">
        <v>0</v>
      </c>
      <c r="M159" s="3">
        <v>-1.24524910396216E-4</v>
      </c>
    </row>
    <row r="160" spans="1:13" hidden="1" x14ac:dyDescent="0.35">
      <c r="A160" t="s">
        <v>44</v>
      </c>
      <c r="B160" t="s">
        <v>14</v>
      </c>
      <c r="C160" t="s">
        <v>15</v>
      </c>
      <c r="D160" t="s">
        <v>16</v>
      </c>
      <c r="E160" t="s">
        <v>67</v>
      </c>
      <c r="F160" s="1">
        <v>1237.8</v>
      </c>
      <c r="G160" s="2">
        <v>8.7197457419934104E-3</v>
      </c>
      <c r="H160">
        <v>1237.8</v>
      </c>
      <c r="I160">
        <v>1227.0999999999999</v>
      </c>
      <c r="J160" s="2">
        <v>0</v>
      </c>
      <c r="K160" t="s">
        <v>18</v>
      </c>
      <c r="L160" s="2">
        <v>0</v>
      </c>
      <c r="M160" s="3">
        <v>5.7353587547303599E-4</v>
      </c>
    </row>
    <row r="161" spans="1:13" hidden="1" x14ac:dyDescent="0.35">
      <c r="A161" t="s">
        <v>45</v>
      </c>
      <c r="B161" t="s">
        <v>14</v>
      </c>
      <c r="C161" t="s">
        <v>15</v>
      </c>
      <c r="D161" t="s">
        <v>16</v>
      </c>
      <c r="E161" t="s">
        <v>67</v>
      </c>
      <c r="F161" s="1">
        <v>1244.5</v>
      </c>
      <c r="G161" s="2">
        <v>5.4128292131201397E-3</v>
      </c>
      <c r="H161">
        <v>1244.5</v>
      </c>
      <c r="I161">
        <v>1237.8</v>
      </c>
      <c r="J161" s="2">
        <v>0</v>
      </c>
      <c r="K161" t="s">
        <v>18</v>
      </c>
      <c r="L161" s="2">
        <v>0</v>
      </c>
      <c r="M161" s="3">
        <v>3.5597776998523198E-4</v>
      </c>
    </row>
    <row r="162" spans="1:13" hidden="1" x14ac:dyDescent="0.35">
      <c r="A162" t="s">
        <v>46</v>
      </c>
      <c r="B162" t="s">
        <v>14</v>
      </c>
      <c r="C162" t="s">
        <v>15</v>
      </c>
      <c r="D162" t="s">
        <v>16</v>
      </c>
      <c r="E162" t="s">
        <v>67</v>
      </c>
      <c r="F162" s="1">
        <v>1246.5</v>
      </c>
      <c r="G162" s="2">
        <v>1.60707111289682E-3</v>
      </c>
      <c r="H162">
        <v>1246.5</v>
      </c>
      <c r="I162">
        <v>1244.5</v>
      </c>
      <c r="J162" s="2">
        <v>0</v>
      </c>
      <c r="K162" t="s">
        <v>18</v>
      </c>
      <c r="L162" s="2">
        <v>0</v>
      </c>
      <c r="M162" s="3">
        <v>1.05082857833402E-4</v>
      </c>
    </row>
    <row r="163" spans="1:13" hidden="1" x14ac:dyDescent="0.35">
      <c r="A163" t="s">
        <v>47</v>
      </c>
      <c r="B163" t="s">
        <v>14</v>
      </c>
      <c r="C163" t="s">
        <v>15</v>
      </c>
      <c r="D163" t="s">
        <v>16</v>
      </c>
      <c r="E163" t="s">
        <v>67</v>
      </c>
      <c r="F163" s="1">
        <v>1257.9000000000001</v>
      </c>
      <c r="G163" s="2">
        <v>9.1456077015643605E-3</v>
      </c>
      <c r="H163">
        <v>1257.9000000000001</v>
      </c>
      <c r="I163">
        <v>1256.81464168413</v>
      </c>
      <c r="J163" s="2">
        <v>4.1398267896470796E-3</v>
      </c>
      <c r="K163" t="s">
        <v>18</v>
      </c>
      <c r="L163" s="2">
        <v>4.13505623011456E-3</v>
      </c>
      <c r="M163" s="3">
        <v>5.6419179092138102E-5</v>
      </c>
    </row>
    <row r="164" spans="1:13" hidden="1" x14ac:dyDescent="0.35">
      <c r="A164" t="s">
        <v>48</v>
      </c>
      <c r="B164" t="s">
        <v>14</v>
      </c>
      <c r="C164" t="s">
        <v>15</v>
      </c>
      <c r="D164" t="s">
        <v>16</v>
      </c>
      <c r="E164" t="s">
        <v>67</v>
      </c>
      <c r="F164" s="1">
        <v>1262.7</v>
      </c>
      <c r="G164" s="2">
        <v>3.81588361554974E-3</v>
      </c>
      <c r="H164">
        <v>1262.7</v>
      </c>
      <c r="I164">
        <v>1269.66608476602</v>
      </c>
      <c r="J164" s="2">
        <v>4.29866367629206E-3</v>
      </c>
      <c r="K164" t="s">
        <v>18</v>
      </c>
      <c r="L164" s="2">
        <v>5.0550884232574101E-3</v>
      </c>
      <c r="M164" s="3">
        <v>-3.5946193682006601E-4</v>
      </c>
    </row>
    <row r="165" spans="1:13" hidden="1" x14ac:dyDescent="0.35">
      <c r="A165" t="s">
        <v>49</v>
      </c>
      <c r="B165" t="s">
        <v>14</v>
      </c>
      <c r="C165" t="s">
        <v>15</v>
      </c>
      <c r="D165" t="s">
        <v>16</v>
      </c>
      <c r="E165" t="s">
        <v>67</v>
      </c>
      <c r="F165" s="1">
        <v>1288.3</v>
      </c>
      <c r="G165" s="2">
        <v>2.02740159974657E-2</v>
      </c>
      <c r="H165">
        <v>1288.3</v>
      </c>
      <c r="I165">
        <v>1278.4925612660199</v>
      </c>
      <c r="J165" s="2">
        <v>4.4499422547468201E-3</v>
      </c>
      <c r="K165" t="s">
        <v>18</v>
      </c>
      <c r="L165" s="2">
        <v>8.0570358604228308E-3</v>
      </c>
      <c r="M165" s="3">
        <v>4.9993825521224805E-4</v>
      </c>
    </row>
    <row r="166" spans="1:13" hidden="1" x14ac:dyDescent="0.35">
      <c r="A166" t="s">
        <v>50</v>
      </c>
      <c r="B166" t="s">
        <v>14</v>
      </c>
      <c r="C166" t="s">
        <v>15</v>
      </c>
      <c r="D166" t="s">
        <v>16</v>
      </c>
      <c r="E166" t="s">
        <v>67</v>
      </c>
      <c r="F166" s="1">
        <v>1308.0999999999999</v>
      </c>
      <c r="G166" s="2">
        <v>1.53690910502211E-2</v>
      </c>
      <c r="H166">
        <v>1308.0999999999999</v>
      </c>
      <c r="I166">
        <v>1308.3039942330699</v>
      </c>
      <c r="J166" s="2">
        <v>4.6264004533762603E-3</v>
      </c>
      <c r="K166" t="s">
        <v>18</v>
      </c>
      <c r="L166" s="2">
        <v>1.09010343312743E-2</v>
      </c>
      <c r="M166" s="3">
        <v>-1.0231429083433E-5</v>
      </c>
    </row>
    <row r="167" spans="1:13" hidden="1" x14ac:dyDescent="0.35">
      <c r="A167" t="s">
        <v>51</v>
      </c>
      <c r="B167" t="s">
        <v>14</v>
      </c>
      <c r="C167" t="s">
        <v>15</v>
      </c>
      <c r="D167" t="s">
        <v>16</v>
      </c>
      <c r="E167" t="s">
        <v>67</v>
      </c>
      <c r="F167" s="1">
        <v>1329.3</v>
      </c>
      <c r="G167" s="2">
        <v>1.62067120250746E-2</v>
      </c>
      <c r="H167">
        <v>1329.3</v>
      </c>
      <c r="I167">
        <v>1323.6689138136401</v>
      </c>
      <c r="J167" s="2">
        <v>4.8166369242954596E-3</v>
      </c>
      <c r="K167" t="s">
        <v>18</v>
      </c>
      <c r="L167" s="2">
        <v>7.0852924493307601E-3</v>
      </c>
      <c r="M167" s="3">
        <v>2.7818548311743101E-4</v>
      </c>
    </row>
    <row r="168" spans="1:13" hidden="1" x14ac:dyDescent="0.35">
      <c r="A168" t="s">
        <v>52</v>
      </c>
      <c r="B168" t="s">
        <v>14</v>
      </c>
      <c r="C168" t="s">
        <v>15</v>
      </c>
      <c r="D168" t="s">
        <v>16</v>
      </c>
      <c r="E168" t="s">
        <v>67</v>
      </c>
      <c r="F168" s="1">
        <v>1352</v>
      </c>
      <c r="G168" s="2">
        <v>1.7076656887083499E-2</v>
      </c>
      <c r="H168">
        <v>1352</v>
      </c>
      <c r="I168">
        <v>1344.3862783510999</v>
      </c>
      <c r="J168" s="2">
        <v>4.9716867567435302E-3</v>
      </c>
      <c r="K168" t="s">
        <v>18</v>
      </c>
      <c r="L168" s="2">
        <v>6.3773528513939599E-3</v>
      </c>
      <c r="M168" s="3">
        <v>3.7044873174341098E-4</v>
      </c>
    </row>
    <row r="169" spans="1:13" hidden="1" x14ac:dyDescent="0.35">
      <c r="A169" t="s">
        <v>53</v>
      </c>
      <c r="B169" t="s">
        <v>14</v>
      </c>
      <c r="C169" t="s">
        <v>15</v>
      </c>
      <c r="D169" t="s">
        <v>16</v>
      </c>
      <c r="E169" t="s">
        <v>67</v>
      </c>
      <c r="F169" s="1">
        <v>1368.4</v>
      </c>
      <c r="G169" s="2">
        <v>1.2130177514793099E-2</v>
      </c>
      <c r="H169">
        <v>1368.4</v>
      </c>
      <c r="I169">
        <v>1368.22553804172</v>
      </c>
      <c r="J169" s="2">
        <v>5.0491486275985303E-3</v>
      </c>
      <c r="K169" t="s">
        <v>18</v>
      </c>
      <c r="L169" s="2">
        <v>6.9519889772256E-3</v>
      </c>
      <c r="M169" s="3">
        <v>8.4107641858479706E-6</v>
      </c>
    </row>
    <row r="170" spans="1:13" hidden="1" x14ac:dyDescent="0.35">
      <c r="A170" t="s">
        <v>54</v>
      </c>
      <c r="B170" t="s">
        <v>14</v>
      </c>
      <c r="C170" t="s">
        <v>15</v>
      </c>
      <c r="D170" t="s">
        <v>16</v>
      </c>
      <c r="E170" t="s">
        <v>67</v>
      </c>
      <c r="F170" s="1">
        <v>1388.8</v>
      </c>
      <c r="G170" s="2">
        <v>1.4907921660333201E-2</v>
      </c>
      <c r="H170">
        <v>1388.8</v>
      </c>
      <c r="I170">
        <v>1388.1085133092899</v>
      </c>
      <c r="J170" s="2">
        <v>3.1639142750254901E-3</v>
      </c>
      <c r="K170" t="s">
        <v>18</v>
      </c>
      <c r="L170" s="2">
        <v>1.1238682414021201E-2</v>
      </c>
      <c r="M170" s="3">
        <v>3.3069822940732199E-5</v>
      </c>
    </row>
    <row r="171" spans="1:13" hidden="1" x14ac:dyDescent="0.35">
      <c r="A171" t="s">
        <v>55</v>
      </c>
      <c r="B171" t="s">
        <v>14</v>
      </c>
      <c r="C171" t="s">
        <v>15</v>
      </c>
      <c r="D171" t="s">
        <v>16</v>
      </c>
      <c r="E171" t="s">
        <v>67</v>
      </c>
      <c r="F171" s="1">
        <v>1410.6</v>
      </c>
      <c r="G171" s="2">
        <v>1.5697004608294901E-2</v>
      </c>
      <c r="H171">
        <v>1410.6</v>
      </c>
      <c r="I171">
        <v>1387.8472666017899</v>
      </c>
      <c r="J171" s="2">
        <v>4.60836858424529E-3</v>
      </c>
      <c r="K171" t="s">
        <v>18</v>
      </c>
      <c r="L171" s="2">
        <v>-5.2943805357180702E-3</v>
      </c>
      <c r="M171" s="3">
        <v>1.0775472476453199E-3</v>
      </c>
    </row>
    <row r="172" spans="1:13" hidden="1" x14ac:dyDescent="0.35">
      <c r="A172" t="s">
        <v>56</v>
      </c>
      <c r="B172" t="s">
        <v>14</v>
      </c>
      <c r="C172" t="s">
        <v>15</v>
      </c>
      <c r="D172" t="s">
        <v>16</v>
      </c>
      <c r="E172" t="s">
        <v>67</v>
      </c>
      <c r="F172" s="1">
        <v>1429.3</v>
      </c>
      <c r="G172" s="2">
        <v>1.3256770168722501E-2</v>
      </c>
      <c r="H172">
        <v>1429.3</v>
      </c>
      <c r="I172">
        <v>1422.33779569281</v>
      </c>
      <c r="J172" s="2">
        <v>4.5819257876509303E-3</v>
      </c>
      <c r="K172" t="s">
        <v>18</v>
      </c>
      <c r="L172" s="2">
        <v>3.7392110993530502E-3</v>
      </c>
      <c r="M172" s="3">
        <v>3.2640585784238203E-4</v>
      </c>
    </row>
    <row r="173" spans="1:13" hidden="1" x14ac:dyDescent="0.35">
      <c r="A173" t="s">
        <v>57</v>
      </c>
      <c r="B173" t="s">
        <v>14</v>
      </c>
      <c r="C173" t="s">
        <v>15</v>
      </c>
      <c r="D173" t="s">
        <v>16</v>
      </c>
      <c r="E173" t="s">
        <v>67</v>
      </c>
      <c r="F173" s="1">
        <v>1447.9</v>
      </c>
      <c r="G173" s="2">
        <v>1.3013363184775801E-2</v>
      </c>
      <c r="H173">
        <v>1447.9</v>
      </c>
      <c r="I173">
        <v>1441.4371208034299</v>
      </c>
      <c r="J173" s="2">
        <v>4.5663064651508796E-3</v>
      </c>
      <c r="K173" t="s">
        <v>18</v>
      </c>
      <c r="L173" s="2">
        <v>3.92534735380368E-3</v>
      </c>
      <c r="M173" s="3">
        <v>3.0003663814191702E-4</v>
      </c>
    </row>
    <row r="174" spans="1:13" hidden="1" x14ac:dyDescent="0.35">
      <c r="A174" t="s">
        <v>58</v>
      </c>
      <c r="B174" t="s">
        <v>14</v>
      </c>
      <c r="C174" t="s">
        <v>15</v>
      </c>
      <c r="D174" t="s">
        <v>16</v>
      </c>
      <c r="E174" t="s">
        <v>67</v>
      </c>
      <c r="F174" s="1">
        <v>1452.6</v>
      </c>
      <c r="G174" s="2">
        <v>3.2460805304233E-3</v>
      </c>
      <c r="H174">
        <v>1452.6</v>
      </c>
      <c r="I174">
        <v>1457.6816733958501</v>
      </c>
      <c r="J174" s="2">
        <v>4.5350401479802302E-3</v>
      </c>
      <c r="K174" t="s">
        <v>18</v>
      </c>
      <c r="L174" s="2">
        <v>2.2207257169599699E-3</v>
      </c>
      <c r="M174" s="3">
        <v>-2.33668088867958E-4</v>
      </c>
    </row>
    <row r="175" spans="1:13" hidden="1" x14ac:dyDescent="0.35">
      <c r="A175" t="s">
        <v>59</v>
      </c>
      <c r="B175" t="s">
        <v>14</v>
      </c>
      <c r="C175" t="s">
        <v>15</v>
      </c>
      <c r="D175" t="s">
        <v>16</v>
      </c>
      <c r="E175" t="s">
        <v>67</v>
      </c>
      <c r="F175" s="1">
        <v>1504.8</v>
      </c>
      <c r="G175" s="2">
        <v>3.5935563816604801E-2</v>
      </c>
      <c r="H175">
        <v>1504.8</v>
      </c>
      <c r="I175">
        <v>1457.43627097687</v>
      </c>
      <c r="J175" s="2">
        <v>4.5982663646491097E-3</v>
      </c>
      <c r="K175" t="s">
        <v>18</v>
      </c>
      <c r="L175" s="2">
        <v>-1.2688770097918399E-3</v>
      </c>
      <c r="M175" s="3">
        <v>2.1967213650108102E-3</v>
      </c>
    </row>
    <row r="176" spans="1:13" hidden="1" x14ac:dyDescent="0.35">
      <c r="A176" t="s">
        <v>60</v>
      </c>
      <c r="B176" t="s">
        <v>14</v>
      </c>
      <c r="C176" t="s">
        <v>15</v>
      </c>
      <c r="D176" t="s">
        <v>16</v>
      </c>
      <c r="E176" t="s">
        <v>67</v>
      </c>
      <c r="F176" s="1">
        <v>1487</v>
      </c>
      <c r="G176" s="2">
        <v>-1.18288144603934E-2</v>
      </c>
      <c r="H176">
        <v>1487</v>
      </c>
      <c r="I176">
        <v>1518.2162474924901</v>
      </c>
      <c r="J176" s="2">
        <v>3.3274664389340001E-3</v>
      </c>
      <c r="K176" t="s">
        <v>18</v>
      </c>
      <c r="L176" s="2">
        <v>5.5881685241763197E-3</v>
      </c>
      <c r="M176" s="3">
        <v>-1.5991848142421501E-3</v>
      </c>
    </row>
    <row r="177" spans="1:13" x14ac:dyDescent="0.35">
      <c r="A177" t="s">
        <v>61</v>
      </c>
      <c r="B177" t="s">
        <v>14</v>
      </c>
      <c r="C177" t="s">
        <v>15</v>
      </c>
      <c r="D177" t="s">
        <v>16</v>
      </c>
      <c r="E177" t="s">
        <v>67</v>
      </c>
      <c r="F177" s="1">
        <v>1493.5</v>
      </c>
      <c r="G177" s="2">
        <v>4.3712172158709697E-3</v>
      </c>
      <c r="H177">
        <v>1493.5</v>
      </c>
      <c r="I177">
        <v>1488.2753560901899</v>
      </c>
      <c r="J177" s="2">
        <v>7.6033984336481E-3</v>
      </c>
      <c r="K177" t="s">
        <v>18</v>
      </c>
      <c r="L177" s="2">
        <v>-6.7457278955275202E-3</v>
      </c>
      <c r="M177" s="3">
        <v>2.4679120795713101E-4</v>
      </c>
    </row>
    <row r="178" spans="1:13" hidden="1" x14ac:dyDescent="0.35">
      <c r="A178" t="s">
        <v>13</v>
      </c>
      <c r="B178" t="s">
        <v>14</v>
      </c>
      <c r="C178" t="s">
        <v>15</v>
      </c>
      <c r="D178" t="s">
        <v>65</v>
      </c>
      <c r="E178" t="s">
        <v>68</v>
      </c>
      <c r="F178" s="1">
        <v>1088.2</v>
      </c>
      <c r="G178" s="2">
        <v>8.4404583956153398E-2</v>
      </c>
      <c r="H178">
        <v>244.845</v>
      </c>
      <c r="I178">
        <v>225.78749999999999</v>
      </c>
      <c r="J178" s="2">
        <v>0</v>
      </c>
      <c r="K178" t="s">
        <v>64</v>
      </c>
      <c r="L178" s="2">
        <v>0</v>
      </c>
      <c r="M178" s="3">
        <v>1.3028096800656299E-3</v>
      </c>
    </row>
    <row r="179" spans="1:13" hidden="1" x14ac:dyDescent="0.35">
      <c r="A179" t="s">
        <v>19</v>
      </c>
      <c r="B179" t="s">
        <v>14</v>
      </c>
      <c r="C179" t="s">
        <v>15</v>
      </c>
      <c r="D179" t="s">
        <v>65</v>
      </c>
      <c r="E179" t="s">
        <v>68</v>
      </c>
      <c r="F179" s="1">
        <v>1104</v>
      </c>
      <c r="G179" s="2">
        <v>1.4519389818048E-2</v>
      </c>
      <c r="H179">
        <v>248.4</v>
      </c>
      <c r="I179">
        <v>244.845</v>
      </c>
      <c r="J179" s="2">
        <v>0</v>
      </c>
      <c r="K179" t="s">
        <v>64</v>
      </c>
      <c r="L179" s="2">
        <v>0</v>
      </c>
      <c r="M179" s="3">
        <v>2.41485184832963E-4</v>
      </c>
    </row>
    <row r="180" spans="1:13" hidden="1" x14ac:dyDescent="0.35">
      <c r="A180" t="s">
        <v>20</v>
      </c>
      <c r="B180" t="s">
        <v>14</v>
      </c>
      <c r="C180" t="s">
        <v>15</v>
      </c>
      <c r="D180" t="s">
        <v>65</v>
      </c>
      <c r="E180" t="s">
        <v>68</v>
      </c>
      <c r="F180" s="1">
        <v>1112.0999999999999</v>
      </c>
      <c r="G180" s="2">
        <v>7.3369565217391601E-3</v>
      </c>
      <c r="H180">
        <v>250.2225</v>
      </c>
      <c r="I180">
        <v>248.4</v>
      </c>
      <c r="J180" s="2">
        <v>0</v>
      </c>
      <c r="K180" t="s">
        <v>64</v>
      </c>
      <c r="L180" s="2">
        <v>0</v>
      </c>
      <c r="M180" s="3">
        <v>1.22101553654336E-4</v>
      </c>
    </row>
    <row r="181" spans="1:13" hidden="1" x14ac:dyDescent="0.35">
      <c r="A181" t="s">
        <v>21</v>
      </c>
      <c r="B181" t="s">
        <v>14</v>
      </c>
      <c r="C181" t="s">
        <v>15</v>
      </c>
      <c r="D181" t="s">
        <v>65</v>
      </c>
      <c r="E181" t="s">
        <v>68</v>
      </c>
      <c r="F181" s="1">
        <v>1116.5999999999999</v>
      </c>
      <c r="G181" s="2">
        <v>4.0463987051524396E-3</v>
      </c>
      <c r="H181">
        <v>251.23500000000001</v>
      </c>
      <c r="I181">
        <v>250.2225</v>
      </c>
      <c r="J181" s="2">
        <v>0</v>
      </c>
      <c r="K181" t="s">
        <v>64</v>
      </c>
      <c r="L181" s="2">
        <v>0</v>
      </c>
      <c r="M181" s="3">
        <v>6.7142355055404106E-5</v>
      </c>
    </row>
    <row r="182" spans="1:13" hidden="1" x14ac:dyDescent="0.35">
      <c r="A182" t="s">
        <v>22</v>
      </c>
      <c r="B182" t="s">
        <v>14</v>
      </c>
      <c r="C182" t="s">
        <v>15</v>
      </c>
      <c r="D182" t="s">
        <v>65</v>
      </c>
      <c r="E182" t="s">
        <v>68</v>
      </c>
      <c r="F182" s="1">
        <v>1124.3</v>
      </c>
      <c r="G182" s="2">
        <v>6.8959340856169504E-3</v>
      </c>
      <c r="H182">
        <v>252.9675</v>
      </c>
      <c r="I182">
        <v>251.23500000000001</v>
      </c>
      <c r="J182" s="2">
        <v>0</v>
      </c>
      <c r="K182" t="s">
        <v>64</v>
      </c>
      <c r="L182" s="2">
        <v>0</v>
      </c>
      <c r="M182" s="3">
        <v>1.13675135163506E-4</v>
      </c>
    </row>
    <row r="183" spans="1:13" hidden="1" x14ac:dyDescent="0.35">
      <c r="A183" t="s">
        <v>23</v>
      </c>
      <c r="B183" t="s">
        <v>14</v>
      </c>
      <c r="C183" t="s">
        <v>15</v>
      </c>
      <c r="D183" t="s">
        <v>65</v>
      </c>
      <c r="E183" t="s">
        <v>68</v>
      </c>
      <c r="F183" s="1">
        <v>1134.7</v>
      </c>
      <c r="G183" s="2">
        <v>9.2502001245224896E-3</v>
      </c>
      <c r="H183">
        <v>255.3075</v>
      </c>
      <c r="I183">
        <v>252.9675</v>
      </c>
      <c r="J183" s="2">
        <v>0</v>
      </c>
      <c r="K183" t="s">
        <v>64</v>
      </c>
      <c r="L183" s="2">
        <v>0</v>
      </c>
      <c r="M183" s="3">
        <v>1.53083253738772E-4</v>
      </c>
    </row>
    <row r="184" spans="1:13" hidden="1" x14ac:dyDescent="0.35">
      <c r="A184" t="s">
        <v>24</v>
      </c>
      <c r="B184" t="s">
        <v>14</v>
      </c>
      <c r="C184" t="s">
        <v>15</v>
      </c>
      <c r="D184" t="s">
        <v>65</v>
      </c>
      <c r="E184" t="s">
        <v>68</v>
      </c>
      <c r="F184" s="1">
        <v>1141</v>
      </c>
      <c r="G184" s="2">
        <v>5.55212831585417E-3</v>
      </c>
      <c r="H184">
        <v>256.72500000000002</v>
      </c>
      <c r="I184">
        <v>255.3075</v>
      </c>
      <c r="J184" s="2">
        <v>0</v>
      </c>
      <c r="K184" t="s">
        <v>64</v>
      </c>
      <c r="L184" s="2">
        <v>0</v>
      </c>
      <c r="M184" s="3">
        <v>9.1474038796605697E-5</v>
      </c>
    </row>
    <row r="185" spans="1:13" hidden="1" x14ac:dyDescent="0.35">
      <c r="A185" t="s">
        <v>25</v>
      </c>
      <c r="B185" t="s">
        <v>14</v>
      </c>
      <c r="C185" t="s">
        <v>15</v>
      </c>
      <c r="D185" t="s">
        <v>65</v>
      </c>
      <c r="E185" t="s">
        <v>68</v>
      </c>
      <c r="F185" s="1">
        <v>1146.5999999999999</v>
      </c>
      <c r="G185" s="2">
        <v>4.9079754601226702E-3</v>
      </c>
      <c r="H185">
        <v>257.98500000000001</v>
      </c>
      <c r="I185">
        <v>256.72500000000002</v>
      </c>
      <c r="J185" s="2">
        <v>0</v>
      </c>
      <c r="K185" t="s">
        <v>64</v>
      </c>
      <c r="L185" s="2">
        <v>0</v>
      </c>
      <c r="M185" s="3">
        <v>8.08111904257974E-5</v>
      </c>
    </row>
    <row r="186" spans="1:13" hidden="1" x14ac:dyDescent="0.35">
      <c r="A186" t="s">
        <v>26</v>
      </c>
      <c r="B186" t="s">
        <v>14</v>
      </c>
      <c r="C186" t="s">
        <v>15</v>
      </c>
      <c r="D186" t="s">
        <v>65</v>
      </c>
      <c r="E186" t="s">
        <v>68</v>
      </c>
      <c r="F186" s="1">
        <v>1131.3</v>
      </c>
      <c r="G186" s="2">
        <v>-1.33437990580846E-2</v>
      </c>
      <c r="H186">
        <v>254.54249999999999</v>
      </c>
      <c r="I186">
        <v>257.98500000000001</v>
      </c>
      <c r="J186" s="2">
        <v>0</v>
      </c>
      <c r="K186" t="s">
        <v>64</v>
      </c>
      <c r="L186" s="2">
        <v>0</v>
      </c>
      <c r="M186" s="3">
        <v>-2.1792802203019401E-4</v>
      </c>
    </row>
    <row r="187" spans="1:13" hidden="1" x14ac:dyDescent="0.35">
      <c r="A187" t="s">
        <v>27</v>
      </c>
      <c r="B187" t="s">
        <v>14</v>
      </c>
      <c r="C187" t="s">
        <v>15</v>
      </c>
      <c r="D187" t="s">
        <v>65</v>
      </c>
      <c r="E187" t="s">
        <v>68</v>
      </c>
      <c r="F187" s="1">
        <v>1139.5999999999999</v>
      </c>
      <c r="G187" s="2">
        <v>7.3366923008926204E-3</v>
      </c>
      <c r="H187">
        <v>256.41000000000003</v>
      </c>
      <c r="I187">
        <v>254.54249999999999</v>
      </c>
      <c r="J187" s="2">
        <v>0</v>
      </c>
      <c r="K187" t="s">
        <v>64</v>
      </c>
      <c r="L187" s="2">
        <v>0</v>
      </c>
      <c r="M187" s="3">
        <v>1.1657448906977099E-4</v>
      </c>
    </row>
    <row r="188" spans="1:13" hidden="1" x14ac:dyDescent="0.35">
      <c r="A188" t="s">
        <v>28</v>
      </c>
      <c r="B188" t="s">
        <v>14</v>
      </c>
      <c r="C188" t="s">
        <v>15</v>
      </c>
      <c r="D188" t="s">
        <v>65</v>
      </c>
      <c r="E188" t="s">
        <v>68</v>
      </c>
      <c r="F188" s="1">
        <v>1148.0999999999999</v>
      </c>
      <c r="G188" s="2">
        <v>7.4587574587574599E-3</v>
      </c>
      <c r="H188">
        <v>258.32249999999999</v>
      </c>
      <c r="I188">
        <v>256.41000000000003</v>
      </c>
      <c r="J188" s="2">
        <v>0</v>
      </c>
      <c r="K188" t="s">
        <v>64</v>
      </c>
      <c r="L188" s="2">
        <v>0</v>
      </c>
      <c r="M188" s="3">
        <v>1.18404190115341E-4</v>
      </c>
    </row>
    <row r="189" spans="1:13" hidden="1" x14ac:dyDescent="0.35">
      <c r="A189" t="s">
        <v>29</v>
      </c>
      <c r="B189" t="s">
        <v>14</v>
      </c>
      <c r="C189" t="s">
        <v>15</v>
      </c>
      <c r="D189" t="s">
        <v>65</v>
      </c>
      <c r="E189" t="s">
        <v>68</v>
      </c>
      <c r="F189" s="1">
        <v>1154.9000000000001</v>
      </c>
      <c r="G189" s="2">
        <v>5.9228290218624703E-3</v>
      </c>
      <c r="H189">
        <v>259.85250000000002</v>
      </c>
      <c r="I189">
        <v>258.32249999999999</v>
      </c>
      <c r="J189" s="2">
        <v>0</v>
      </c>
      <c r="K189" t="s">
        <v>64</v>
      </c>
      <c r="L189" s="2">
        <v>0</v>
      </c>
      <c r="M189" s="3">
        <v>9.4112147233227695E-5</v>
      </c>
    </row>
    <row r="190" spans="1:13" hidden="1" x14ac:dyDescent="0.35">
      <c r="A190" t="s">
        <v>30</v>
      </c>
      <c r="B190" t="s">
        <v>14</v>
      </c>
      <c r="C190" t="s">
        <v>15</v>
      </c>
      <c r="D190" t="s">
        <v>65</v>
      </c>
      <c r="E190" t="s">
        <v>68</v>
      </c>
      <c r="F190" s="1">
        <v>1178</v>
      </c>
      <c r="G190" s="2">
        <v>2.00017317516668E-2</v>
      </c>
      <c r="H190">
        <v>265.05</v>
      </c>
      <c r="I190">
        <v>259.85250000000002</v>
      </c>
      <c r="J190" s="2">
        <v>0</v>
      </c>
      <c r="K190" t="s">
        <v>64</v>
      </c>
      <c r="L190" s="2">
        <v>0</v>
      </c>
      <c r="M190" s="3">
        <v>3.17716961409385E-4</v>
      </c>
    </row>
    <row r="191" spans="1:13" hidden="1" x14ac:dyDescent="0.35">
      <c r="A191" t="s">
        <v>31</v>
      </c>
      <c r="B191" t="s">
        <v>14</v>
      </c>
      <c r="C191" t="s">
        <v>15</v>
      </c>
      <c r="D191" t="s">
        <v>65</v>
      </c>
      <c r="E191" t="s">
        <v>68</v>
      </c>
      <c r="F191" s="1">
        <v>1183.5999999999999</v>
      </c>
      <c r="G191" s="2">
        <v>4.7538200339558596E-3</v>
      </c>
      <c r="H191">
        <v>266.31</v>
      </c>
      <c r="I191">
        <v>265.05</v>
      </c>
      <c r="J191" s="2">
        <v>0</v>
      </c>
      <c r="K191" t="s">
        <v>64</v>
      </c>
      <c r="L191" s="2">
        <v>0</v>
      </c>
      <c r="M191" s="3">
        <v>7.6042873696407297E-5</v>
      </c>
    </row>
    <row r="192" spans="1:13" hidden="1" x14ac:dyDescent="0.35">
      <c r="A192" t="s">
        <v>32</v>
      </c>
      <c r="B192" t="s">
        <v>14</v>
      </c>
      <c r="C192" t="s">
        <v>15</v>
      </c>
      <c r="D192" t="s">
        <v>65</v>
      </c>
      <c r="E192" t="s">
        <v>68</v>
      </c>
      <c r="F192" s="1">
        <v>1190.4000000000001</v>
      </c>
      <c r="G192" s="2">
        <v>5.7451841838460603E-3</v>
      </c>
      <c r="H192">
        <v>267.83999999999997</v>
      </c>
      <c r="I192">
        <v>266.31</v>
      </c>
      <c r="J192" s="2">
        <v>0</v>
      </c>
      <c r="K192" t="s">
        <v>64</v>
      </c>
      <c r="L192" s="2">
        <v>0</v>
      </c>
      <c r="M192" s="3">
        <v>9.1958720752019797E-5</v>
      </c>
    </row>
    <row r="193" spans="1:13" hidden="1" x14ac:dyDescent="0.35">
      <c r="A193" t="s">
        <v>33</v>
      </c>
      <c r="B193" t="s">
        <v>14</v>
      </c>
      <c r="C193" t="s">
        <v>15</v>
      </c>
      <c r="D193" t="s">
        <v>65</v>
      </c>
      <c r="E193" t="s">
        <v>68</v>
      </c>
      <c r="F193" s="1">
        <v>1192.8</v>
      </c>
      <c r="G193" s="2">
        <v>2.0161290322580098E-3</v>
      </c>
      <c r="H193">
        <v>268.38</v>
      </c>
      <c r="I193">
        <v>267.83999999999997</v>
      </c>
      <c r="J193" s="2">
        <v>0</v>
      </c>
      <c r="K193" t="s">
        <v>64</v>
      </c>
      <c r="L193" s="2">
        <v>0</v>
      </c>
      <c r="M193" s="3">
        <v>3.2049950441278202E-5</v>
      </c>
    </row>
    <row r="194" spans="1:13" hidden="1" x14ac:dyDescent="0.35">
      <c r="A194" t="s">
        <v>34</v>
      </c>
      <c r="B194" t="s">
        <v>14</v>
      </c>
      <c r="C194" t="s">
        <v>15</v>
      </c>
      <c r="D194" t="s">
        <v>65</v>
      </c>
      <c r="E194" t="s">
        <v>68</v>
      </c>
      <c r="F194" s="1">
        <v>1221.5999999999999</v>
      </c>
      <c r="G194" s="2">
        <v>2.41448692152917E-2</v>
      </c>
      <c r="H194">
        <v>274.86</v>
      </c>
      <c r="I194">
        <v>268.38</v>
      </c>
      <c r="J194" s="2">
        <v>0</v>
      </c>
      <c r="K194" t="s">
        <v>64</v>
      </c>
      <c r="L194" s="2">
        <v>0</v>
      </c>
      <c r="M194" s="3">
        <v>3.7932225415761902E-4</v>
      </c>
    </row>
    <row r="195" spans="1:13" hidden="1" x14ac:dyDescent="0.35">
      <c r="A195" t="s">
        <v>35</v>
      </c>
      <c r="B195" t="s">
        <v>14</v>
      </c>
      <c r="C195" t="s">
        <v>15</v>
      </c>
      <c r="D195" t="s">
        <v>65</v>
      </c>
      <c r="E195" t="s">
        <v>68</v>
      </c>
      <c r="F195" s="1">
        <v>1245.4000000000001</v>
      </c>
      <c r="G195" s="2">
        <v>1.94826457105437E-2</v>
      </c>
      <c r="H195">
        <v>280.21499999999997</v>
      </c>
      <c r="I195">
        <v>274.86</v>
      </c>
      <c r="J195" s="2">
        <v>0</v>
      </c>
      <c r="K195" t="s">
        <v>64</v>
      </c>
      <c r="L195" s="2">
        <v>0</v>
      </c>
      <c r="M195" s="3">
        <v>3.1307367608713601E-4</v>
      </c>
    </row>
    <row r="196" spans="1:13" hidden="1" x14ac:dyDescent="0.35">
      <c r="A196" t="s">
        <v>36</v>
      </c>
      <c r="B196" t="s">
        <v>14</v>
      </c>
      <c r="C196" t="s">
        <v>15</v>
      </c>
      <c r="D196" t="s">
        <v>65</v>
      </c>
      <c r="E196" t="s">
        <v>68</v>
      </c>
      <c r="F196" s="1">
        <v>1252.5</v>
      </c>
      <c r="G196" s="2">
        <v>5.7009796049460899E-3</v>
      </c>
      <c r="H196">
        <v>281.8125</v>
      </c>
      <c r="I196">
        <v>280.21499999999997</v>
      </c>
      <c r="J196" s="2">
        <v>0</v>
      </c>
      <c r="K196" t="s">
        <v>64</v>
      </c>
      <c r="L196" s="2">
        <v>0</v>
      </c>
      <c r="M196" s="3">
        <v>9.1637077021033096E-5</v>
      </c>
    </row>
    <row r="197" spans="1:13" hidden="1" x14ac:dyDescent="0.35">
      <c r="A197" t="s">
        <v>37</v>
      </c>
      <c r="B197" t="s">
        <v>14</v>
      </c>
      <c r="C197" t="s">
        <v>15</v>
      </c>
      <c r="D197" t="s">
        <v>65</v>
      </c>
      <c r="E197" t="s">
        <v>68</v>
      </c>
      <c r="F197" s="1">
        <v>1263.2</v>
      </c>
      <c r="G197" s="2">
        <v>8.5429141716566494E-3</v>
      </c>
      <c r="H197">
        <v>284.22000000000003</v>
      </c>
      <c r="I197">
        <v>281.8125</v>
      </c>
      <c r="J197" s="2">
        <v>0</v>
      </c>
      <c r="K197" t="s">
        <v>64</v>
      </c>
      <c r="L197" s="2">
        <v>0</v>
      </c>
      <c r="M197" s="3">
        <v>1.35850398099507E-4</v>
      </c>
    </row>
    <row r="198" spans="1:13" hidden="1" x14ac:dyDescent="0.35">
      <c r="A198" t="s">
        <v>38</v>
      </c>
      <c r="B198" t="s">
        <v>14</v>
      </c>
      <c r="C198" t="s">
        <v>15</v>
      </c>
      <c r="D198" t="s">
        <v>65</v>
      </c>
      <c r="E198" t="s">
        <v>68</v>
      </c>
      <c r="F198" s="1">
        <v>1290.2</v>
      </c>
      <c r="G198" s="2">
        <v>2.1374287523749001E-2</v>
      </c>
      <c r="H198">
        <v>290.29500000000002</v>
      </c>
      <c r="I198">
        <v>284.22000000000003</v>
      </c>
      <c r="J198" s="2">
        <v>0</v>
      </c>
      <c r="K198" t="s">
        <v>64</v>
      </c>
      <c r="L198" s="2">
        <v>0</v>
      </c>
      <c r="M198" s="3">
        <v>3.4033804110946997E-4</v>
      </c>
    </row>
    <row r="199" spans="1:13" hidden="1" x14ac:dyDescent="0.35">
      <c r="A199" t="s">
        <v>39</v>
      </c>
      <c r="B199" t="s">
        <v>14</v>
      </c>
      <c r="C199" t="s">
        <v>15</v>
      </c>
      <c r="D199" t="s">
        <v>65</v>
      </c>
      <c r="E199" t="s">
        <v>68</v>
      </c>
      <c r="F199" s="1">
        <v>1302.7</v>
      </c>
      <c r="G199" s="2">
        <v>9.6884203999378898E-3</v>
      </c>
      <c r="H199">
        <v>293.10750000000002</v>
      </c>
      <c r="I199">
        <v>290.29500000000002</v>
      </c>
      <c r="J199" s="2">
        <v>0</v>
      </c>
      <c r="K199" t="s">
        <v>64</v>
      </c>
      <c r="L199" s="2">
        <v>0</v>
      </c>
      <c r="M199" s="3">
        <v>1.5622049168490399E-4</v>
      </c>
    </row>
    <row r="200" spans="1:13" hidden="1" x14ac:dyDescent="0.35">
      <c r="A200" t="s">
        <v>40</v>
      </c>
      <c r="B200" t="s">
        <v>14</v>
      </c>
      <c r="C200" t="s">
        <v>15</v>
      </c>
      <c r="D200" t="s">
        <v>65</v>
      </c>
      <c r="E200" t="s">
        <v>68</v>
      </c>
      <c r="F200" s="1">
        <v>1305.5999999999999</v>
      </c>
      <c r="G200" s="2">
        <v>2.2261456973977599E-3</v>
      </c>
      <c r="H200">
        <v>293.76</v>
      </c>
      <c r="I200">
        <v>293.10750000000002</v>
      </c>
      <c r="J200" s="2">
        <v>0</v>
      </c>
      <c r="K200" t="s">
        <v>64</v>
      </c>
      <c r="L200" s="2">
        <v>0</v>
      </c>
      <c r="M200" s="3">
        <v>3.5805219605348697E-5</v>
      </c>
    </row>
    <row r="201" spans="1:13" hidden="1" x14ac:dyDescent="0.35">
      <c r="A201" t="s">
        <v>41</v>
      </c>
      <c r="B201" t="s">
        <v>14</v>
      </c>
      <c r="C201" t="s">
        <v>15</v>
      </c>
      <c r="D201" t="s">
        <v>65</v>
      </c>
      <c r="E201" t="s">
        <v>68</v>
      </c>
      <c r="F201" s="1">
        <v>1310.9</v>
      </c>
      <c r="G201" s="2">
        <v>4.0594362745098901E-3</v>
      </c>
      <c r="H201">
        <v>294.95249999999999</v>
      </c>
      <c r="I201">
        <v>293.76</v>
      </c>
      <c r="J201" s="2">
        <v>0</v>
      </c>
      <c r="K201" t="s">
        <v>64</v>
      </c>
      <c r="L201" s="2">
        <v>0</v>
      </c>
      <c r="M201" s="3">
        <v>6.4995585205536099E-5</v>
      </c>
    </row>
    <row r="202" spans="1:13" hidden="1" x14ac:dyDescent="0.35">
      <c r="A202" t="s">
        <v>42</v>
      </c>
      <c r="B202" t="s">
        <v>14</v>
      </c>
      <c r="C202" t="s">
        <v>15</v>
      </c>
      <c r="D202" t="s">
        <v>65</v>
      </c>
      <c r="E202" t="s">
        <v>68</v>
      </c>
      <c r="F202" s="1">
        <v>1321.2</v>
      </c>
      <c r="G202" s="2">
        <v>7.8571973453351908E-3</v>
      </c>
      <c r="H202">
        <v>297.27</v>
      </c>
      <c r="I202">
        <v>294.95249999999999</v>
      </c>
      <c r="J202" s="2">
        <v>0</v>
      </c>
      <c r="K202" t="s">
        <v>64</v>
      </c>
      <c r="L202" s="2">
        <v>0</v>
      </c>
      <c r="M202" s="3">
        <v>1.26096371906762E-4</v>
      </c>
    </row>
    <row r="203" spans="1:13" hidden="1" x14ac:dyDescent="0.35">
      <c r="A203" t="s">
        <v>43</v>
      </c>
      <c r="B203" t="s">
        <v>14</v>
      </c>
      <c r="C203" t="s">
        <v>15</v>
      </c>
      <c r="D203" t="s">
        <v>65</v>
      </c>
      <c r="E203" t="s">
        <v>68</v>
      </c>
      <c r="F203" s="1">
        <v>1327.2</v>
      </c>
      <c r="G203" s="2">
        <v>4.5413260672115801E-3</v>
      </c>
      <c r="H203">
        <v>298.62</v>
      </c>
      <c r="I203">
        <v>297.27</v>
      </c>
      <c r="J203" s="2">
        <v>0</v>
      </c>
      <c r="K203" t="s">
        <v>64</v>
      </c>
      <c r="L203" s="2">
        <v>0</v>
      </c>
      <c r="M203" s="3">
        <v>7.3090708276032001E-5</v>
      </c>
    </row>
    <row r="204" spans="1:13" hidden="1" x14ac:dyDescent="0.35">
      <c r="A204" t="s">
        <v>44</v>
      </c>
      <c r="B204" t="s">
        <v>14</v>
      </c>
      <c r="C204" t="s">
        <v>15</v>
      </c>
      <c r="D204" t="s">
        <v>65</v>
      </c>
      <c r="E204" t="s">
        <v>68</v>
      </c>
      <c r="F204" s="1">
        <v>1332</v>
      </c>
      <c r="G204" s="2">
        <v>3.6166365280287899E-3</v>
      </c>
      <c r="H204">
        <v>299.7</v>
      </c>
      <c r="I204">
        <v>298.62</v>
      </c>
      <c r="J204" s="2">
        <v>0</v>
      </c>
      <c r="K204" t="s">
        <v>64</v>
      </c>
      <c r="L204" s="2">
        <v>0</v>
      </c>
      <c r="M204" s="3">
        <v>5.7889602384190097E-5</v>
      </c>
    </row>
    <row r="205" spans="1:13" hidden="1" x14ac:dyDescent="0.35">
      <c r="A205" t="s">
        <v>45</v>
      </c>
      <c r="B205" t="s">
        <v>14</v>
      </c>
      <c r="C205" t="s">
        <v>15</v>
      </c>
      <c r="D205" t="s">
        <v>65</v>
      </c>
      <c r="E205" t="s">
        <v>68</v>
      </c>
      <c r="F205" s="1">
        <v>1340.2</v>
      </c>
      <c r="G205" s="2">
        <v>6.15615615615628E-3</v>
      </c>
      <c r="H205">
        <v>301.54500000000002</v>
      </c>
      <c r="I205">
        <v>299.7</v>
      </c>
      <c r="J205" s="2">
        <v>0</v>
      </c>
      <c r="K205" t="s">
        <v>64</v>
      </c>
      <c r="L205" s="2">
        <v>0</v>
      </c>
      <c r="M205" s="3">
        <v>9.8026714272053504E-5</v>
      </c>
    </row>
    <row r="206" spans="1:13" hidden="1" x14ac:dyDescent="0.35">
      <c r="A206" t="s">
        <v>46</v>
      </c>
      <c r="B206" t="s">
        <v>14</v>
      </c>
      <c r="C206" t="s">
        <v>15</v>
      </c>
      <c r="D206" t="s">
        <v>65</v>
      </c>
      <c r="E206" t="s">
        <v>68</v>
      </c>
      <c r="F206" s="1">
        <v>1364.7</v>
      </c>
      <c r="G206" s="2">
        <v>1.8280853603939599E-2</v>
      </c>
      <c r="H206">
        <v>307.0575</v>
      </c>
      <c r="I206">
        <v>301.54500000000002</v>
      </c>
      <c r="J206" s="2">
        <v>0</v>
      </c>
      <c r="K206" t="s">
        <v>64</v>
      </c>
      <c r="L206" s="2">
        <v>0</v>
      </c>
      <c r="M206" s="3">
        <v>2.8963462690331299E-4</v>
      </c>
    </row>
    <row r="207" spans="1:13" hidden="1" x14ac:dyDescent="0.35">
      <c r="A207" t="s">
        <v>47</v>
      </c>
      <c r="B207" t="s">
        <v>14</v>
      </c>
      <c r="C207" t="s">
        <v>15</v>
      </c>
      <c r="D207" t="s">
        <v>65</v>
      </c>
      <c r="E207" t="s">
        <v>68</v>
      </c>
      <c r="F207" s="1">
        <v>1371.3</v>
      </c>
      <c r="G207" s="2">
        <v>4.83622774236125E-3</v>
      </c>
      <c r="H207">
        <v>308.54250000000002</v>
      </c>
      <c r="I207">
        <v>309.031060170807</v>
      </c>
      <c r="J207" s="2">
        <v>4.1398267896470796E-3</v>
      </c>
      <c r="K207" t="s">
        <v>64</v>
      </c>
      <c r="L207" s="2">
        <v>2.2875041526269099E-3</v>
      </c>
      <c r="M207" s="3">
        <v>-2.5396372212832701E-5</v>
      </c>
    </row>
    <row r="208" spans="1:13" hidden="1" x14ac:dyDescent="0.35">
      <c r="A208" t="s">
        <v>48</v>
      </c>
      <c r="B208" t="s">
        <v>14</v>
      </c>
      <c r="C208" t="s">
        <v>15</v>
      </c>
      <c r="D208" t="s">
        <v>65</v>
      </c>
      <c r="E208" t="s">
        <v>68</v>
      </c>
      <c r="F208" s="1">
        <v>1380</v>
      </c>
      <c r="G208" s="2">
        <v>6.3443447823230397E-3</v>
      </c>
      <c r="H208">
        <v>310.5</v>
      </c>
      <c r="I208">
        <v>311.14569714195198</v>
      </c>
      <c r="J208" s="2">
        <v>4.29866367629206E-3</v>
      </c>
      <c r="K208" t="s">
        <v>64</v>
      </c>
      <c r="L208" s="2">
        <v>4.1384143338762903E-3</v>
      </c>
      <c r="M208" s="3">
        <v>-3.3319081383777298E-5</v>
      </c>
    </row>
    <row r="209" spans="1:13" hidden="1" x14ac:dyDescent="0.35">
      <c r="A209" t="s">
        <v>49</v>
      </c>
      <c r="B209" t="s">
        <v>14</v>
      </c>
      <c r="C209" t="s">
        <v>15</v>
      </c>
      <c r="D209" t="s">
        <v>65</v>
      </c>
      <c r="E209" t="s">
        <v>68</v>
      </c>
      <c r="F209" s="1">
        <v>1388.7</v>
      </c>
      <c r="G209" s="2">
        <v>6.3043478260871302E-3</v>
      </c>
      <c r="H209">
        <v>312.45749999999998</v>
      </c>
      <c r="I209">
        <v>313.93154061248703</v>
      </c>
      <c r="J209" s="2">
        <v>4.4499422547468201E-3</v>
      </c>
      <c r="K209" t="s">
        <v>64</v>
      </c>
      <c r="L209" s="2">
        <v>6.6017183329718501E-3</v>
      </c>
      <c r="M209" s="3">
        <v>-7.5139831296181902E-5</v>
      </c>
    </row>
    <row r="210" spans="1:13" hidden="1" x14ac:dyDescent="0.35">
      <c r="A210" t="s">
        <v>50</v>
      </c>
      <c r="B210" t="s">
        <v>14</v>
      </c>
      <c r="C210" t="s">
        <v>15</v>
      </c>
      <c r="D210" t="s">
        <v>65</v>
      </c>
      <c r="E210" t="s">
        <v>68</v>
      </c>
      <c r="F210" s="1">
        <v>1428.1</v>
      </c>
      <c r="G210" s="2">
        <v>2.8371858572766102E-2</v>
      </c>
      <c r="H210">
        <v>321.32249999999999</v>
      </c>
      <c r="I210">
        <v>315.85860250638501</v>
      </c>
      <c r="J210" s="2">
        <v>4.6264004533762603E-3</v>
      </c>
      <c r="K210" t="s">
        <v>64</v>
      </c>
      <c r="L210" s="2">
        <v>6.2586079281945501E-3</v>
      </c>
      <c r="M210" s="3">
        <v>2.7404441235908501E-4</v>
      </c>
    </row>
    <row r="211" spans="1:13" hidden="1" x14ac:dyDescent="0.35">
      <c r="A211" t="s">
        <v>51</v>
      </c>
      <c r="B211" t="s">
        <v>14</v>
      </c>
      <c r="C211" t="s">
        <v>15</v>
      </c>
      <c r="D211" t="s">
        <v>65</v>
      </c>
      <c r="E211" t="s">
        <v>68</v>
      </c>
      <c r="F211" s="1">
        <v>1431.3</v>
      </c>
      <c r="G211" s="2">
        <v>2.2407394440160399E-3</v>
      </c>
      <c r="H211">
        <v>322.04250000000002</v>
      </c>
      <c r="I211">
        <v>324.62638144671399</v>
      </c>
      <c r="J211" s="2">
        <v>4.8166369242954596E-3</v>
      </c>
      <c r="K211" t="s">
        <v>64</v>
      </c>
      <c r="L211" s="2">
        <v>5.4654984590460903E-3</v>
      </c>
      <c r="M211" s="3">
        <v>-1.2764825200392501E-4</v>
      </c>
    </row>
    <row r="212" spans="1:13" hidden="1" x14ac:dyDescent="0.35">
      <c r="A212" t="s">
        <v>52</v>
      </c>
      <c r="B212" t="s">
        <v>14</v>
      </c>
      <c r="C212" t="s">
        <v>15</v>
      </c>
      <c r="D212" t="s">
        <v>65</v>
      </c>
      <c r="E212" t="s">
        <v>68</v>
      </c>
      <c r="F212" s="1">
        <v>1434.8</v>
      </c>
      <c r="G212" s="2">
        <v>2.4453294208062202E-3</v>
      </c>
      <c r="H212">
        <v>322.83</v>
      </c>
      <c r="I212">
        <v>324.91103213376999</v>
      </c>
      <c r="J212" s="2">
        <v>4.9716867567435302E-3</v>
      </c>
      <c r="K212" t="s">
        <v>64</v>
      </c>
      <c r="L212" s="2">
        <v>3.9356224765714201E-3</v>
      </c>
      <c r="M212" s="3">
        <v>-1.01253467124509E-4</v>
      </c>
    </row>
    <row r="213" spans="1:13" hidden="1" x14ac:dyDescent="0.35">
      <c r="A213" t="s">
        <v>53</v>
      </c>
      <c r="B213" t="s">
        <v>14</v>
      </c>
      <c r="C213" t="s">
        <v>15</v>
      </c>
      <c r="D213" t="s">
        <v>65</v>
      </c>
      <c r="E213" t="s">
        <v>68</v>
      </c>
      <c r="F213" s="1">
        <v>1440.2</v>
      </c>
      <c r="G213" s="2">
        <v>3.76359074435473E-3</v>
      </c>
      <c r="H213">
        <v>324.04500000000002</v>
      </c>
      <c r="I213">
        <v>325.52903946236501</v>
      </c>
      <c r="J213" s="2">
        <v>5.0491486275985303E-3</v>
      </c>
      <c r="K213" t="s">
        <v>64</v>
      </c>
      <c r="L213" s="2">
        <v>3.3114109931466902E-3</v>
      </c>
      <c r="M213" s="3">
        <v>-7.1545144188803902E-5</v>
      </c>
    </row>
    <row r="214" spans="1:13" hidden="1" x14ac:dyDescent="0.35">
      <c r="A214" t="s">
        <v>54</v>
      </c>
      <c r="B214" t="s">
        <v>14</v>
      </c>
      <c r="C214" t="s">
        <v>15</v>
      </c>
      <c r="D214" t="s">
        <v>65</v>
      </c>
      <c r="E214" t="s">
        <v>68</v>
      </c>
      <c r="F214" s="1">
        <v>1503.4</v>
      </c>
      <c r="G214" s="2">
        <v>4.3882794056381097E-2</v>
      </c>
      <c r="H214">
        <v>338.26499999999999</v>
      </c>
      <c r="I214">
        <v>325.45157814878098</v>
      </c>
      <c r="J214" s="2">
        <v>3.1639142750254901E-3</v>
      </c>
      <c r="K214" t="s">
        <v>64</v>
      </c>
      <c r="L214" s="2">
        <v>1.17677343433975E-3</v>
      </c>
      <c r="M214" s="3">
        <v>6.1279211527643697E-4</v>
      </c>
    </row>
    <row r="215" spans="1:13" hidden="1" x14ac:dyDescent="0.35">
      <c r="A215" t="s">
        <v>55</v>
      </c>
      <c r="B215" t="s">
        <v>14</v>
      </c>
      <c r="C215" t="s">
        <v>15</v>
      </c>
      <c r="D215" t="s">
        <v>65</v>
      </c>
      <c r="E215" t="s">
        <v>68</v>
      </c>
      <c r="F215" s="1">
        <v>1508.6</v>
      </c>
      <c r="G215" s="2">
        <v>3.4588266595716498E-3</v>
      </c>
      <c r="H215">
        <v>339.435</v>
      </c>
      <c r="I215">
        <v>341.68756880741398</v>
      </c>
      <c r="J215" s="2">
        <v>4.60836858424529E-3</v>
      </c>
      <c r="K215" t="s">
        <v>64</v>
      </c>
      <c r="L215" s="2">
        <v>5.50964187327829E-3</v>
      </c>
      <c r="M215" s="3">
        <v>-1.0667946026882001E-4</v>
      </c>
    </row>
    <row r="216" spans="1:13" hidden="1" x14ac:dyDescent="0.35">
      <c r="A216" t="s">
        <v>56</v>
      </c>
      <c r="B216" t="s">
        <v>14</v>
      </c>
      <c r="C216" t="s">
        <v>15</v>
      </c>
      <c r="D216" t="s">
        <v>65</v>
      </c>
      <c r="E216" t="s">
        <v>68</v>
      </c>
      <c r="F216" s="1">
        <v>1513.9</v>
      </c>
      <c r="G216" s="2">
        <v>3.51319103804859E-3</v>
      </c>
      <c r="H216">
        <v>340.6275</v>
      </c>
      <c r="I216">
        <v>342.23021118521098</v>
      </c>
      <c r="J216" s="2">
        <v>4.5819257876509303E-3</v>
      </c>
      <c r="K216" t="s">
        <v>64</v>
      </c>
      <c r="L216" s="2">
        <v>3.6529680365298099E-3</v>
      </c>
      <c r="M216" s="3">
        <v>-7.51391795184604E-5</v>
      </c>
    </row>
    <row r="217" spans="1:13" hidden="1" x14ac:dyDescent="0.35">
      <c r="A217" t="s">
        <v>57</v>
      </c>
      <c r="B217" t="s">
        <v>14</v>
      </c>
      <c r="C217" t="s">
        <v>15</v>
      </c>
      <c r="D217" t="s">
        <v>65</v>
      </c>
      <c r="E217" t="s">
        <v>68</v>
      </c>
      <c r="F217" s="1">
        <v>1521.9</v>
      </c>
      <c r="G217" s="2">
        <v>5.2843648853950799E-3</v>
      </c>
      <c r="H217">
        <v>342.42750000000001</v>
      </c>
      <c r="I217">
        <v>343.42268207593099</v>
      </c>
      <c r="J217" s="2">
        <v>4.5663064651508796E-3</v>
      </c>
      <c r="K217" t="s">
        <v>64</v>
      </c>
      <c r="L217" s="2">
        <v>3.6396724294813802E-3</v>
      </c>
      <c r="M217" s="3">
        <v>-4.62009385167077E-5</v>
      </c>
    </row>
    <row r="218" spans="1:13" hidden="1" x14ac:dyDescent="0.35">
      <c r="A218" t="s">
        <v>58</v>
      </c>
      <c r="B218" t="s">
        <v>14</v>
      </c>
      <c r="C218" t="s">
        <v>15</v>
      </c>
      <c r="D218" t="s">
        <v>65</v>
      </c>
      <c r="E218" t="s">
        <v>68</v>
      </c>
      <c r="F218" s="1">
        <v>1574.4</v>
      </c>
      <c r="G218" s="2">
        <v>3.4496353242657402E-2</v>
      </c>
      <c r="H218">
        <v>354.24</v>
      </c>
      <c r="I218">
        <v>345.22222663071699</v>
      </c>
      <c r="J218" s="2">
        <v>4.5350401479802302E-3</v>
      </c>
      <c r="K218" t="s">
        <v>64</v>
      </c>
      <c r="L218" s="2">
        <v>3.6264732547597301E-3</v>
      </c>
      <c r="M218" s="3">
        <v>4.1465983838451101E-4</v>
      </c>
    </row>
    <row r="219" spans="1:13" hidden="1" x14ac:dyDescent="0.35">
      <c r="A219" t="s">
        <v>59</v>
      </c>
      <c r="B219" t="s">
        <v>14</v>
      </c>
      <c r="C219" t="s">
        <v>15</v>
      </c>
      <c r="D219" t="s">
        <v>65</v>
      </c>
      <c r="E219" t="s">
        <v>68</v>
      </c>
      <c r="F219" s="1">
        <v>1648.5</v>
      </c>
      <c r="G219" s="2">
        <v>4.7065548780488103E-2</v>
      </c>
      <c r="H219">
        <v>370.91250000000002</v>
      </c>
      <c r="I219">
        <v>353.94888987701302</v>
      </c>
      <c r="J219" s="2">
        <v>4.5982663646491097E-3</v>
      </c>
      <c r="K219" t="s">
        <v>64</v>
      </c>
      <c r="L219" s="2">
        <v>-5.4200542005420297E-3</v>
      </c>
      <c r="M219" s="3">
        <v>7.8676923361919798E-4</v>
      </c>
    </row>
    <row r="220" spans="1:13" hidden="1" x14ac:dyDescent="0.35">
      <c r="A220" t="s">
        <v>60</v>
      </c>
      <c r="B220" t="s">
        <v>14</v>
      </c>
      <c r="C220" t="s">
        <v>15</v>
      </c>
      <c r="D220" t="s">
        <v>65</v>
      </c>
      <c r="E220" t="s">
        <v>68</v>
      </c>
      <c r="F220" s="1">
        <v>1776</v>
      </c>
      <c r="G220" s="2">
        <v>7.7343039126478205E-2</v>
      </c>
      <c r="H220">
        <v>399.6</v>
      </c>
      <c r="I220">
        <v>373.83113350043601</v>
      </c>
      <c r="J220" s="2">
        <v>3.3274664389340001E-3</v>
      </c>
      <c r="K220" t="s">
        <v>64</v>
      </c>
      <c r="L220" s="2">
        <v>4.5413260672115801E-3</v>
      </c>
      <c r="M220" s="3">
        <v>1.3201195946518801E-3</v>
      </c>
    </row>
    <row r="221" spans="1:13" x14ac:dyDescent="0.35">
      <c r="A221" t="s">
        <v>61</v>
      </c>
      <c r="B221" t="s">
        <v>14</v>
      </c>
      <c r="C221" t="s">
        <v>15</v>
      </c>
      <c r="D221" t="s">
        <v>65</v>
      </c>
      <c r="E221" t="s">
        <v>68</v>
      </c>
      <c r="F221" s="1">
        <v>1710.3</v>
      </c>
      <c r="G221" s="2">
        <v>-3.6993243243243198E-2</v>
      </c>
      <c r="H221">
        <v>384.8175</v>
      </c>
      <c r="I221">
        <v>406.80412994898597</v>
      </c>
      <c r="J221" s="2">
        <v>7.6033984336481E-3</v>
      </c>
      <c r="K221" t="s">
        <v>64</v>
      </c>
      <c r="L221" s="2">
        <v>1.04249547920434E-2</v>
      </c>
      <c r="M221" s="3">
        <v>-1.0385601502570299E-3</v>
      </c>
    </row>
    <row r="222" spans="1:13" hidden="1" x14ac:dyDescent="0.35">
      <c r="A222" t="s">
        <v>13</v>
      </c>
      <c r="B222" t="s">
        <v>14</v>
      </c>
      <c r="C222" t="s">
        <v>15</v>
      </c>
      <c r="D222" t="s">
        <v>65</v>
      </c>
      <c r="E222" t="s">
        <v>69</v>
      </c>
      <c r="F222" s="1">
        <v>0</v>
      </c>
      <c r="G222" s="2" t="e">
        <v>#NUM!</v>
      </c>
      <c r="H222">
        <v>0</v>
      </c>
      <c r="I222">
        <v>0</v>
      </c>
      <c r="J222" s="2">
        <v>0</v>
      </c>
      <c r="K222" t="s">
        <v>64</v>
      </c>
      <c r="L222" s="2">
        <v>0</v>
      </c>
      <c r="M222" s="3">
        <v>0</v>
      </c>
    </row>
    <row r="223" spans="1:13" hidden="1" x14ac:dyDescent="0.35">
      <c r="A223" t="s">
        <v>19</v>
      </c>
      <c r="B223" t="s">
        <v>14</v>
      </c>
      <c r="C223" t="s">
        <v>15</v>
      </c>
      <c r="D223" t="s">
        <v>65</v>
      </c>
      <c r="E223" t="s">
        <v>69</v>
      </c>
      <c r="F223" s="1">
        <v>0</v>
      </c>
      <c r="G223" s="2" t="e">
        <v>#NUM!</v>
      </c>
      <c r="H223">
        <v>0</v>
      </c>
      <c r="I223">
        <v>0</v>
      </c>
      <c r="J223" s="2">
        <v>0</v>
      </c>
      <c r="K223" t="s">
        <v>64</v>
      </c>
      <c r="L223" s="2">
        <v>0</v>
      </c>
      <c r="M223" s="3">
        <v>0</v>
      </c>
    </row>
    <row r="224" spans="1:13" hidden="1" x14ac:dyDescent="0.35">
      <c r="A224" t="s">
        <v>20</v>
      </c>
      <c r="B224" t="s">
        <v>14</v>
      </c>
      <c r="C224" t="s">
        <v>15</v>
      </c>
      <c r="D224" t="s">
        <v>65</v>
      </c>
      <c r="E224" t="s">
        <v>69</v>
      </c>
      <c r="F224" s="1">
        <v>0</v>
      </c>
      <c r="G224" s="2" t="e">
        <v>#NUM!</v>
      </c>
      <c r="H224">
        <v>0</v>
      </c>
      <c r="I224">
        <v>0</v>
      </c>
      <c r="J224" s="2">
        <v>0</v>
      </c>
      <c r="K224" t="s">
        <v>64</v>
      </c>
      <c r="L224" s="2">
        <v>0</v>
      </c>
      <c r="M224" s="3">
        <v>0</v>
      </c>
    </row>
    <row r="225" spans="1:13" hidden="1" x14ac:dyDescent="0.35">
      <c r="A225" t="s">
        <v>21</v>
      </c>
      <c r="B225" t="s">
        <v>14</v>
      </c>
      <c r="C225" t="s">
        <v>15</v>
      </c>
      <c r="D225" t="s">
        <v>65</v>
      </c>
      <c r="E225" t="s">
        <v>69</v>
      </c>
      <c r="F225" s="1">
        <v>0</v>
      </c>
      <c r="G225" s="2" t="e">
        <v>#NUM!</v>
      </c>
      <c r="H225">
        <v>0</v>
      </c>
      <c r="I225">
        <v>0</v>
      </c>
      <c r="J225" s="2">
        <v>0</v>
      </c>
      <c r="K225" t="s">
        <v>64</v>
      </c>
      <c r="L225" s="2">
        <v>0</v>
      </c>
      <c r="M225" s="3">
        <v>0</v>
      </c>
    </row>
    <row r="226" spans="1:13" hidden="1" x14ac:dyDescent="0.35">
      <c r="A226" t="s">
        <v>22</v>
      </c>
      <c r="B226" t="s">
        <v>14</v>
      </c>
      <c r="C226" t="s">
        <v>15</v>
      </c>
      <c r="D226" t="s">
        <v>65</v>
      </c>
      <c r="E226" t="s">
        <v>69</v>
      </c>
      <c r="F226" s="1">
        <v>0</v>
      </c>
      <c r="G226" s="2" t="e">
        <v>#NUM!</v>
      </c>
      <c r="H226">
        <v>0</v>
      </c>
      <c r="I226">
        <v>0</v>
      </c>
      <c r="J226" s="2">
        <v>0</v>
      </c>
      <c r="K226" t="s">
        <v>64</v>
      </c>
      <c r="L226" s="2">
        <v>0</v>
      </c>
      <c r="M226" s="3">
        <v>0</v>
      </c>
    </row>
    <row r="227" spans="1:13" hidden="1" x14ac:dyDescent="0.35">
      <c r="A227" t="s">
        <v>23</v>
      </c>
      <c r="B227" t="s">
        <v>14</v>
      </c>
      <c r="C227" t="s">
        <v>15</v>
      </c>
      <c r="D227" t="s">
        <v>65</v>
      </c>
      <c r="E227" t="s">
        <v>69</v>
      </c>
      <c r="F227" s="1">
        <v>0</v>
      </c>
      <c r="G227" s="2" t="e">
        <v>#NUM!</v>
      </c>
      <c r="H227">
        <v>0</v>
      </c>
      <c r="I227">
        <v>0</v>
      </c>
      <c r="J227" s="2">
        <v>0</v>
      </c>
      <c r="K227" t="s">
        <v>64</v>
      </c>
      <c r="L227" s="2">
        <v>0</v>
      </c>
      <c r="M227" s="3">
        <v>0</v>
      </c>
    </row>
    <row r="228" spans="1:13" hidden="1" x14ac:dyDescent="0.35">
      <c r="A228" t="s">
        <v>24</v>
      </c>
      <c r="B228" t="s">
        <v>14</v>
      </c>
      <c r="C228" t="s">
        <v>15</v>
      </c>
      <c r="D228" t="s">
        <v>65</v>
      </c>
      <c r="E228" t="s">
        <v>69</v>
      </c>
      <c r="F228" s="1">
        <v>0</v>
      </c>
      <c r="G228" s="2" t="e">
        <v>#NUM!</v>
      </c>
      <c r="H228">
        <v>0</v>
      </c>
      <c r="I228">
        <v>0</v>
      </c>
      <c r="J228" s="2">
        <v>0</v>
      </c>
      <c r="K228" t="s">
        <v>64</v>
      </c>
      <c r="L228" s="2">
        <v>0</v>
      </c>
      <c r="M228" s="3">
        <v>0</v>
      </c>
    </row>
    <row r="229" spans="1:13" hidden="1" x14ac:dyDescent="0.35">
      <c r="A229" t="s">
        <v>25</v>
      </c>
      <c r="B229" t="s">
        <v>14</v>
      </c>
      <c r="C229" t="s">
        <v>15</v>
      </c>
      <c r="D229" t="s">
        <v>65</v>
      </c>
      <c r="E229" t="s">
        <v>69</v>
      </c>
      <c r="F229" s="1">
        <v>0</v>
      </c>
      <c r="G229" s="2" t="e">
        <v>#NUM!</v>
      </c>
      <c r="H229">
        <v>0</v>
      </c>
      <c r="I229">
        <v>0</v>
      </c>
      <c r="J229" s="2">
        <v>0</v>
      </c>
      <c r="K229" t="s">
        <v>64</v>
      </c>
      <c r="L229" s="2">
        <v>0</v>
      </c>
      <c r="M229" s="3">
        <v>0</v>
      </c>
    </row>
    <row r="230" spans="1:13" hidden="1" x14ac:dyDescent="0.35">
      <c r="A230" t="s">
        <v>26</v>
      </c>
      <c r="B230" t="s">
        <v>14</v>
      </c>
      <c r="C230" t="s">
        <v>15</v>
      </c>
      <c r="D230" t="s">
        <v>65</v>
      </c>
      <c r="E230" t="s">
        <v>69</v>
      </c>
      <c r="F230" s="1">
        <v>0</v>
      </c>
      <c r="G230" s="2" t="e">
        <v>#NUM!</v>
      </c>
      <c r="H230">
        <v>0</v>
      </c>
      <c r="I230">
        <v>0</v>
      </c>
      <c r="J230" s="2">
        <v>0</v>
      </c>
      <c r="K230" t="s">
        <v>64</v>
      </c>
      <c r="L230" s="2">
        <v>0</v>
      </c>
      <c r="M230" s="3">
        <v>0</v>
      </c>
    </row>
    <row r="231" spans="1:13" hidden="1" x14ac:dyDescent="0.35">
      <c r="A231" t="s">
        <v>27</v>
      </c>
      <c r="B231" t="s">
        <v>14</v>
      </c>
      <c r="C231" t="s">
        <v>15</v>
      </c>
      <c r="D231" t="s">
        <v>65</v>
      </c>
      <c r="E231" t="s">
        <v>69</v>
      </c>
      <c r="F231" s="1">
        <v>0</v>
      </c>
      <c r="G231" s="2" t="e">
        <v>#NUM!</v>
      </c>
      <c r="H231">
        <v>0</v>
      </c>
      <c r="I231">
        <v>0</v>
      </c>
      <c r="J231" s="2">
        <v>0</v>
      </c>
      <c r="K231" t="s">
        <v>64</v>
      </c>
      <c r="L231" s="2">
        <v>0</v>
      </c>
      <c r="M231" s="3">
        <v>0</v>
      </c>
    </row>
    <row r="232" spans="1:13" hidden="1" x14ac:dyDescent="0.35">
      <c r="A232" t="s">
        <v>28</v>
      </c>
      <c r="B232" t="s">
        <v>14</v>
      </c>
      <c r="C232" t="s">
        <v>15</v>
      </c>
      <c r="D232" t="s">
        <v>65</v>
      </c>
      <c r="E232" t="s">
        <v>69</v>
      </c>
      <c r="F232" s="1">
        <v>0</v>
      </c>
      <c r="G232" s="2" t="e">
        <v>#NUM!</v>
      </c>
      <c r="H232">
        <v>0</v>
      </c>
      <c r="I232">
        <v>0</v>
      </c>
      <c r="J232" s="2">
        <v>0</v>
      </c>
      <c r="K232" t="s">
        <v>64</v>
      </c>
      <c r="L232" s="2">
        <v>0</v>
      </c>
      <c r="M232" s="3">
        <v>0</v>
      </c>
    </row>
    <row r="233" spans="1:13" hidden="1" x14ac:dyDescent="0.35">
      <c r="A233" t="s">
        <v>29</v>
      </c>
      <c r="B233" t="s">
        <v>14</v>
      </c>
      <c r="C233" t="s">
        <v>15</v>
      </c>
      <c r="D233" t="s">
        <v>65</v>
      </c>
      <c r="E233" t="s">
        <v>69</v>
      </c>
      <c r="F233" s="1">
        <v>0</v>
      </c>
      <c r="G233" s="2" t="e">
        <v>#NUM!</v>
      </c>
      <c r="H233">
        <v>0</v>
      </c>
      <c r="I233">
        <v>0</v>
      </c>
      <c r="J233" s="2">
        <v>0</v>
      </c>
      <c r="K233" t="s">
        <v>64</v>
      </c>
      <c r="L233" s="2">
        <v>0</v>
      </c>
      <c r="M233" s="3">
        <v>0</v>
      </c>
    </row>
    <row r="234" spans="1:13" hidden="1" x14ac:dyDescent="0.35">
      <c r="A234" t="s">
        <v>30</v>
      </c>
      <c r="B234" t="s">
        <v>14</v>
      </c>
      <c r="C234" t="s">
        <v>15</v>
      </c>
      <c r="D234" t="s">
        <v>65</v>
      </c>
      <c r="E234" t="s">
        <v>69</v>
      </c>
      <c r="F234" s="1">
        <v>0</v>
      </c>
      <c r="G234" s="2" t="e">
        <v>#NUM!</v>
      </c>
      <c r="H234">
        <v>0</v>
      </c>
      <c r="I234">
        <v>0</v>
      </c>
      <c r="J234" s="2">
        <v>0</v>
      </c>
      <c r="K234" t="s">
        <v>64</v>
      </c>
      <c r="L234" s="2">
        <v>0</v>
      </c>
      <c r="M234" s="3">
        <v>0</v>
      </c>
    </row>
    <row r="235" spans="1:13" hidden="1" x14ac:dyDescent="0.35">
      <c r="A235" t="s">
        <v>31</v>
      </c>
      <c r="B235" t="s">
        <v>14</v>
      </c>
      <c r="C235" t="s">
        <v>15</v>
      </c>
      <c r="D235" t="s">
        <v>65</v>
      </c>
      <c r="E235" t="s">
        <v>69</v>
      </c>
      <c r="F235" s="1">
        <v>0</v>
      </c>
      <c r="G235" s="2" t="e">
        <v>#NUM!</v>
      </c>
      <c r="H235">
        <v>0</v>
      </c>
      <c r="I235">
        <v>0</v>
      </c>
      <c r="J235" s="2">
        <v>0</v>
      </c>
      <c r="K235" t="s">
        <v>64</v>
      </c>
      <c r="L235" s="2">
        <v>0</v>
      </c>
      <c r="M235" s="3">
        <v>0</v>
      </c>
    </row>
    <row r="236" spans="1:13" hidden="1" x14ac:dyDescent="0.35">
      <c r="A236" t="s">
        <v>32</v>
      </c>
      <c r="B236" t="s">
        <v>14</v>
      </c>
      <c r="C236" t="s">
        <v>15</v>
      </c>
      <c r="D236" t="s">
        <v>65</v>
      </c>
      <c r="E236" t="s">
        <v>69</v>
      </c>
      <c r="F236" s="1">
        <v>0</v>
      </c>
      <c r="G236" s="2" t="e">
        <v>#NUM!</v>
      </c>
      <c r="H236">
        <v>0</v>
      </c>
      <c r="I236">
        <v>0</v>
      </c>
      <c r="J236" s="2">
        <v>0</v>
      </c>
      <c r="K236" t="s">
        <v>64</v>
      </c>
      <c r="L236" s="2">
        <v>0</v>
      </c>
      <c r="M236" s="3">
        <v>0</v>
      </c>
    </row>
    <row r="237" spans="1:13" hidden="1" x14ac:dyDescent="0.35">
      <c r="A237" t="s">
        <v>33</v>
      </c>
      <c r="B237" t="s">
        <v>14</v>
      </c>
      <c r="C237" t="s">
        <v>15</v>
      </c>
      <c r="D237" t="s">
        <v>65</v>
      </c>
      <c r="E237" t="s">
        <v>69</v>
      </c>
      <c r="F237" s="1">
        <v>0</v>
      </c>
      <c r="G237" s="2" t="e">
        <v>#NUM!</v>
      </c>
      <c r="H237">
        <v>0</v>
      </c>
      <c r="I237">
        <v>0</v>
      </c>
      <c r="J237" s="2">
        <v>0</v>
      </c>
      <c r="K237" t="s">
        <v>64</v>
      </c>
      <c r="L237" s="2">
        <v>0</v>
      </c>
      <c r="M237" s="3">
        <v>0</v>
      </c>
    </row>
    <row r="238" spans="1:13" hidden="1" x14ac:dyDescent="0.35">
      <c r="A238" t="s">
        <v>34</v>
      </c>
      <c r="B238" t="s">
        <v>14</v>
      </c>
      <c r="C238" t="s">
        <v>15</v>
      </c>
      <c r="D238" t="s">
        <v>65</v>
      </c>
      <c r="E238" t="s">
        <v>69</v>
      </c>
      <c r="F238" s="1">
        <v>0</v>
      </c>
      <c r="G238" s="2" t="e">
        <v>#NUM!</v>
      </c>
      <c r="H238">
        <v>0</v>
      </c>
      <c r="I238">
        <v>0</v>
      </c>
      <c r="J238" s="2">
        <v>0</v>
      </c>
      <c r="K238" t="s">
        <v>64</v>
      </c>
      <c r="L238" s="2">
        <v>0</v>
      </c>
      <c r="M238" s="3">
        <v>0</v>
      </c>
    </row>
    <row r="239" spans="1:13" hidden="1" x14ac:dyDescent="0.35">
      <c r="A239" t="s">
        <v>35</v>
      </c>
      <c r="B239" t="s">
        <v>14</v>
      </c>
      <c r="C239" t="s">
        <v>15</v>
      </c>
      <c r="D239" t="s">
        <v>65</v>
      </c>
      <c r="E239" t="s">
        <v>69</v>
      </c>
      <c r="F239" s="1">
        <v>0</v>
      </c>
      <c r="G239" s="2" t="e">
        <v>#NUM!</v>
      </c>
      <c r="H239">
        <v>0</v>
      </c>
      <c r="I239">
        <v>0</v>
      </c>
      <c r="J239" s="2">
        <v>0</v>
      </c>
      <c r="K239" t="s">
        <v>64</v>
      </c>
      <c r="L239" s="2">
        <v>0</v>
      </c>
      <c r="M239" s="3">
        <v>0</v>
      </c>
    </row>
    <row r="240" spans="1:13" hidden="1" x14ac:dyDescent="0.35">
      <c r="A240" t="s">
        <v>36</v>
      </c>
      <c r="B240" t="s">
        <v>14</v>
      </c>
      <c r="C240" t="s">
        <v>15</v>
      </c>
      <c r="D240" t="s">
        <v>65</v>
      </c>
      <c r="E240" t="s">
        <v>69</v>
      </c>
      <c r="F240" s="1">
        <v>0</v>
      </c>
      <c r="G240" s="2" t="e">
        <v>#NUM!</v>
      </c>
      <c r="H240">
        <v>0</v>
      </c>
      <c r="I240">
        <v>0</v>
      </c>
      <c r="J240" s="2">
        <v>0</v>
      </c>
      <c r="K240" t="s">
        <v>64</v>
      </c>
      <c r="L240" s="2">
        <v>0</v>
      </c>
      <c r="M240" s="3">
        <v>0</v>
      </c>
    </row>
    <row r="241" spans="1:13" hidden="1" x14ac:dyDescent="0.35">
      <c r="A241" t="s">
        <v>37</v>
      </c>
      <c r="B241" t="s">
        <v>14</v>
      </c>
      <c r="C241" t="s">
        <v>15</v>
      </c>
      <c r="D241" t="s">
        <v>65</v>
      </c>
      <c r="E241" t="s">
        <v>69</v>
      </c>
      <c r="F241" s="1">
        <v>0</v>
      </c>
      <c r="G241" s="2" t="e">
        <v>#NUM!</v>
      </c>
      <c r="H241">
        <v>0</v>
      </c>
      <c r="I241">
        <v>0</v>
      </c>
      <c r="J241" s="2">
        <v>0</v>
      </c>
      <c r="K241" t="s">
        <v>64</v>
      </c>
      <c r="L241" s="2">
        <v>0</v>
      </c>
      <c r="M241" s="3">
        <v>0</v>
      </c>
    </row>
    <row r="242" spans="1:13" hidden="1" x14ac:dyDescent="0.35">
      <c r="A242" t="s">
        <v>38</v>
      </c>
      <c r="B242" t="s">
        <v>14</v>
      </c>
      <c r="C242" t="s">
        <v>15</v>
      </c>
      <c r="D242" t="s">
        <v>65</v>
      </c>
      <c r="E242" t="s">
        <v>69</v>
      </c>
      <c r="F242" s="1">
        <v>0</v>
      </c>
      <c r="G242" s="2" t="e">
        <v>#NUM!</v>
      </c>
      <c r="H242">
        <v>0</v>
      </c>
      <c r="I242">
        <v>0</v>
      </c>
      <c r="J242" s="2">
        <v>0</v>
      </c>
      <c r="K242" t="s">
        <v>64</v>
      </c>
      <c r="L242" s="2">
        <v>0</v>
      </c>
      <c r="M242" s="3">
        <v>0</v>
      </c>
    </row>
    <row r="243" spans="1:13" hidden="1" x14ac:dyDescent="0.35">
      <c r="A243" t="s">
        <v>39</v>
      </c>
      <c r="B243" t="s">
        <v>14</v>
      </c>
      <c r="C243" t="s">
        <v>15</v>
      </c>
      <c r="D243" t="s">
        <v>65</v>
      </c>
      <c r="E243" t="s">
        <v>69</v>
      </c>
      <c r="F243" s="1">
        <v>0</v>
      </c>
      <c r="G243" s="2" t="e">
        <v>#NUM!</v>
      </c>
      <c r="H243">
        <v>0</v>
      </c>
      <c r="I243">
        <v>0</v>
      </c>
      <c r="J243" s="2">
        <v>0</v>
      </c>
      <c r="K243" t="s">
        <v>64</v>
      </c>
      <c r="L243" s="2">
        <v>0</v>
      </c>
      <c r="M243" s="3">
        <v>0</v>
      </c>
    </row>
    <row r="244" spans="1:13" hidden="1" x14ac:dyDescent="0.35">
      <c r="A244" t="s">
        <v>40</v>
      </c>
      <c r="B244" t="s">
        <v>14</v>
      </c>
      <c r="C244" t="s">
        <v>15</v>
      </c>
      <c r="D244" t="s">
        <v>65</v>
      </c>
      <c r="E244" t="s">
        <v>69</v>
      </c>
      <c r="F244" s="1">
        <v>0</v>
      </c>
      <c r="G244" s="2" t="e">
        <v>#NUM!</v>
      </c>
      <c r="H244">
        <v>0</v>
      </c>
      <c r="I244">
        <v>0</v>
      </c>
      <c r="J244" s="2">
        <v>0</v>
      </c>
      <c r="K244" t="s">
        <v>64</v>
      </c>
      <c r="L244" s="2">
        <v>0</v>
      </c>
      <c r="M244" s="3">
        <v>0</v>
      </c>
    </row>
    <row r="245" spans="1:13" hidden="1" x14ac:dyDescent="0.35">
      <c r="A245" t="s">
        <v>41</v>
      </c>
      <c r="B245" t="s">
        <v>14</v>
      </c>
      <c r="C245" t="s">
        <v>15</v>
      </c>
      <c r="D245" t="s">
        <v>65</v>
      </c>
      <c r="E245" t="s">
        <v>69</v>
      </c>
      <c r="F245" s="1">
        <v>0</v>
      </c>
      <c r="G245" s="2" t="e">
        <v>#NUM!</v>
      </c>
      <c r="H245">
        <v>0</v>
      </c>
      <c r="I245">
        <v>0</v>
      </c>
      <c r="J245" s="2">
        <v>0</v>
      </c>
      <c r="K245" t="s">
        <v>64</v>
      </c>
      <c r="L245" s="2">
        <v>0</v>
      </c>
      <c r="M245" s="3">
        <v>0</v>
      </c>
    </row>
    <row r="246" spans="1:13" hidden="1" x14ac:dyDescent="0.35">
      <c r="A246" t="s">
        <v>42</v>
      </c>
      <c r="B246" t="s">
        <v>14</v>
      </c>
      <c r="C246" t="s">
        <v>15</v>
      </c>
      <c r="D246" t="s">
        <v>65</v>
      </c>
      <c r="E246" t="s">
        <v>69</v>
      </c>
      <c r="F246" s="1">
        <v>0</v>
      </c>
      <c r="G246" s="2" t="e">
        <v>#NUM!</v>
      </c>
      <c r="H246">
        <v>0</v>
      </c>
      <c r="I246">
        <v>0</v>
      </c>
      <c r="J246" s="2">
        <v>0</v>
      </c>
      <c r="K246" t="s">
        <v>64</v>
      </c>
      <c r="L246" s="2">
        <v>0</v>
      </c>
      <c r="M246" s="3">
        <v>0</v>
      </c>
    </row>
    <row r="247" spans="1:13" hidden="1" x14ac:dyDescent="0.35">
      <c r="A247" t="s">
        <v>43</v>
      </c>
      <c r="B247" t="s">
        <v>14</v>
      </c>
      <c r="C247" t="s">
        <v>15</v>
      </c>
      <c r="D247" t="s">
        <v>65</v>
      </c>
      <c r="E247" t="s">
        <v>69</v>
      </c>
      <c r="F247" s="1">
        <v>0</v>
      </c>
      <c r="G247" s="2" t="e">
        <v>#NUM!</v>
      </c>
      <c r="H247">
        <v>0</v>
      </c>
      <c r="I247">
        <v>0</v>
      </c>
      <c r="J247" s="2">
        <v>0</v>
      </c>
      <c r="K247" t="s">
        <v>64</v>
      </c>
      <c r="L247" s="2">
        <v>0</v>
      </c>
      <c r="M247" s="3">
        <v>0</v>
      </c>
    </row>
    <row r="248" spans="1:13" hidden="1" x14ac:dyDescent="0.35">
      <c r="A248" t="s">
        <v>44</v>
      </c>
      <c r="B248" t="s">
        <v>14</v>
      </c>
      <c r="C248" t="s">
        <v>15</v>
      </c>
      <c r="D248" t="s">
        <v>65</v>
      </c>
      <c r="E248" t="s">
        <v>69</v>
      </c>
      <c r="F248" s="1">
        <v>0</v>
      </c>
      <c r="G248" s="2" t="e">
        <v>#NUM!</v>
      </c>
      <c r="H248">
        <v>0</v>
      </c>
      <c r="I248">
        <v>0</v>
      </c>
      <c r="J248" s="2">
        <v>0</v>
      </c>
      <c r="K248" t="s">
        <v>64</v>
      </c>
      <c r="L248" s="2">
        <v>0</v>
      </c>
      <c r="M248" s="3">
        <v>0</v>
      </c>
    </row>
    <row r="249" spans="1:13" hidden="1" x14ac:dyDescent="0.35">
      <c r="A249" t="s">
        <v>45</v>
      </c>
      <c r="B249" t="s">
        <v>14</v>
      </c>
      <c r="C249" t="s">
        <v>15</v>
      </c>
      <c r="D249" t="s">
        <v>65</v>
      </c>
      <c r="E249" t="s">
        <v>69</v>
      </c>
      <c r="F249" s="1">
        <v>0</v>
      </c>
      <c r="G249" s="2" t="e">
        <v>#NUM!</v>
      </c>
      <c r="H249">
        <v>0</v>
      </c>
      <c r="I249">
        <v>0</v>
      </c>
      <c r="J249" s="2">
        <v>0</v>
      </c>
      <c r="K249" t="s">
        <v>64</v>
      </c>
      <c r="L249" s="2">
        <v>0</v>
      </c>
      <c r="M249" s="3">
        <v>0</v>
      </c>
    </row>
    <row r="250" spans="1:13" hidden="1" x14ac:dyDescent="0.35">
      <c r="A250" t="s">
        <v>46</v>
      </c>
      <c r="B250" t="s">
        <v>14</v>
      </c>
      <c r="C250" t="s">
        <v>15</v>
      </c>
      <c r="D250" t="s">
        <v>65</v>
      </c>
      <c r="E250" t="s">
        <v>69</v>
      </c>
      <c r="F250" s="1">
        <v>0</v>
      </c>
      <c r="G250" s="2" t="e">
        <v>#NUM!</v>
      </c>
      <c r="H250">
        <v>0</v>
      </c>
      <c r="I250">
        <v>0</v>
      </c>
      <c r="J250" s="2">
        <v>0</v>
      </c>
      <c r="K250" t="s">
        <v>64</v>
      </c>
      <c r="L250" s="2">
        <v>0</v>
      </c>
      <c r="M250" s="3">
        <v>0</v>
      </c>
    </row>
    <row r="251" spans="1:13" hidden="1" x14ac:dyDescent="0.35">
      <c r="A251" t="s">
        <v>47</v>
      </c>
      <c r="B251" t="s">
        <v>14</v>
      </c>
      <c r="C251" t="s">
        <v>15</v>
      </c>
      <c r="D251" t="s">
        <v>65</v>
      </c>
      <c r="E251" t="s">
        <v>69</v>
      </c>
      <c r="F251" s="1">
        <v>0</v>
      </c>
      <c r="G251" s="2" t="e">
        <v>#NUM!</v>
      </c>
      <c r="H251">
        <v>0</v>
      </c>
      <c r="I251">
        <v>0</v>
      </c>
      <c r="J251" s="2">
        <v>4.1398267896470796E-3</v>
      </c>
      <c r="K251" t="s">
        <v>64</v>
      </c>
      <c r="L251" s="2">
        <v>2.2875041526269099E-3</v>
      </c>
      <c r="M251" s="3">
        <v>0</v>
      </c>
    </row>
    <row r="252" spans="1:13" hidden="1" x14ac:dyDescent="0.35">
      <c r="A252" t="s">
        <v>48</v>
      </c>
      <c r="B252" t="s">
        <v>14</v>
      </c>
      <c r="C252" t="s">
        <v>15</v>
      </c>
      <c r="D252" t="s">
        <v>65</v>
      </c>
      <c r="E252" t="s">
        <v>69</v>
      </c>
      <c r="F252" s="1">
        <v>0</v>
      </c>
      <c r="G252" s="2" t="e">
        <v>#NUM!</v>
      </c>
      <c r="H252">
        <v>0</v>
      </c>
      <c r="I252">
        <v>0</v>
      </c>
      <c r="J252" s="2">
        <v>4.29866367629206E-3</v>
      </c>
      <c r="K252" t="s">
        <v>64</v>
      </c>
      <c r="L252" s="2">
        <v>4.1384143338762903E-3</v>
      </c>
      <c r="M252" s="3">
        <v>0</v>
      </c>
    </row>
    <row r="253" spans="1:13" hidden="1" x14ac:dyDescent="0.35">
      <c r="A253" t="s">
        <v>49</v>
      </c>
      <c r="B253" t="s">
        <v>14</v>
      </c>
      <c r="C253" t="s">
        <v>15</v>
      </c>
      <c r="D253" t="s">
        <v>65</v>
      </c>
      <c r="E253" t="s">
        <v>69</v>
      </c>
      <c r="F253" s="1">
        <v>0</v>
      </c>
      <c r="G253" s="2" t="e">
        <v>#NUM!</v>
      </c>
      <c r="H253">
        <v>0</v>
      </c>
      <c r="I253">
        <v>0</v>
      </c>
      <c r="J253" s="2">
        <v>4.4499422547468201E-3</v>
      </c>
      <c r="K253" t="s">
        <v>64</v>
      </c>
      <c r="L253" s="2">
        <v>6.6017183329718501E-3</v>
      </c>
      <c r="M253" s="3">
        <v>0</v>
      </c>
    </row>
    <row r="254" spans="1:13" hidden="1" x14ac:dyDescent="0.35">
      <c r="A254" t="s">
        <v>50</v>
      </c>
      <c r="B254" t="s">
        <v>14</v>
      </c>
      <c r="C254" t="s">
        <v>15</v>
      </c>
      <c r="D254" t="s">
        <v>65</v>
      </c>
      <c r="E254" t="s">
        <v>69</v>
      </c>
      <c r="F254" s="1">
        <v>0</v>
      </c>
      <c r="G254" s="2" t="e">
        <v>#NUM!</v>
      </c>
      <c r="H254">
        <v>0</v>
      </c>
      <c r="I254">
        <v>0</v>
      </c>
      <c r="J254" s="2">
        <v>4.6264004533762603E-3</v>
      </c>
      <c r="K254" t="s">
        <v>64</v>
      </c>
      <c r="L254" s="2">
        <v>6.2586079281945501E-3</v>
      </c>
      <c r="M254" s="3">
        <v>0</v>
      </c>
    </row>
    <row r="255" spans="1:13" hidden="1" x14ac:dyDescent="0.35">
      <c r="A255" t="s">
        <v>51</v>
      </c>
      <c r="B255" t="s">
        <v>14</v>
      </c>
      <c r="C255" t="s">
        <v>15</v>
      </c>
      <c r="D255" t="s">
        <v>65</v>
      </c>
      <c r="E255" t="s">
        <v>69</v>
      </c>
      <c r="F255" s="1">
        <v>0</v>
      </c>
      <c r="G255" s="2" t="e">
        <v>#NUM!</v>
      </c>
      <c r="H255">
        <v>0</v>
      </c>
      <c r="I255">
        <v>0</v>
      </c>
      <c r="J255" s="2">
        <v>4.8166369242954596E-3</v>
      </c>
      <c r="K255" t="s">
        <v>64</v>
      </c>
      <c r="L255" s="2">
        <v>5.4654984590460903E-3</v>
      </c>
      <c r="M255" s="3">
        <v>0</v>
      </c>
    </row>
    <row r="256" spans="1:13" hidden="1" x14ac:dyDescent="0.35">
      <c r="A256" t="s">
        <v>52</v>
      </c>
      <c r="B256" t="s">
        <v>14</v>
      </c>
      <c r="C256" t="s">
        <v>15</v>
      </c>
      <c r="D256" t="s">
        <v>65</v>
      </c>
      <c r="E256" t="s">
        <v>69</v>
      </c>
      <c r="F256" s="1">
        <v>0</v>
      </c>
      <c r="G256" s="2" t="e">
        <v>#NUM!</v>
      </c>
      <c r="H256">
        <v>0</v>
      </c>
      <c r="I256">
        <v>0</v>
      </c>
      <c r="J256" s="2">
        <v>4.9716867567435302E-3</v>
      </c>
      <c r="K256" t="s">
        <v>64</v>
      </c>
      <c r="L256" s="2">
        <v>3.9356224765714201E-3</v>
      </c>
      <c r="M256" s="3">
        <v>0</v>
      </c>
    </row>
    <row r="257" spans="1:13" hidden="1" x14ac:dyDescent="0.35">
      <c r="A257" t="s">
        <v>53</v>
      </c>
      <c r="B257" t="s">
        <v>14</v>
      </c>
      <c r="C257" t="s">
        <v>15</v>
      </c>
      <c r="D257" t="s">
        <v>65</v>
      </c>
      <c r="E257" t="s">
        <v>69</v>
      </c>
      <c r="F257" s="1">
        <v>0</v>
      </c>
      <c r="G257" s="2" t="e">
        <v>#NUM!</v>
      </c>
      <c r="H257">
        <v>0</v>
      </c>
      <c r="I257">
        <v>0</v>
      </c>
      <c r="J257" s="2">
        <v>5.0491486275985303E-3</v>
      </c>
      <c r="K257" t="s">
        <v>64</v>
      </c>
      <c r="L257" s="2">
        <v>3.3114109931466902E-3</v>
      </c>
      <c r="M257" s="3">
        <v>0</v>
      </c>
    </row>
    <row r="258" spans="1:13" hidden="1" x14ac:dyDescent="0.35">
      <c r="A258" t="s">
        <v>54</v>
      </c>
      <c r="B258" t="s">
        <v>14</v>
      </c>
      <c r="C258" t="s">
        <v>15</v>
      </c>
      <c r="D258" t="s">
        <v>65</v>
      </c>
      <c r="E258" t="s">
        <v>69</v>
      </c>
      <c r="F258" s="1">
        <v>0</v>
      </c>
      <c r="G258" s="2" t="e">
        <v>#NUM!</v>
      </c>
      <c r="H258">
        <v>0</v>
      </c>
      <c r="I258">
        <v>0</v>
      </c>
      <c r="J258" s="2">
        <v>3.1639142750254901E-3</v>
      </c>
      <c r="K258" t="s">
        <v>64</v>
      </c>
      <c r="L258" s="2">
        <v>1.17677343433975E-3</v>
      </c>
      <c r="M258" s="3">
        <v>0</v>
      </c>
    </row>
    <row r="259" spans="1:13" hidden="1" x14ac:dyDescent="0.35">
      <c r="A259" t="s">
        <v>55</v>
      </c>
      <c r="B259" t="s">
        <v>14</v>
      </c>
      <c r="C259" t="s">
        <v>15</v>
      </c>
      <c r="D259" t="s">
        <v>65</v>
      </c>
      <c r="E259" t="s">
        <v>69</v>
      </c>
      <c r="F259" s="1">
        <v>0</v>
      </c>
      <c r="G259" s="2" t="e">
        <v>#NUM!</v>
      </c>
      <c r="H259">
        <v>0</v>
      </c>
      <c r="I259">
        <v>0</v>
      </c>
      <c r="J259" s="2">
        <v>4.60836858424529E-3</v>
      </c>
      <c r="K259" t="s">
        <v>64</v>
      </c>
      <c r="L259" s="2">
        <v>5.50964187327829E-3</v>
      </c>
      <c r="M259" s="3">
        <v>0</v>
      </c>
    </row>
    <row r="260" spans="1:13" hidden="1" x14ac:dyDescent="0.35">
      <c r="A260" t="s">
        <v>56</v>
      </c>
      <c r="B260" t="s">
        <v>14</v>
      </c>
      <c r="C260" t="s">
        <v>15</v>
      </c>
      <c r="D260" t="s">
        <v>65</v>
      </c>
      <c r="E260" t="s">
        <v>69</v>
      </c>
      <c r="F260" s="1">
        <v>0</v>
      </c>
      <c r="G260" s="2" t="e">
        <v>#NUM!</v>
      </c>
      <c r="H260">
        <v>0</v>
      </c>
      <c r="I260">
        <v>0</v>
      </c>
      <c r="J260" s="2">
        <v>4.5819257876509303E-3</v>
      </c>
      <c r="K260" t="s">
        <v>64</v>
      </c>
      <c r="L260" s="2">
        <v>3.6529680365298099E-3</v>
      </c>
      <c r="M260" s="3">
        <v>0</v>
      </c>
    </row>
    <row r="261" spans="1:13" hidden="1" x14ac:dyDescent="0.35">
      <c r="A261" t="s">
        <v>57</v>
      </c>
      <c r="B261" t="s">
        <v>14</v>
      </c>
      <c r="C261" t="s">
        <v>15</v>
      </c>
      <c r="D261" t="s">
        <v>65</v>
      </c>
      <c r="E261" t="s">
        <v>69</v>
      </c>
      <c r="F261" s="1">
        <v>0</v>
      </c>
      <c r="G261" s="2" t="e">
        <v>#NUM!</v>
      </c>
      <c r="H261">
        <v>0</v>
      </c>
      <c r="I261">
        <v>0</v>
      </c>
      <c r="J261" s="2">
        <v>4.5663064651508796E-3</v>
      </c>
      <c r="K261" t="s">
        <v>64</v>
      </c>
      <c r="L261" s="2">
        <v>3.6396724294813802E-3</v>
      </c>
      <c r="M261" s="3">
        <v>0</v>
      </c>
    </row>
    <row r="262" spans="1:13" hidden="1" x14ac:dyDescent="0.35">
      <c r="A262" t="s">
        <v>58</v>
      </c>
      <c r="B262" t="s">
        <v>14</v>
      </c>
      <c r="C262" t="s">
        <v>15</v>
      </c>
      <c r="D262" t="s">
        <v>65</v>
      </c>
      <c r="E262" t="s">
        <v>69</v>
      </c>
      <c r="F262" s="1">
        <v>0</v>
      </c>
      <c r="G262" s="2" t="e">
        <v>#NUM!</v>
      </c>
      <c r="H262">
        <v>0</v>
      </c>
      <c r="I262">
        <v>0</v>
      </c>
      <c r="J262" s="2">
        <v>4.5350401479802302E-3</v>
      </c>
      <c r="K262" t="s">
        <v>64</v>
      </c>
      <c r="L262" s="2">
        <v>3.6264732547597301E-3</v>
      </c>
      <c r="M262" s="3">
        <v>0</v>
      </c>
    </row>
    <row r="263" spans="1:13" hidden="1" x14ac:dyDescent="0.35">
      <c r="A263" t="s">
        <v>59</v>
      </c>
      <c r="B263" t="s">
        <v>14</v>
      </c>
      <c r="C263" t="s">
        <v>15</v>
      </c>
      <c r="D263" t="s">
        <v>65</v>
      </c>
      <c r="E263" t="s">
        <v>69</v>
      </c>
      <c r="F263" s="1">
        <v>788</v>
      </c>
      <c r="G263" s="2" t="e">
        <v>#NUM!</v>
      </c>
      <c r="H263">
        <v>248.22</v>
      </c>
      <c r="I263">
        <v>0</v>
      </c>
      <c r="J263" s="2">
        <v>4.5982663646491097E-3</v>
      </c>
      <c r="K263" t="s">
        <v>64</v>
      </c>
      <c r="L263" s="2">
        <v>-5.4200542005420297E-3</v>
      </c>
      <c r="M263" s="3">
        <v>1.15123996456582E-2</v>
      </c>
    </row>
    <row r="264" spans="1:13" hidden="1" x14ac:dyDescent="0.35">
      <c r="A264" t="s">
        <v>60</v>
      </c>
      <c r="B264" t="s">
        <v>14</v>
      </c>
      <c r="C264" t="s">
        <v>15</v>
      </c>
      <c r="D264" t="s">
        <v>65</v>
      </c>
      <c r="E264" t="s">
        <v>69</v>
      </c>
      <c r="F264" s="1">
        <v>556.20000000000005</v>
      </c>
      <c r="G264" s="2">
        <v>-0.29416243654822299</v>
      </c>
      <c r="H264">
        <v>175.203</v>
      </c>
      <c r="I264">
        <v>250.17319167587499</v>
      </c>
      <c r="J264" s="2">
        <v>3.3274664389340001E-3</v>
      </c>
      <c r="K264" t="s">
        <v>64</v>
      </c>
      <c r="L264" s="2">
        <v>4.5413260672115801E-3</v>
      </c>
      <c r="M264" s="3">
        <v>-3.8406663734240798E-3</v>
      </c>
    </row>
    <row r="265" spans="1:13" x14ac:dyDescent="0.35">
      <c r="A265" t="s">
        <v>61</v>
      </c>
      <c r="B265" t="s">
        <v>14</v>
      </c>
      <c r="C265" t="s">
        <v>15</v>
      </c>
      <c r="D265" t="s">
        <v>65</v>
      </c>
      <c r="E265" t="s">
        <v>69</v>
      </c>
      <c r="F265" s="1">
        <v>199.4</v>
      </c>
      <c r="G265" s="2">
        <v>-0.64149586479683596</v>
      </c>
      <c r="H265">
        <v>62.811</v>
      </c>
      <c r="I265">
        <v>178.36162157020101</v>
      </c>
      <c r="J265" s="2">
        <v>7.6033984336481E-3</v>
      </c>
      <c r="K265" t="s">
        <v>64</v>
      </c>
      <c r="L265" s="2">
        <v>1.04249547920434E-2</v>
      </c>
      <c r="M265" s="3">
        <v>-5.4581475732606898E-3</v>
      </c>
    </row>
    <row r="266" spans="1:13" hidden="1" x14ac:dyDescent="0.35">
      <c r="A266" t="s">
        <v>13</v>
      </c>
      <c r="B266" t="s">
        <v>14</v>
      </c>
      <c r="C266" t="s">
        <v>70</v>
      </c>
      <c r="D266" t="s">
        <v>62</v>
      </c>
      <c r="E266" t="s">
        <v>63</v>
      </c>
      <c r="F266" s="1">
        <v>45.1</v>
      </c>
      <c r="G266" s="2">
        <v>3.91705069124424E-2</v>
      </c>
      <c r="H266">
        <v>-1.5033333333333301</v>
      </c>
      <c r="I266">
        <v>-1.4466666666666701</v>
      </c>
      <c r="J266" s="2">
        <v>0</v>
      </c>
      <c r="K266" t="s">
        <v>64</v>
      </c>
      <c r="L266" s="2">
        <v>0</v>
      </c>
      <c r="M266" s="3">
        <v>-3.8738492389025697E-6</v>
      </c>
    </row>
    <row r="267" spans="1:13" hidden="1" x14ac:dyDescent="0.35">
      <c r="A267" t="s">
        <v>19</v>
      </c>
      <c r="B267" t="s">
        <v>14</v>
      </c>
      <c r="C267" t="s">
        <v>70</v>
      </c>
      <c r="D267" t="s">
        <v>62</v>
      </c>
      <c r="E267" t="s">
        <v>63</v>
      </c>
      <c r="F267" s="1">
        <v>43.4</v>
      </c>
      <c r="G267" s="2">
        <v>-3.7694013303769397E-2</v>
      </c>
      <c r="H267">
        <v>-1.4466666666666701</v>
      </c>
      <c r="I267">
        <v>-1.5033333333333301</v>
      </c>
      <c r="J267" s="2">
        <v>0</v>
      </c>
      <c r="K267" t="s">
        <v>64</v>
      </c>
      <c r="L267" s="2">
        <v>0</v>
      </c>
      <c r="M267" s="3">
        <v>3.84927158196006E-6</v>
      </c>
    </row>
    <row r="268" spans="1:13" hidden="1" x14ac:dyDescent="0.35">
      <c r="A268" t="s">
        <v>20</v>
      </c>
      <c r="B268" t="s">
        <v>14</v>
      </c>
      <c r="C268" t="s">
        <v>70</v>
      </c>
      <c r="D268" t="s">
        <v>62</v>
      </c>
      <c r="E268" t="s">
        <v>63</v>
      </c>
      <c r="F268" s="1">
        <v>45.5</v>
      </c>
      <c r="G268" s="2">
        <v>4.8387096774193498E-2</v>
      </c>
      <c r="H268">
        <v>-1.5166666666666699</v>
      </c>
      <c r="I268">
        <v>-1.4466666666666701</v>
      </c>
      <c r="J268" s="2">
        <v>0</v>
      </c>
      <c r="K268" t="s">
        <v>64</v>
      </c>
      <c r="L268" s="2">
        <v>0</v>
      </c>
      <c r="M268" s="3">
        <v>-4.6897716081226901E-6</v>
      </c>
    </row>
    <row r="269" spans="1:13" hidden="1" x14ac:dyDescent="0.35">
      <c r="A269" t="s">
        <v>21</v>
      </c>
      <c r="B269" t="s">
        <v>14</v>
      </c>
      <c r="C269" t="s">
        <v>70</v>
      </c>
      <c r="D269" t="s">
        <v>62</v>
      </c>
      <c r="E269" t="s">
        <v>63</v>
      </c>
      <c r="F269" s="1">
        <v>50.4</v>
      </c>
      <c r="G269" s="2">
        <v>0.107692307692308</v>
      </c>
      <c r="H269">
        <v>-1.68</v>
      </c>
      <c r="I269">
        <v>-1.5166666666666699</v>
      </c>
      <c r="J269" s="2">
        <v>0</v>
      </c>
      <c r="K269" t="s">
        <v>64</v>
      </c>
      <c r="L269" s="2">
        <v>0</v>
      </c>
      <c r="M269" s="3">
        <v>-1.08311947249871E-5</v>
      </c>
    </row>
    <row r="270" spans="1:13" hidden="1" x14ac:dyDescent="0.35">
      <c r="A270" t="s">
        <v>22</v>
      </c>
      <c r="B270" t="s">
        <v>14</v>
      </c>
      <c r="C270" t="s">
        <v>70</v>
      </c>
      <c r="D270" t="s">
        <v>62</v>
      </c>
      <c r="E270" t="s">
        <v>63</v>
      </c>
      <c r="F270" s="1">
        <v>48.4</v>
      </c>
      <c r="G270" s="2">
        <v>-3.9682539682539701E-2</v>
      </c>
      <c r="H270">
        <v>-1.61333333333333</v>
      </c>
      <c r="I270">
        <v>-1.68</v>
      </c>
      <c r="J270" s="2">
        <v>0</v>
      </c>
      <c r="K270" t="s">
        <v>64</v>
      </c>
      <c r="L270" s="2">
        <v>0</v>
      </c>
      <c r="M270" s="3">
        <v>4.3742235753153699E-6</v>
      </c>
    </row>
    <row r="271" spans="1:13" hidden="1" x14ac:dyDescent="0.35">
      <c r="A271" t="s">
        <v>23</v>
      </c>
      <c r="B271" t="s">
        <v>14</v>
      </c>
      <c r="C271" t="s">
        <v>70</v>
      </c>
      <c r="D271" t="s">
        <v>62</v>
      </c>
      <c r="E271" t="s">
        <v>63</v>
      </c>
      <c r="F271" s="1">
        <v>49.8</v>
      </c>
      <c r="G271" s="2">
        <v>2.89256198347108E-2</v>
      </c>
      <c r="H271">
        <v>-1.66</v>
      </c>
      <c r="I271">
        <v>-1.61333333333333</v>
      </c>
      <c r="J271" s="2">
        <v>0</v>
      </c>
      <c r="K271" t="s">
        <v>64</v>
      </c>
      <c r="L271" s="2">
        <v>0</v>
      </c>
      <c r="M271" s="3">
        <v>-3.0529423822545502E-6</v>
      </c>
    </row>
    <row r="272" spans="1:13" hidden="1" x14ac:dyDescent="0.35">
      <c r="A272" t="s">
        <v>24</v>
      </c>
      <c r="B272" t="s">
        <v>14</v>
      </c>
      <c r="C272" t="s">
        <v>70</v>
      </c>
      <c r="D272" t="s">
        <v>62</v>
      </c>
      <c r="E272" t="s">
        <v>63</v>
      </c>
      <c r="F272" s="1">
        <v>46.4</v>
      </c>
      <c r="G272" s="2">
        <v>-6.82730923694779E-2</v>
      </c>
      <c r="H272">
        <v>-1.54666666666667</v>
      </c>
      <c r="I272">
        <v>-1.66</v>
      </c>
      <c r="J272" s="2">
        <v>0</v>
      </c>
      <c r="K272" t="s">
        <v>64</v>
      </c>
      <c r="L272" s="2">
        <v>0</v>
      </c>
      <c r="M272" s="3">
        <v>7.3136209737441001E-6</v>
      </c>
    </row>
    <row r="273" spans="1:13" hidden="1" x14ac:dyDescent="0.35">
      <c r="A273" t="s">
        <v>25</v>
      </c>
      <c r="B273" t="s">
        <v>14</v>
      </c>
      <c r="C273" t="s">
        <v>70</v>
      </c>
      <c r="D273" t="s">
        <v>62</v>
      </c>
      <c r="E273" t="s">
        <v>63</v>
      </c>
      <c r="F273" s="1">
        <v>49</v>
      </c>
      <c r="G273" s="2">
        <v>5.6034482758620802E-2</v>
      </c>
      <c r="H273">
        <v>-1.63333333333333</v>
      </c>
      <c r="I273">
        <v>-1.54666666666667</v>
      </c>
      <c r="J273" s="2">
        <v>0</v>
      </c>
      <c r="K273" t="s">
        <v>64</v>
      </c>
      <c r="L273" s="2">
        <v>0</v>
      </c>
      <c r="M273" s="3">
        <v>-5.5584416694993296E-6</v>
      </c>
    </row>
    <row r="274" spans="1:13" hidden="1" x14ac:dyDescent="0.35">
      <c r="A274" t="s">
        <v>26</v>
      </c>
      <c r="B274" t="s">
        <v>14</v>
      </c>
      <c r="C274" t="s">
        <v>70</v>
      </c>
      <c r="D274" t="s">
        <v>62</v>
      </c>
      <c r="E274" t="s">
        <v>63</v>
      </c>
      <c r="F274" s="1">
        <v>49.2</v>
      </c>
      <c r="G274" s="2">
        <v>4.08163265306127E-3</v>
      </c>
      <c r="H274">
        <v>-1.64</v>
      </c>
      <c r="I274">
        <v>-1.63333333333333</v>
      </c>
      <c r="J274" s="2">
        <v>0</v>
      </c>
      <c r="K274" t="s">
        <v>64</v>
      </c>
      <c r="L274" s="2">
        <v>0</v>
      </c>
      <c r="M274" s="3">
        <v>-4.2203441690669398E-7</v>
      </c>
    </row>
    <row r="275" spans="1:13" hidden="1" x14ac:dyDescent="0.35">
      <c r="A275" t="s">
        <v>27</v>
      </c>
      <c r="B275" t="s">
        <v>14</v>
      </c>
      <c r="C275" t="s">
        <v>70</v>
      </c>
      <c r="D275" t="s">
        <v>62</v>
      </c>
      <c r="E275" t="s">
        <v>63</v>
      </c>
      <c r="F275" s="1">
        <v>49.5</v>
      </c>
      <c r="G275" s="2">
        <v>6.0975609756097598E-3</v>
      </c>
      <c r="H275">
        <v>-1.65</v>
      </c>
      <c r="I275">
        <v>-1.64</v>
      </c>
      <c r="J275" s="2">
        <v>0</v>
      </c>
      <c r="K275" t="s">
        <v>64</v>
      </c>
      <c r="L275" s="2">
        <v>0</v>
      </c>
      <c r="M275" s="3">
        <v>-6.2422751844593804E-7</v>
      </c>
    </row>
    <row r="276" spans="1:13" hidden="1" x14ac:dyDescent="0.35">
      <c r="A276" t="s">
        <v>28</v>
      </c>
      <c r="B276" t="s">
        <v>14</v>
      </c>
      <c r="C276" t="s">
        <v>70</v>
      </c>
      <c r="D276" t="s">
        <v>62</v>
      </c>
      <c r="E276" t="s">
        <v>63</v>
      </c>
      <c r="F276" s="1">
        <v>52.1</v>
      </c>
      <c r="G276" s="2">
        <v>5.25252525252526E-2</v>
      </c>
      <c r="H276">
        <v>-1.7366666666666699</v>
      </c>
      <c r="I276">
        <v>-1.65</v>
      </c>
      <c r="J276" s="2">
        <v>0</v>
      </c>
      <c r="K276" t="s">
        <v>64</v>
      </c>
      <c r="L276" s="2">
        <v>0</v>
      </c>
      <c r="M276" s="3">
        <v>-5.3655929289740003E-6</v>
      </c>
    </row>
    <row r="277" spans="1:13" hidden="1" x14ac:dyDescent="0.35">
      <c r="A277" t="s">
        <v>29</v>
      </c>
      <c r="B277" t="s">
        <v>14</v>
      </c>
      <c r="C277" t="s">
        <v>70</v>
      </c>
      <c r="D277" t="s">
        <v>62</v>
      </c>
      <c r="E277" t="s">
        <v>63</v>
      </c>
      <c r="F277" s="1">
        <v>51.9</v>
      </c>
      <c r="G277" s="2">
        <v>-3.8387715930903198E-3</v>
      </c>
      <c r="H277">
        <v>-1.73</v>
      </c>
      <c r="I277">
        <v>-1.7366666666666699</v>
      </c>
      <c r="J277" s="2">
        <v>0</v>
      </c>
      <c r="K277" t="s">
        <v>64</v>
      </c>
      <c r="L277" s="2">
        <v>0</v>
      </c>
      <c r="M277" s="3">
        <v>4.1007471561320799E-7</v>
      </c>
    </row>
    <row r="278" spans="1:13" hidden="1" x14ac:dyDescent="0.35">
      <c r="A278" t="s">
        <v>30</v>
      </c>
      <c r="B278" t="s">
        <v>14</v>
      </c>
      <c r="C278" t="s">
        <v>70</v>
      </c>
      <c r="D278" t="s">
        <v>62</v>
      </c>
      <c r="E278" t="s">
        <v>63</v>
      </c>
      <c r="F278" s="1">
        <v>53.8</v>
      </c>
      <c r="G278" s="2">
        <v>3.6608863198458498E-2</v>
      </c>
      <c r="H278">
        <v>-1.7933333333333299</v>
      </c>
      <c r="I278">
        <v>-1.73</v>
      </c>
      <c r="J278" s="2">
        <v>0</v>
      </c>
      <c r="K278" t="s">
        <v>64</v>
      </c>
      <c r="L278" s="2">
        <v>0</v>
      </c>
      <c r="M278" s="3">
        <v>-3.87149095191811E-6</v>
      </c>
    </row>
    <row r="279" spans="1:13" hidden="1" x14ac:dyDescent="0.35">
      <c r="A279" t="s">
        <v>31</v>
      </c>
      <c r="B279" t="s">
        <v>14</v>
      </c>
      <c r="C279" t="s">
        <v>70</v>
      </c>
      <c r="D279" t="s">
        <v>62</v>
      </c>
      <c r="E279" t="s">
        <v>63</v>
      </c>
      <c r="F279" s="1">
        <v>54.1</v>
      </c>
      <c r="G279" s="2">
        <v>5.5762081784387404E-3</v>
      </c>
      <c r="H279">
        <v>-1.8033333333333299</v>
      </c>
      <c r="I279">
        <v>-1.7933333333333299</v>
      </c>
      <c r="J279" s="2">
        <v>0</v>
      </c>
      <c r="K279" t="s">
        <v>64</v>
      </c>
      <c r="L279" s="2">
        <v>0</v>
      </c>
      <c r="M279" s="3">
        <v>-6.0351487060642601E-7</v>
      </c>
    </row>
    <row r="280" spans="1:13" hidden="1" x14ac:dyDescent="0.35">
      <c r="A280" t="s">
        <v>32</v>
      </c>
      <c r="B280" t="s">
        <v>14</v>
      </c>
      <c r="C280" t="s">
        <v>70</v>
      </c>
      <c r="D280" t="s">
        <v>62</v>
      </c>
      <c r="E280" t="s">
        <v>63</v>
      </c>
      <c r="F280" s="1">
        <v>53.1</v>
      </c>
      <c r="G280" s="2">
        <v>-1.84842883548983E-2</v>
      </c>
      <c r="H280">
        <v>-1.77</v>
      </c>
      <c r="I280">
        <v>-1.8033333333333299</v>
      </c>
      <c r="J280" s="2">
        <v>0</v>
      </c>
      <c r="K280" t="s">
        <v>64</v>
      </c>
      <c r="L280" s="2">
        <v>0</v>
      </c>
      <c r="M280" s="3">
        <v>2.0034579684535399E-6</v>
      </c>
    </row>
    <row r="281" spans="1:13" hidden="1" x14ac:dyDescent="0.35">
      <c r="A281" t="s">
        <v>33</v>
      </c>
      <c r="B281" t="s">
        <v>14</v>
      </c>
      <c r="C281" t="s">
        <v>70</v>
      </c>
      <c r="D281" t="s">
        <v>62</v>
      </c>
      <c r="E281" t="s">
        <v>63</v>
      </c>
      <c r="F281" s="1">
        <v>54.6</v>
      </c>
      <c r="G281" s="2">
        <v>2.82485875706215E-2</v>
      </c>
      <c r="H281">
        <v>-1.82</v>
      </c>
      <c r="I281">
        <v>-1.77</v>
      </c>
      <c r="J281" s="2">
        <v>0</v>
      </c>
      <c r="K281" t="s">
        <v>64</v>
      </c>
      <c r="L281" s="2">
        <v>0</v>
      </c>
      <c r="M281" s="3">
        <v>-2.9675880038222602E-6</v>
      </c>
    </row>
    <row r="282" spans="1:13" hidden="1" x14ac:dyDescent="0.35">
      <c r="A282" t="s">
        <v>34</v>
      </c>
      <c r="B282" t="s">
        <v>14</v>
      </c>
      <c r="C282" t="s">
        <v>70</v>
      </c>
      <c r="D282" t="s">
        <v>62</v>
      </c>
      <c r="E282" t="s">
        <v>63</v>
      </c>
      <c r="F282" s="1">
        <v>56.4</v>
      </c>
      <c r="G282" s="2">
        <v>3.2967032967032801E-2</v>
      </c>
      <c r="H282">
        <v>-1.88</v>
      </c>
      <c r="I282">
        <v>-1.82</v>
      </c>
      <c r="J282" s="2">
        <v>0</v>
      </c>
      <c r="K282" t="s">
        <v>64</v>
      </c>
      <c r="L282" s="2">
        <v>0</v>
      </c>
      <c r="M282" s="3">
        <v>-3.5122430940520098E-6</v>
      </c>
    </row>
    <row r="283" spans="1:13" hidden="1" x14ac:dyDescent="0.35">
      <c r="A283" t="s">
        <v>35</v>
      </c>
      <c r="B283" t="s">
        <v>14</v>
      </c>
      <c r="C283" t="s">
        <v>70</v>
      </c>
      <c r="D283" t="s">
        <v>62</v>
      </c>
      <c r="E283" t="s">
        <v>63</v>
      </c>
      <c r="F283" s="1">
        <v>55.1</v>
      </c>
      <c r="G283" s="2">
        <v>-2.30496453900709E-2</v>
      </c>
      <c r="H283">
        <v>-1.83666666666667</v>
      </c>
      <c r="I283">
        <v>-1.88</v>
      </c>
      <c r="J283" s="2">
        <v>0</v>
      </c>
      <c r="K283" t="s">
        <v>64</v>
      </c>
      <c r="L283" s="2">
        <v>0</v>
      </c>
      <c r="M283" s="3">
        <v>2.53343155252581E-6</v>
      </c>
    </row>
    <row r="284" spans="1:13" hidden="1" x14ac:dyDescent="0.35">
      <c r="A284" t="s">
        <v>36</v>
      </c>
      <c r="B284" t="s">
        <v>14</v>
      </c>
      <c r="C284" t="s">
        <v>70</v>
      </c>
      <c r="D284" t="s">
        <v>62</v>
      </c>
      <c r="E284" t="s">
        <v>63</v>
      </c>
      <c r="F284" s="1">
        <v>57</v>
      </c>
      <c r="G284" s="2">
        <v>3.4482758620689703E-2</v>
      </c>
      <c r="H284">
        <v>-1.9</v>
      </c>
      <c r="I284">
        <v>-1.83666666666667</v>
      </c>
      <c r="J284" s="2">
        <v>0</v>
      </c>
      <c r="K284" t="s">
        <v>64</v>
      </c>
      <c r="L284" s="2">
        <v>0</v>
      </c>
      <c r="M284" s="3">
        <v>-3.6329774927483802E-6</v>
      </c>
    </row>
    <row r="285" spans="1:13" hidden="1" x14ac:dyDescent="0.35">
      <c r="A285" t="s">
        <v>37</v>
      </c>
      <c r="B285" t="s">
        <v>14</v>
      </c>
      <c r="C285" t="s">
        <v>70</v>
      </c>
      <c r="D285" t="s">
        <v>62</v>
      </c>
      <c r="E285" t="s">
        <v>63</v>
      </c>
      <c r="F285" s="1">
        <v>57.7</v>
      </c>
      <c r="G285" s="2">
        <v>1.2280701754386E-2</v>
      </c>
      <c r="H285">
        <v>-1.92333333333333</v>
      </c>
      <c r="I285">
        <v>-1.9</v>
      </c>
      <c r="J285" s="2">
        <v>0</v>
      </c>
      <c r="K285" t="s">
        <v>64</v>
      </c>
      <c r="L285" s="2">
        <v>0</v>
      </c>
      <c r="M285" s="3">
        <v>-1.3166532179945201E-6</v>
      </c>
    </row>
    <row r="286" spans="1:13" hidden="1" x14ac:dyDescent="0.35">
      <c r="A286" t="s">
        <v>38</v>
      </c>
      <c r="B286" t="s">
        <v>14</v>
      </c>
      <c r="C286" t="s">
        <v>70</v>
      </c>
      <c r="D286" t="s">
        <v>62</v>
      </c>
      <c r="E286" t="s">
        <v>63</v>
      </c>
      <c r="F286" s="1">
        <v>57.6</v>
      </c>
      <c r="G286" s="2">
        <v>-1.73310225303291E-3</v>
      </c>
      <c r="H286">
        <v>-1.92</v>
      </c>
      <c r="I286">
        <v>-1.92333333333333</v>
      </c>
      <c r="J286" s="2">
        <v>0</v>
      </c>
      <c r="K286" t="s">
        <v>64</v>
      </c>
      <c r="L286" s="2">
        <v>0</v>
      </c>
      <c r="M286" s="3">
        <v>1.86742409387931E-7</v>
      </c>
    </row>
    <row r="287" spans="1:13" hidden="1" x14ac:dyDescent="0.35">
      <c r="A287" t="s">
        <v>39</v>
      </c>
      <c r="B287" t="s">
        <v>14</v>
      </c>
      <c r="C287" t="s">
        <v>70</v>
      </c>
      <c r="D287" t="s">
        <v>62</v>
      </c>
      <c r="E287" t="s">
        <v>63</v>
      </c>
      <c r="F287" s="1">
        <v>57.5</v>
      </c>
      <c r="G287" s="2">
        <v>-1.73611111111116E-3</v>
      </c>
      <c r="H287">
        <v>-1.9166666666666701</v>
      </c>
      <c r="I287">
        <v>-1.92</v>
      </c>
      <c r="J287" s="2">
        <v>0</v>
      </c>
      <c r="K287" t="s">
        <v>64</v>
      </c>
      <c r="L287" s="2">
        <v>0</v>
      </c>
      <c r="M287" s="3">
        <v>1.8515021236729801E-7</v>
      </c>
    </row>
    <row r="288" spans="1:13" hidden="1" x14ac:dyDescent="0.35">
      <c r="A288" t="s">
        <v>40</v>
      </c>
      <c r="B288" t="s">
        <v>14</v>
      </c>
      <c r="C288" t="s">
        <v>70</v>
      </c>
      <c r="D288" t="s">
        <v>62</v>
      </c>
      <c r="E288" t="s">
        <v>63</v>
      </c>
      <c r="F288" s="1">
        <v>55.8</v>
      </c>
      <c r="G288" s="2">
        <v>-2.95652173913044E-2</v>
      </c>
      <c r="H288">
        <v>-1.86</v>
      </c>
      <c r="I288">
        <v>-1.9166666666666701</v>
      </c>
      <c r="J288" s="2">
        <v>0</v>
      </c>
      <c r="K288" t="s">
        <v>64</v>
      </c>
      <c r="L288" s="2">
        <v>0</v>
      </c>
      <c r="M288" s="3">
        <v>3.1095209874375298E-6</v>
      </c>
    </row>
    <row r="289" spans="1:13" hidden="1" x14ac:dyDescent="0.35">
      <c r="A289" t="s">
        <v>41</v>
      </c>
      <c r="B289" t="s">
        <v>14</v>
      </c>
      <c r="C289" t="s">
        <v>70</v>
      </c>
      <c r="D289" t="s">
        <v>62</v>
      </c>
      <c r="E289" t="s">
        <v>63</v>
      </c>
      <c r="F289" s="1">
        <v>54.1</v>
      </c>
      <c r="G289" s="2">
        <v>-3.0465949820788402E-2</v>
      </c>
      <c r="H289">
        <v>-1.8033333333333299</v>
      </c>
      <c r="I289">
        <v>-1.86</v>
      </c>
      <c r="J289" s="2">
        <v>0</v>
      </c>
      <c r="K289" t="s">
        <v>64</v>
      </c>
      <c r="L289" s="2">
        <v>0</v>
      </c>
      <c r="M289" s="3">
        <v>3.08853933890724E-6</v>
      </c>
    </row>
    <row r="290" spans="1:13" hidden="1" x14ac:dyDescent="0.35">
      <c r="A290" t="s">
        <v>42</v>
      </c>
      <c r="B290" t="s">
        <v>14</v>
      </c>
      <c r="C290" t="s">
        <v>70</v>
      </c>
      <c r="D290" t="s">
        <v>62</v>
      </c>
      <c r="E290" t="s">
        <v>63</v>
      </c>
      <c r="F290" s="1">
        <v>53.7</v>
      </c>
      <c r="G290" s="2">
        <v>-7.3937153419593197E-3</v>
      </c>
      <c r="H290">
        <v>-1.79</v>
      </c>
      <c r="I290">
        <v>-1.8033333333333299</v>
      </c>
      <c r="J290" s="2">
        <v>0</v>
      </c>
      <c r="K290" t="s">
        <v>64</v>
      </c>
      <c r="L290" s="2">
        <v>0</v>
      </c>
      <c r="M290" s="3">
        <v>7.2547355286162295E-7</v>
      </c>
    </row>
    <row r="291" spans="1:13" hidden="1" x14ac:dyDescent="0.35">
      <c r="A291" t="s">
        <v>43</v>
      </c>
      <c r="B291" t="s">
        <v>14</v>
      </c>
      <c r="C291" t="s">
        <v>70</v>
      </c>
      <c r="D291" t="s">
        <v>62</v>
      </c>
      <c r="E291" t="s">
        <v>63</v>
      </c>
      <c r="F291" s="1">
        <v>52.6</v>
      </c>
      <c r="G291" s="2">
        <v>-2.04841713221602E-2</v>
      </c>
      <c r="H291">
        <v>-1.7533333333333301</v>
      </c>
      <c r="I291">
        <v>-1.79</v>
      </c>
      <c r="J291" s="2">
        <v>0</v>
      </c>
      <c r="K291" t="s">
        <v>64</v>
      </c>
      <c r="L291" s="2">
        <v>0</v>
      </c>
      <c r="M291" s="3">
        <v>1.9851797309540098E-6</v>
      </c>
    </row>
    <row r="292" spans="1:13" hidden="1" x14ac:dyDescent="0.35">
      <c r="A292" t="s">
        <v>44</v>
      </c>
      <c r="B292" t="s">
        <v>14</v>
      </c>
      <c r="C292" t="s">
        <v>70</v>
      </c>
      <c r="D292" t="s">
        <v>62</v>
      </c>
      <c r="E292" t="s">
        <v>63</v>
      </c>
      <c r="F292" s="1">
        <v>53.1</v>
      </c>
      <c r="G292" s="2">
        <v>9.5057034220531501E-3</v>
      </c>
      <c r="H292">
        <v>-1.77</v>
      </c>
      <c r="I292">
        <v>-1.7533333333333301</v>
      </c>
      <c r="J292" s="2">
        <v>0</v>
      </c>
      <c r="K292" t="s">
        <v>64</v>
      </c>
      <c r="L292" s="2">
        <v>0</v>
      </c>
      <c r="M292" s="3">
        <v>-8.9335806148448401E-7</v>
      </c>
    </row>
    <row r="293" spans="1:13" hidden="1" x14ac:dyDescent="0.35">
      <c r="A293" t="s">
        <v>45</v>
      </c>
      <c r="B293" t="s">
        <v>14</v>
      </c>
      <c r="C293" t="s">
        <v>70</v>
      </c>
      <c r="D293" t="s">
        <v>62</v>
      </c>
      <c r="E293" t="s">
        <v>63</v>
      </c>
      <c r="F293" s="1">
        <v>54.1</v>
      </c>
      <c r="G293" s="2">
        <v>1.88323917137476E-2</v>
      </c>
      <c r="H293">
        <v>-1.8033333333333299</v>
      </c>
      <c r="I293">
        <v>-1.77</v>
      </c>
      <c r="J293" s="2">
        <v>0</v>
      </c>
      <c r="K293" t="s">
        <v>64</v>
      </c>
      <c r="L293" s="2">
        <v>0</v>
      </c>
      <c r="M293" s="3">
        <v>-1.7710336815185499E-6</v>
      </c>
    </row>
    <row r="294" spans="1:13" hidden="1" x14ac:dyDescent="0.35">
      <c r="A294" t="s">
        <v>46</v>
      </c>
      <c r="B294" t="s">
        <v>14</v>
      </c>
      <c r="C294" t="s">
        <v>70</v>
      </c>
      <c r="D294" t="s">
        <v>62</v>
      </c>
      <c r="E294" t="s">
        <v>63</v>
      </c>
      <c r="F294" s="1">
        <v>54.3</v>
      </c>
      <c r="G294" s="2">
        <v>3.6968576709794899E-3</v>
      </c>
      <c r="H294">
        <v>-1.81</v>
      </c>
      <c r="I294">
        <v>-1.8033333333333299</v>
      </c>
      <c r="J294" s="2">
        <v>0</v>
      </c>
      <c r="K294" t="s">
        <v>64</v>
      </c>
      <c r="L294" s="2">
        <v>0</v>
      </c>
      <c r="M294" s="3">
        <v>-3.5027619277800203E-7</v>
      </c>
    </row>
    <row r="295" spans="1:13" hidden="1" x14ac:dyDescent="0.35">
      <c r="A295" t="s">
        <v>47</v>
      </c>
      <c r="B295" t="s">
        <v>14</v>
      </c>
      <c r="C295" t="s">
        <v>70</v>
      </c>
      <c r="D295" t="s">
        <v>62</v>
      </c>
      <c r="E295" t="s">
        <v>63</v>
      </c>
      <c r="F295" s="1">
        <v>52.9</v>
      </c>
      <c r="G295" s="2">
        <v>-2.5782688766114101E-2</v>
      </c>
      <c r="H295">
        <v>-1.7633333333333301</v>
      </c>
      <c r="I295">
        <v>-1.82163346900552</v>
      </c>
      <c r="J295" s="2">
        <v>4.1398267896470796E-3</v>
      </c>
      <c r="K295" t="s">
        <v>64</v>
      </c>
      <c r="L295" s="2">
        <v>2.2875041526269099E-3</v>
      </c>
      <c r="M295" s="3">
        <v>3.0305621171354799E-6</v>
      </c>
    </row>
    <row r="296" spans="1:13" hidden="1" x14ac:dyDescent="0.35">
      <c r="A296" t="s">
        <v>48</v>
      </c>
      <c r="B296" t="s">
        <v>14</v>
      </c>
      <c r="C296" t="s">
        <v>70</v>
      </c>
      <c r="D296" t="s">
        <v>62</v>
      </c>
      <c r="E296" t="s">
        <v>63</v>
      </c>
      <c r="F296" s="1">
        <v>54.1</v>
      </c>
      <c r="G296" s="2">
        <v>2.26843100189036E-2</v>
      </c>
      <c r="H296">
        <v>-1.8033333333333299</v>
      </c>
      <c r="I296">
        <v>-1.7782107142246</v>
      </c>
      <c r="J296" s="2">
        <v>4.29866367629206E-3</v>
      </c>
      <c r="K296" t="s">
        <v>64</v>
      </c>
      <c r="L296" s="2">
        <v>4.1384143338762903E-3</v>
      </c>
      <c r="M296" s="3">
        <v>-1.2963702892140301E-6</v>
      </c>
    </row>
    <row r="297" spans="1:13" hidden="1" x14ac:dyDescent="0.35">
      <c r="A297" t="s">
        <v>49</v>
      </c>
      <c r="B297" t="s">
        <v>14</v>
      </c>
      <c r="C297" t="s">
        <v>70</v>
      </c>
      <c r="D297" t="s">
        <v>62</v>
      </c>
      <c r="E297" t="s">
        <v>63</v>
      </c>
      <c r="F297" s="1">
        <v>55.4</v>
      </c>
      <c r="G297" s="2">
        <v>2.4029574861367701E-2</v>
      </c>
      <c r="H297">
        <v>-1.84666666666667</v>
      </c>
      <c r="I297">
        <v>-1.82326316125985</v>
      </c>
      <c r="J297" s="2">
        <v>4.4499422547468201E-3</v>
      </c>
      <c r="K297" t="s">
        <v>64</v>
      </c>
      <c r="L297" s="2">
        <v>6.6017183329718501E-3</v>
      </c>
      <c r="M297" s="3">
        <v>-1.19300339021243E-6</v>
      </c>
    </row>
    <row r="298" spans="1:13" hidden="1" x14ac:dyDescent="0.35">
      <c r="A298" t="s">
        <v>50</v>
      </c>
      <c r="B298" t="s">
        <v>14</v>
      </c>
      <c r="C298" t="s">
        <v>70</v>
      </c>
      <c r="D298" t="s">
        <v>62</v>
      </c>
      <c r="E298" t="s">
        <v>63</v>
      </c>
      <c r="F298" s="1">
        <v>55.4</v>
      </c>
      <c r="G298" s="2">
        <v>0</v>
      </c>
      <c r="H298">
        <v>-1.84666666666667</v>
      </c>
      <c r="I298">
        <v>-1.8667676488113001</v>
      </c>
      <c r="J298" s="2">
        <v>4.6264004533762603E-3</v>
      </c>
      <c r="K298" t="s">
        <v>64</v>
      </c>
      <c r="L298" s="2">
        <v>6.2586079281945501E-3</v>
      </c>
      <c r="M298" s="3">
        <v>1.00817444802057E-6</v>
      </c>
    </row>
    <row r="299" spans="1:13" hidden="1" x14ac:dyDescent="0.35">
      <c r="A299" t="s">
        <v>51</v>
      </c>
      <c r="B299" t="s">
        <v>14</v>
      </c>
      <c r="C299" t="s">
        <v>70</v>
      </c>
      <c r="D299" t="s">
        <v>62</v>
      </c>
      <c r="E299" t="s">
        <v>63</v>
      </c>
      <c r="F299" s="1">
        <v>60.8</v>
      </c>
      <c r="G299" s="2">
        <v>9.7472924187725699E-2</v>
      </c>
      <c r="H299">
        <v>-2.0266666666666699</v>
      </c>
      <c r="I299">
        <v>-1.86565434334124</v>
      </c>
      <c r="J299" s="2">
        <v>4.8166369242954596E-3</v>
      </c>
      <c r="K299" t="s">
        <v>64</v>
      </c>
      <c r="L299" s="2">
        <v>5.4654984590460903E-3</v>
      </c>
      <c r="M299" s="3">
        <v>-7.9542897177890494E-6</v>
      </c>
    </row>
    <row r="300" spans="1:13" hidden="1" x14ac:dyDescent="0.35">
      <c r="A300" t="s">
        <v>52</v>
      </c>
      <c r="B300" t="s">
        <v>14</v>
      </c>
      <c r="C300" t="s">
        <v>70</v>
      </c>
      <c r="D300" t="s">
        <v>62</v>
      </c>
      <c r="E300" t="s">
        <v>63</v>
      </c>
      <c r="F300" s="1">
        <v>62.1</v>
      </c>
      <c r="G300" s="2">
        <v>2.1381578947368599E-2</v>
      </c>
      <c r="H300">
        <v>-2.0699999999999998</v>
      </c>
      <c r="I300">
        <v>-2.0447188133795202</v>
      </c>
      <c r="J300" s="2">
        <v>4.9716867567435302E-3</v>
      </c>
      <c r="K300" t="s">
        <v>64</v>
      </c>
      <c r="L300" s="2">
        <v>3.9356224765714201E-3</v>
      </c>
      <c r="M300" s="3">
        <v>-1.2300664448214499E-6</v>
      </c>
    </row>
    <row r="301" spans="1:13" hidden="1" x14ac:dyDescent="0.35">
      <c r="A301" t="s">
        <v>53</v>
      </c>
      <c r="B301" t="s">
        <v>14</v>
      </c>
      <c r="C301" t="s">
        <v>70</v>
      </c>
      <c r="D301" t="s">
        <v>62</v>
      </c>
      <c r="E301" t="s">
        <v>63</v>
      </c>
      <c r="F301" s="1">
        <v>63.5</v>
      </c>
      <c r="G301" s="2">
        <v>2.2544283413848499E-2</v>
      </c>
      <c r="H301">
        <v>-2.1166666666666698</v>
      </c>
      <c r="I301">
        <v>-2.0873063584149398</v>
      </c>
      <c r="J301" s="2">
        <v>5.0491486275985303E-3</v>
      </c>
      <c r="K301" t="s">
        <v>64</v>
      </c>
      <c r="L301" s="2">
        <v>3.3114109931466902E-3</v>
      </c>
      <c r="M301" s="3">
        <v>-1.41545258099108E-6</v>
      </c>
    </row>
    <row r="302" spans="1:13" hidden="1" x14ac:dyDescent="0.35">
      <c r="A302" t="s">
        <v>54</v>
      </c>
      <c r="B302" t="s">
        <v>14</v>
      </c>
      <c r="C302" t="s">
        <v>70</v>
      </c>
      <c r="D302" t="s">
        <v>62</v>
      </c>
      <c r="E302" t="s">
        <v>63</v>
      </c>
      <c r="F302" s="1">
        <v>68.5</v>
      </c>
      <c r="G302" s="2">
        <v>7.8740157480315001E-2</v>
      </c>
      <c r="H302">
        <v>-2.2833333333333301</v>
      </c>
      <c r="I302">
        <v>-2.1258544556514898</v>
      </c>
      <c r="J302" s="2">
        <v>3.1639142750254901E-3</v>
      </c>
      <c r="K302" t="s">
        <v>64</v>
      </c>
      <c r="L302" s="2">
        <v>1.17677343433975E-3</v>
      </c>
      <c r="M302" s="3">
        <v>-7.53130706898854E-6</v>
      </c>
    </row>
    <row r="303" spans="1:13" hidden="1" x14ac:dyDescent="0.35">
      <c r="A303" t="s">
        <v>55</v>
      </c>
      <c r="B303" t="s">
        <v>14</v>
      </c>
      <c r="C303" t="s">
        <v>70</v>
      </c>
      <c r="D303" t="s">
        <v>62</v>
      </c>
      <c r="E303" t="s">
        <v>63</v>
      </c>
      <c r="F303" s="1">
        <v>68.7</v>
      </c>
      <c r="G303" s="2">
        <v>2.9197080291971699E-3</v>
      </c>
      <c r="H303">
        <v>-2.29</v>
      </c>
      <c r="I303">
        <v>-2.3064361238780098</v>
      </c>
      <c r="J303" s="2">
        <v>4.60836858424529E-3</v>
      </c>
      <c r="K303" t="s">
        <v>64</v>
      </c>
      <c r="L303" s="2">
        <v>5.50964187327829E-3</v>
      </c>
      <c r="M303" s="3">
        <v>7.7839878562049395E-7</v>
      </c>
    </row>
    <row r="304" spans="1:13" hidden="1" x14ac:dyDescent="0.35">
      <c r="A304" t="s">
        <v>56</v>
      </c>
      <c r="B304" t="s">
        <v>14</v>
      </c>
      <c r="C304" t="s">
        <v>70</v>
      </c>
      <c r="D304" t="s">
        <v>62</v>
      </c>
      <c r="E304" t="s">
        <v>63</v>
      </c>
      <c r="F304" s="1">
        <v>69.8</v>
      </c>
      <c r="G304" s="2">
        <v>1.60116448326055E-2</v>
      </c>
      <c r="H304">
        <v>-2.3266666666666702</v>
      </c>
      <c r="I304">
        <v>-2.3088579068573698</v>
      </c>
      <c r="J304" s="2">
        <v>4.5819257876509303E-3</v>
      </c>
      <c r="K304" t="s">
        <v>64</v>
      </c>
      <c r="L304" s="2">
        <v>3.6529680365298099E-3</v>
      </c>
      <c r="M304" s="3">
        <v>-8.3491998599582796E-7</v>
      </c>
    </row>
    <row r="305" spans="1:13" hidden="1" x14ac:dyDescent="0.35">
      <c r="A305" t="s">
        <v>57</v>
      </c>
      <c r="B305" t="s">
        <v>14</v>
      </c>
      <c r="C305" t="s">
        <v>70</v>
      </c>
      <c r="D305" t="s">
        <v>62</v>
      </c>
      <c r="E305" t="s">
        <v>63</v>
      </c>
      <c r="F305" s="1">
        <v>71</v>
      </c>
      <c r="G305" s="2">
        <v>1.7191977077363901E-2</v>
      </c>
      <c r="H305">
        <v>-2.3666666666666698</v>
      </c>
      <c r="I305">
        <v>-2.3457592442281801</v>
      </c>
      <c r="J305" s="2">
        <v>4.5663064651508796E-3</v>
      </c>
      <c r="K305" t="s">
        <v>64</v>
      </c>
      <c r="L305" s="2">
        <v>3.6396724294813802E-3</v>
      </c>
      <c r="M305" s="3">
        <v>-9.7061890681602905E-7</v>
      </c>
    </row>
    <row r="306" spans="1:13" hidden="1" x14ac:dyDescent="0.35">
      <c r="A306" t="s">
        <v>58</v>
      </c>
      <c r="B306" t="s">
        <v>14</v>
      </c>
      <c r="C306" t="s">
        <v>70</v>
      </c>
      <c r="D306" t="s">
        <v>62</v>
      </c>
      <c r="E306" t="s">
        <v>63</v>
      </c>
      <c r="F306" s="1">
        <v>62.7</v>
      </c>
      <c r="G306" s="2">
        <v>-0.116901408450704</v>
      </c>
      <c r="H306">
        <v>-2.09</v>
      </c>
      <c r="I306">
        <v>-2.3859822483864801</v>
      </c>
      <c r="J306" s="2">
        <v>4.5350401479802302E-3</v>
      </c>
      <c r="K306" t="s">
        <v>64</v>
      </c>
      <c r="L306" s="2">
        <v>3.6264732547597301E-3</v>
      </c>
      <c r="M306" s="3">
        <v>1.3610006179427601E-5</v>
      </c>
    </row>
    <row r="307" spans="1:13" hidden="1" x14ac:dyDescent="0.35">
      <c r="A307" t="s">
        <v>59</v>
      </c>
      <c r="B307" t="s">
        <v>14</v>
      </c>
      <c r="C307" t="s">
        <v>70</v>
      </c>
      <c r="D307" t="s">
        <v>62</v>
      </c>
      <c r="E307" t="s">
        <v>63</v>
      </c>
      <c r="F307" s="1">
        <v>54.2</v>
      </c>
      <c r="G307" s="2">
        <v>-0.135566188197767</v>
      </c>
      <c r="H307">
        <v>-1.80666666666667</v>
      </c>
      <c r="I307">
        <v>-2.08828246342298</v>
      </c>
      <c r="J307" s="2">
        <v>4.5982663646491097E-3</v>
      </c>
      <c r="K307" t="s">
        <v>64</v>
      </c>
      <c r="L307" s="2">
        <v>-5.4200542005420297E-3</v>
      </c>
      <c r="M307" s="3">
        <v>1.3061290785549799E-5</v>
      </c>
    </row>
    <row r="308" spans="1:13" hidden="1" x14ac:dyDescent="0.35">
      <c r="A308" t="s">
        <v>60</v>
      </c>
      <c r="B308" t="s">
        <v>14</v>
      </c>
      <c r="C308" t="s">
        <v>70</v>
      </c>
      <c r="D308" t="s">
        <v>62</v>
      </c>
      <c r="E308" t="s">
        <v>63</v>
      </c>
      <c r="F308" s="1">
        <v>90.2</v>
      </c>
      <c r="G308" s="2">
        <v>0.66420664206642099</v>
      </c>
      <c r="H308">
        <v>-3.0066666666666699</v>
      </c>
      <c r="I308">
        <v>-1.82088295179444</v>
      </c>
      <c r="J308" s="2">
        <v>3.3274664389340001E-3</v>
      </c>
      <c r="K308" t="s">
        <v>64</v>
      </c>
      <c r="L308" s="2">
        <v>4.5413260672115801E-3</v>
      </c>
      <c r="M308" s="3">
        <v>-6.0746805337689403E-5</v>
      </c>
    </row>
    <row r="309" spans="1:13" x14ac:dyDescent="0.35">
      <c r="A309" t="s">
        <v>61</v>
      </c>
      <c r="B309" t="s">
        <v>14</v>
      </c>
      <c r="C309" t="s">
        <v>70</v>
      </c>
      <c r="D309" t="s">
        <v>62</v>
      </c>
      <c r="E309" t="s">
        <v>63</v>
      </c>
      <c r="F309" s="1">
        <v>69.033333333333303</v>
      </c>
      <c r="G309" s="2">
        <v>-0.234663710273466</v>
      </c>
      <c r="H309">
        <v>-2.3011111111111102</v>
      </c>
      <c r="I309">
        <v>-3.0608719153652499</v>
      </c>
      <c r="J309" s="2">
        <v>7.6033984336481E-3</v>
      </c>
      <c r="K309" t="s">
        <v>64</v>
      </c>
      <c r="L309" s="2">
        <v>1.04249547920434E-2</v>
      </c>
      <c r="M309" s="3">
        <v>3.5888050913503102E-5</v>
      </c>
    </row>
    <row r="310" spans="1:13" hidden="1" x14ac:dyDescent="0.35">
      <c r="A310" t="s">
        <v>13</v>
      </c>
      <c r="B310" t="s">
        <v>14</v>
      </c>
      <c r="C310" t="s">
        <v>70</v>
      </c>
      <c r="D310" t="s">
        <v>65</v>
      </c>
      <c r="E310" t="s">
        <v>66</v>
      </c>
      <c r="F310" s="1">
        <v>110.256</v>
      </c>
      <c r="G310" s="2">
        <v>-5.4124269322360901E-3</v>
      </c>
      <c r="H310">
        <v>24.807600000000001</v>
      </c>
      <c r="I310">
        <v>24.942599999999999</v>
      </c>
      <c r="J310" s="2">
        <v>0</v>
      </c>
      <c r="K310" t="s">
        <v>64</v>
      </c>
      <c r="L310" s="2">
        <v>0</v>
      </c>
      <c r="M310" s="3">
        <v>-9.2288761279731292E-6</v>
      </c>
    </row>
    <row r="311" spans="1:13" hidden="1" x14ac:dyDescent="0.35">
      <c r="A311" t="s">
        <v>19</v>
      </c>
      <c r="B311" t="s">
        <v>14</v>
      </c>
      <c r="C311" t="s">
        <v>70</v>
      </c>
      <c r="D311" t="s">
        <v>65</v>
      </c>
      <c r="E311" t="s">
        <v>66</v>
      </c>
      <c r="F311" s="1">
        <v>113.244</v>
      </c>
      <c r="G311" s="2">
        <v>2.7100565955593601E-2</v>
      </c>
      <c r="H311">
        <v>25.479900000000001</v>
      </c>
      <c r="I311">
        <v>24.807600000000001</v>
      </c>
      <c r="J311" s="2">
        <v>0</v>
      </c>
      <c r="K311" t="s">
        <v>64</v>
      </c>
      <c r="L311" s="2">
        <v>0</v>
      </c>
      <c r="M311" s="3">
        <v>4.5668210903853298E-5</v>
      </c>
    </row>
    <row r="312" spans="1:13" hidden="1" x14ac:dyDescent="0.35">
      <c r="A312" t="s">
        <v>20</v>
      </c>
      <c r="B312" t="s">
        <v>14</v>
      </c>
      <c r="C312" t="s">
        <v>70</v>
      </c>
      <c r="D312" t="s">
        <v>65</v>
      </c>
      <c r="E312" t="s">
        <v>66</v>
      </c>
      <c r="F312" s="1">
        <v>121.90900000000001</v>
      </c>
      <c r="G312" s="2">
        <v>7.6516195118505798E-2</v>
      </c>
      <c r="H312">
        <v>27.429525000000002</v>
      </c>
      <c r="I312">
        <v>25.479900000000001</v>
      </c>
      <c r="J312" s="2">
        <v>0</v>
      </c>
      <c r="K312" t="s">
        <v>64</v>
      </c>
      <c r="L312" s="2">
        <v>0</v>
      </c>
      <c r="M312" s="3">
        <v>1.3061851387837501E-4</v>
      </c>
    </row>
    <row r="313" spans="1:13" hidden="1" x14ac:dyDescent="0.35">
      <c r="A313" t="s">
        <v>21</v>
      </c>
      <c r="B313" t="s">
        <v>14</v>
      </c>
      <c r="C313" t="s">
        <v>70</v>
      </c>
      <c r="D313" t="s">
        <v>65</v>
      </c>
      <c r="E313" t="s">
        <v>66</v>
      </c>
      <c r="F313" s="1">
        <v>116.491</v>
      </c>
      <c r="G313" s="2">
        <v>-4.4442986161809299E-2</v>
      </c>
      <c r="H313">
        <v>26.210474999999999</v>
      </c>
      <c r="I313">
        <v>27.429525000000002</v>
      </c>
      <c r="J313" s="2">
        <v>0</v>
      </c>
      <c r="K313" t="s">
        <v>64</v>
      </c>
      <c r="L313" s="2">
        <v>0</v>
      </c>
      <c r="M313" s="3">
        <v>-8.0839395486707703E-5</v>
      </c>
    </row>
    <row r="314" spans="1:13" hidden="1" x14ac:dyDescent="0.35">
      <c r="A314" t="s">
        <v>22</v>
      </c>
      <c r="B314" t="s">
        <v>14</v>
      </c>
      <c r="C314" t="s">
        <v>70</v>
      </c>
      <c r="D314" t="s">
        <v>65</v>
      </c>
      <c r="E314" t="s">
        <v>66</v>
      </c>
      <c r="F314" s="1">
        <v>136.35499999999999</v>
      </c>
      <c r="G314" s="2">
        <v>0.170519610957069</v>
      </c>
      <c r="H314">
        <v>30.679874999999999</v>
      </c>
      <c r="I314">
        <v>26.210474999999999</v>
      </c>
      <c r="J314" s="2">
        <v>0</v>
      </c>
      <c r="K314" t="s">
        <v>64</v>
      </c>
      <c r="L314" s="2">
        <v>0</v>
      </c>
      <c r="M314" s="3">
        <v>2.9325232271271802E-4</v>
      </c>
    </row>
    <row r="315" spans="1:13" hidden="1" x14ac:dyDescent="0.35">
      <c r="A315" t="s">
        <v>23</v>
      </c>
      <c r="B315" t="s">
        <v>14</v>
      </c>
      <c r="C315" t="s">
        <v>70</v>
      </c>
      <c r="D315" t="s">
        <v>65</v>
      </c>
      <c r="E315" t="s">
        <v>66</v>
      </c>
      <c r="F315" s="1">
        <v>132.50399999999999</v>
      </c>
      <c r="G315" s="2">
        <v>-2.8242455355506301E-2</v>
      </c>
      <c r="H315">
        <v>29.813400000000001</v>
      </c>
      <c r="I315">
        <v>30.679874999999999</v>
      </c>
      <c r="J315" s="2">
        <v>0</v>
      </c>
      <c r="K315" t="s">
        <v>64</v>
      </c>
      <c r="L315" s="2">
        <v>0</v>
      </c>
      <c r="M315" s="3">
        <v>-5.66849625142299E-5</v>
      </c>
    </row>
    <row r="316" spans="1:13" hidden="1" x14ac:dyDescent="0.35">
      <c r="A316" t="s">
        <v>24</v>
      </c>
      <c r="B316" t="s">
        <v>14</v>
      </c>
      <c r="C316" t="s">
        <v>70</v>
      </c>
      <c r="D316" t="s">
        <v>65</v>
      </c>
      <c r="E316" t="s">
        <v>66</v>
      </c>
      <c r="F316" s="1">
        <v>158.661</v>
      </c>
      <c r="G316" s="2">
        <v>0.19740536134758199</v>
      </c>
      <c r="H316">
        <v>35.698725000000003</v>
      </c>
      <c r="I316">
        <v>29.813400000000001</v>
      </c>
      <c r="J316" s="2">
        <v>0</v>
      </c>
      <c r="K316" t="s">
        <v>64</v>
      </c>
      <c r="L316" s="2">
        <v>0</v>
      </c>
      <c r="M316" s="3">
        <v>3.7979149727029898E-4</v>
      </c>
    </row>
    <row r="317" spans="1:13" hidden="1" x14ac:dyDescent="0.35">
      <c r="A317" t="s">
        <v>25</v>
      </c>
      <c r="B317" t="s">
        <v>14</v>
      </c>
      <c r="C317" t="s">
        <v>70</v>
      </c>
      <c r="D317" t="s">
        <v>65</v>
      </c>
      <c r="E317" t="s">
        <v>66</v>
      </c>
      <c r="F317" s="1">
        <v>160.00899999999999</v>
      </c>
      <c r="G317" s="2">
        <v>8.4961017515334802E-3</v>
      </c>
      <c r="H317">
        <v>36.002025000000003</v>
      </c>
      <c r="I317">
        <v>35.698725000000003</v>
      </c>
      <c r="J317" s="2">
        <v>0</v>
      </c>
      <c r="K317" t="s">
        <v>64</v>
      </c>
      <c r="L317" s="2">
        <v>0</v>
      </c>
      <c r="M317" s="3">
        <v>1.94524079810676E-5</v>
      </c>
    </row>
    <row r="318" spans="1:13" hidden="1" x14ac:dyDescent="0.35">
      <c r="A318" t="s">
        <v>26</v>
      </c>
      <c r="B318" t="s">
        <v>14</v>
      </c>
      <c r="C318" t="s">
        <v>70</v>
      </c>
      <c r="D318" t="s">
        <v>65</v>
      </c>
      <c r="E318" t="s">
        <v>66</v>
      </c>
      <c r="F318" s="1">
        <v>154.352</v>
      </c>
      <c r="G318" s="2">
        <v>-3.53542613228005E-2</v>
      </c>
      <c r="H318">
        <v>34.729199999999999</v>
      </c>
      <c r="I318">
        <v>36.002025000000003</v>
      </c>
      <c r="J318" s="2">
        <v>0</v>
      </c>
      <c r="K318" t="s">
        <v>64</v>
      </c>
      <c r="L318" s="2">
        <v>0</v>
      </c>
      <c r="M318" s="3">
        <v>-8.0576393504890194E-5</v>
      </c>
    </row>
    <row r="319" spans="1:13" hidden="1" x14ac:dyDescent="0.35">
      <c r="A319" t="s">
        <v>27</v>
      </c>
      <c r="B319" t="s">
        <v>14</v>
      </c>
      <c r="C319" t="s">
        <v>70</v>
      </c>
      <c r="D319" t="s">
        <v>65</v>
      </c>
      <c r="E319" t="s">
        <v>66</v>
      </c>
      <c r="F319" s="1">
        <v>159.376</v>
      </c>
      <c r="G319" s="2">
        <v>3.2548978957188397E-2</v>
      </c>
      <c r="H319">
        <v>35.8596</v>
      </c>
      <c r="I319">
        <v>34.729199999999999</v>
      </c>
      <c r="J319" s="2">
        <v>0</v>
      </c>
      <c r="K319" t="s">
        <v>64</v>
      </c>
      <c r="L319" s="2">
        <v>0</v>
      </c>
      <c r="M319" s="3">
        <v>7.0562678685126402E-5</v>
      </c>
    </row>
    <row r="320" spans="1:13" hidden="1" x14ac:dyDescent="0.35">
      <c r="A320" t="s">
        <v>28</v>
      </c>
      <c r="B320" t="s">
        <v>14</v>
      </c>
      <c r="C320" t="s">
        <v>70</v>
      </c>
      <c r="D320" t="s">
        <v>65</v>
      </c>
      <c r="E320" t="s">
        <v>66</v>
      </c>
      <c r="F320" s="1">
        <v>168.46</v>
      </c>
      <c r="G320" s="2">
        <v>5.6997289428772503E-2</v>
      </c>
      <c r="H320">
        <v>37.903500000000001</v>
      </c>
      <c r="I320">
        <v>35.8596</v>
      </c>
      <c r="J320" s="2">
        <v>0</v>
      </c>
      <c r="K320" t="s">
        <v>64</v>
      </c>
      <c r="L320" s="2">
        <v>0</v>
      </c>
      <c r="M320" s="3">
        <v>1.265392544715E-4</v>
      </c>
    </row>
    <row r="321" spans="1:13" hidden="1" x14ac:dyDescent="0.35">
      <c r="A321" t="s">
        <v>29</v>
      </c>
      <c r="B321" t="s">
        <v>14</v>
      </c>
      <c r="C321" t="s">
        <v>70</v>
      </c>
      <c r="D321" t="s">
        <v>65</v>
      </c>
      <c r="E321" t="s">
        <v>66</v>
      </c>
      <c r="F321" s="1">
        <v>169.33799999999999</v>
      </c>
      <c r="G321" s="2">
        <v>5.2119197435589503E-3</v>
      </c>
      <c r="H321">
        <v>38.101050000000001</v>
      </c>
      <c r="I321">
        <v>37.903500000000001</v>
      </c>
      <c r="J321" s="2">
        <v>0</v>
      </c>
      <c r="K321" t="s">
        <v>64</v>
      </c>
      <c r="L321" s="2">
        <v>0</v>
      </c>
      <c r="M321" s="3">
        <v>1.21515390104072E-5</v>
      </c>
    </row>
    <row r="322" spans="1:13" hidden="1" x14ac:dyDescent="0.35">
      <c r="A322" t="s">
        <v>30</v>
      </c>
      <c r="B322" t="s">
        <v>14</v>
      </c>
      <c r="C322" t="s">
        <v>70</v>
      </c>
      <c r="D322" t="s">
        <v>65</v>
      </c>
      <c r="E322" t="s">
        <v>66</v>
      </c>
      <c r="F322" s="1">
        <v>166.35</v>
      </c>
      <c r="G322" s="2">
        <v>-1.76451830067672E-2</v>
      </c>
      <c r="H322">
        <v>37.428750000000001</v>
      </c>
      <c r="I322">
        <v>38.101050000000001</v>
      </c>
      <c r="J322" s="2">
        <v>0</v>
      </c>
      <c r="K322" t="s">
        <v>64</v>
      </c>
      <c r="L322" s="2">
        <v>0</v>
      </c>
      <c r="M322" s="3">
        <v>-4.1096895268018398E-5</v>
      </c>
    </row>
    <row r="323" spans="1:13" hidden="1" x14ac:dyDescent="0.35">
      <c r="A323" t="s">
        <v>31</v>
      </c>
      <c r="B323" t="s">
        <v>14</v>
      </c>
      <c r="C323" t="s">
        <v>70</v>
      </c>
      <c r="D323" t="s">
        <v>65</v>
      </c>
      <c r="E323" t="s">
        <v>66</v>
      </c>
      <c r="F323" s="1">
        <v>167.51300000000001</v>
      </c>
      <c r="G323" s="2">
        <v>6.9912834385328403E-3</v>
      </c>
      <c r="H323">
        <v>37.690424999999998</v>
      </c>
      <c r="I323">
        <v>37.428750000000001</v>
      </c>
      <c r="J323" s="2">
        <v>0</v>
      </c>
      <c r="K323" t="s">
        <v>64</v>
      </c>
      <c r="L323" s="2">
        <v>0</v>
      </c>
      <c r="M323" s="3">
        <v>1.5792475376592702E-5</v>
      </c>
    </row>
    <row r="324" spans="1:13" hidden="1" x14ac:dyDescent="0.35">
      <c r="A324" t="s">
        <v>32</v>
      </c>
      <c r="B324" t="s">
        <v>14</v>
      </c>
      <c r="C324" t="s">
        <v>70</v>
      </c>
      <c r="D324" t="s">
        <v>65</v>
      </c>
      <c r="E324" t="s">
        <v>66</v>
      </c>
      <c r="F324" s="1">
        <v>178.92099999999999</v>
      </c>
      <c r="G324" s="2">
        <v>6.8102177144460499E-2</v>
      </c>
      <c r="H324">
        <v>40.257224999999998</v>
      </c>
      <c r="I324">
        <v>37.690424999999998</v>
      </c>
      <c r="J324" s="2">
        <v>0</v>
      </c>
      <c r="K324" t="s">
        <v>64</v>
      </c>
      <c r="L324" s="2">
        <v>0</v>
      </c>
      <c r="M324" s="3">
        <v>1.54274277402797E-4</v>
      </c>
    </row>
    <row r="325" spans="1:13" hidden="1" x14ac:dyDescent="0.35">
      <c r="A325" t="s">
        <v>33</v>
      </c>
      <c r="B325" t="s">
        <v>14</v>
      </c>
      <c r="C325" t="s">
        <v>70</v>
      </c>
      <c r="D325" t="s">
        <v>65</v>
      </c>
      <c r="E325" t="s">
        <v>66</v>
      </c>
      <c r="F325" s="1">
        <v>178.61799999999999</v>
      </c>
      <c r="G325" s="2">
        <v>-1.69348483408882E-3</v>
      </c>
      <c r="H325">
        <v>40.189050000000002</v>
      </c>
      <c r="I325">
        <v>40.257224999999998</v>
      </c>
      <c r="J325" s="2">
        <v>0</v>
      </c>
      <c r="K325" t="s">
        <v>64</v>
      </c>
      <c r="L325" s="2">
        <v>0</v>
      </c>
      <c r="M325" s="3">
        <v>-4.0463062432114402E-6</v>
      </c>
    </row>
    <row r="326" spans="1:13" hidden="1" x14ac:dyDescent="0.35">
      <c r="A326" t="s">
        <v>34</v>
      </c>
      <c r="B326" t="s">
        <v>14</v>
      </c>
      <c r="C326" t="s">
        <v>70</v>
      </c>
      <c r="D326" t="s">
        <v>65</v>
      </c>
      <c r="E326" t="s">
        <v>66</v>
      </c>
      <c r="F326" s="1">
        <v>167.91</v>
      </c>
      <c r="G326" s="2">
        <v>-5.99491652577007E-2</v>
      </c>
      <c r="H326">
        <v>37.77975</v>
      </c>
      <c r="I326">
        <v>40.189050000000002</v>
      </c>
      <c r="J326" s="2">
        <v>0</v>
      </c>
      <c r="K326" t="s">
        <v>64</v>
      </c>
      <c r="L326" s="2">
        <v>0</v>
      </c>
      <c r="M326" s="3">
        <v>-1.41034121441658E-4</v>
      </c>
    </row>
    <row r="327" spans="1:13" hidden="1" x14ac:dyDescent="0.35">
      <c r="A327" t="s">
        <v>35</v>
      </c>
      <c r="B327" t="s">
        <v>14</v>
      </c>
      <c r="C327" t="s">
        <v>70</v>
      </c>
      <c r="D327" t="s">
        <v>65</v>
      </c>
      <c r="E327" t="s">
        <v>66</v>
      </c>
      <c r="F327" s="1">
        <v>173.72499999999999</v>
      </c>
      <c r="G327" s="2">
        <v>3.46316479066167E-2</v>
      </c>
      <c r="H327">
        <v>39.088124999999998</v>
      </c>
      <c r="I327">
        <v>37.77975</v>
      </c>
      <c r="J327" s="2">
        <v>0</v>
      </c>
      <c r="K327" t="s">
        <v>64</v>
      </c>
      <c r="L327" s="2">
        <v>0</v>
      </c>
      <c r="M327" s="3">
        <v>7.6492580943137995E-5</v>
      </c>
    </row>
    <row r="328" spans="1:13" hidden="1" x14ac:dyDescent="0.35">
      <c r="A328" t="s">
        <v>36</v>
      </c>
      <c r="B328" t="s">
        <v>14</v>
      </c>
      <c r="C328" t="s">
        <v>70</v>
      </c>
      <c r="D328" t="s">
        <v>65</v>
      </c>
      <c r="E328" t="s">
        <v>66</v>
      </c>
      <c r="F328" s="1">
        <v>174.8</v>
      </c>
      <c r="G328" s="2">
        <v>6.18794071089357E-3</v>
      </c>
      <c r="H328">
        <v>39.33</v>
      </c>
      <c r="I328">
        <v>39.088124999999998</v>
      </c>
      <c r="J328" s="2">
        <v>0</v>
      </c>
      <c r="K328" t="s">
        <v>64</v>
      </c>
      <c r="L328" s="2">
        <v>0</v>
      </c>
      <c r="M328" s="3">
        <v>1.3874627858818701E-5</v>
      </c>
    </row>
    <row r="329" spans="1:13" hidden="1" x14ac:dyDescent="0.35">
      <c r="A329" t="s">
        <v>37</v>
      </c>
      <c r="B329" t="s">
        <v>14</v>
      </c>
      <c r="C329" t="s">
        <v>70</v>
      </c>
      <c r="D329" t="s">
        <v>65</v>
      </c>
      <c r="E329" t="s">
        <v>66</v>
      </c>
      <c r="F329" s="1">
        <v>179.68899999999999</v>
      </c>
      <c r="G329" s="2">
        <v>2.79691075514872E-2</v>
      </c>
      <c r="H329">
        <v>40.430025000000001</v>
      </c>
      <c r="I329">
        <v>39.33</v>
      </c>
      <c r="J329" s="2">
        <v>0</v>
      </c>
      <c r="K329" t="s">
        <v>64</v>
      </c>
      <c r="L329" s="2">
        <v>0</v>
      </c>
      <c r="M329" s="3">
        <v>6.2072205262474103E-5</v>
      </c>
    </row>
    <row r="330" spans="1:13" hidden="1" x14ac:dyDescent="0.35">
      <c r="A330" t="s">
        <v>38</v>
      </c>
      <c r="B330" t="s">
        <v>14</v>
      </c>
      <c r="C330" t="s">
        <v>70</v>
      </c>
      <c r="D330" t="s">
        <v>65</v>
      </c>
      <c r="E330" t="s">
        <v>66</v>
      </c>
      <c r="F330" s="1">
        <v>171.41200000000001</v>
      </c>
      <c r="G330" s="2">
        <v>-4.6062919822581899E-2</v>
      </c>
      <c r="H330">
        <v>38.567700000000002</v>
      </c>
      <c r="I330">
        <v>40.430025000000001</v>
      </c>
      <c r="J330" s="2">
        <v>0</v>
      </c>
      <c r="K330" t="s">
        <v>64</v>
      </c>
      <c r="L330" s="2">
        <v>0</v>
      </c>
      <c r="M330" s="3">
        <v>-1.04332517269003E-4</v>
      </c>
    </row>
    <row r="331" spans="1:13" hidden="1" x14ac:dyDescent="0.35">
      <c r="A331" t="s">
        <v>39</v>
      </c>
      <c r="B331" t="s">
        <v>14</v>
      </c>
      <c r="C331" t="s">
        <v>70</v>
      </c>
      <c r="D331" t="s">
        <v>65</v>
      </c>
      <c r="E331" t="s">
        <v>66</v>
      </c>
      <c r="F331" s="1">
        <v>184.458</v>
      </c>
      <c r="G331" s="2">
        <v>7.6109023872307197E-2</v>
      </c>
      <c r="H331">
        <v>41.503050000000002</v>
      </c>
      <c r="I331">
        <v>38.567700000000002</v>
      </c>
      <c r="J331" s="2">
        <v>0</v>
      </c>
      <c r="K331" t="s">
        <v>64</v>
      </c>
      <c r="L331" s="2">
        <v>0</v>
      </c>
      <c r="M331" s="3">
        <v>1.630442027617E-4</v>
      </c>
    </row>
    <row r="332" spans="1:13" hidden="1" x14ac:dyDescent="0.35">
      <c r="A332" t="s">
        <v>40</v>
      </c>
      <c r="B332" t="s">
        <v>14</v>
      </c>
      <c r="C332" t="s">
        <v>70</v>
      </c>
      <c r="D332" t="s">
        <v>65</v>
      </c>
      <c r="E332" t="s">
        <v>66</v>
      </c>
      <c r="F332" s="1">
        <v>187.49100000000001</v>
      </c>
      <c r="G332" s="2">
        <v>1.64427674592591E-2</v>
      </c>
      <c r="H332">
        <v>42.185474999999997</v>
      </c>
      <c r="I332">
        <v>41.503050000000002</v>
      </c>
      <c r="J332" s="2">
        <v>0</v>
      </c>
      <c r="K332" t="s">
        <v>64</v>
      </c>
      <c r="L332" s="2">
        <v>0</v>
      </c>
      <c r="M332" s="3">
        <v>3.7447321056212902E-5</v>
      </c>
    </row>
    <row r="333" spans="1:13" hidden="1" x14ac:dyDescent="0.35">
      <c r="A333" t="s">
        <v>41</v>
      </c>
      <c r="B333" t="s">
        <v>14</v>
      </c>
      <c r="C333" t="s">
        <v>70</v>
      </c>
      <c r="D333" t="s">
        <v>65</v>
      </c>
      <c r="E333" t="s">
        <v>66</v>
      </c>
      <c r="F333" s="1">
        <v>175.52600000000001</v>
      </c>
      <c r="G333" s="2">
        <v>-6.3816396520366497E-2</v>
      </c>
      <c r="H333">
        <v>39.49335</v>
      </c>
      <c r="I333">
        <v>42.185474999999997</v>
      </c>
      <c r="J333" s="2">
        <v>0</v>
      </c>
      <c r="K333" t="s">
        <v>64</v>
      </c>
      <c r="L333" s="2">
        <v>0</v>
      </c>
      <c r="M333" s="3">
        <v>-1.4673059943098201E-4</v>
      </c>
    </row>
    <row r="334" spans="1:13" hidden="1" x14ac:dyDescent="0.35">
      <c r="A334" t="s">
        <v>42</v>
      </c>
      <c r="B334" t="s">
        <v>14</v>
      </c>
      <c r="C334" t="s">
        <v>70</v>
      </c>
      <c r="D334" t="s">
        <v>65</v>
      </c>
      <c r="E334" t="s">
        <v>66</v>
      </c>
      <c r="F334" s="1">
        <v>190.84399999999999</v>
      </c>
      <c r="G334" s="2">
        <v>8.7269122523159201E-2</v>
      </c>
      <c r="H334">
        <v>42.939900000000002</v>
      </c>
      <c r="I334">
        <v>39.49335</v>
      </c>
      <c r="J334" s="2">
        <v>0</v>
      </c>
      <c r="K334" t="s">
        <v>64</v>
      </c>
      <c r="L334" s="2">
        <v>0</v>
      </c>
      <c r="M334" s="3">
        <v>1.87528565521144E-4</v>
      </c>
    </row>
    <row r="335" spans="1:13" hidden="1" x14ac:dyDescent="0.35">
      <c r="A335" t="s">
        <v>43</v>
      </c>
      <c r="B335" t="s">
        <v>14</v>
      </c>
      <c r="C335" t="s">
        <v>70</v>
      </c>
      <c r="D335" t="s">
        <v>65</v>
      </c>
      <c r="E335" t="s">
        <v>66</v>
      </c>
      <c r="F335" s="1">
        <v>194.03899999999999</v>
      </c>
      <c r="G335" s="2">
        <v>1.6741422313512298E-2</v>
      </c>
      <c r="H335">
        <v>43.658774999999999</v>
      </c>
      <c r="I335">
        <v>42.939900000000002</v>
      </c>
      <c r="J335" s="2">
        <v>0</v>
      </c>
      <c r="K335" t="s">
        <v>64</v>
      </c>
      <c r="L335" s="2">
        <v>0</v>
      </c>
      <c r="M335" s="3">
        <v>3.8920802156987102E-5</v>
      </c>
    </row>
    <row r="336" spans="1:13" hidden="1" x14ac:dyDescent="0.35">
      <c r="A336" t="s">
        <v>44</v>
      </c>
      <c r="B336" t="s">
        <v>14</v>
      </c>
      <c r="C336" t="s">
        <v>70</v>
      </c>
      <c r="D336" t="s">
        <v>65</v>
      </c>
      <c r="E336" t="s">
        <v>66</v>
      </c>
      <c r="F336" s="1">
        <v>188.42</v>
      </c>
      <c r="G336" s="2">
        <v>-2.8958096052855299E-2</v>
      </c>
      <c r="H336">
        <v>42.394500000000001</v>
      </c>
      <c r="I336">
        <v>43.658774999999999</v>
      </c>
      <c r="J336" s="2">
        <v>0</v>
      </c>
      <c r="K336" t="s">
        <v>64</v>
      </c>
      <c r="L336" s="2">
        <v>0</v>
      </c>
      <c r="M336" s="3">
        <v>-6.7767015790996606E-5</v>
      </c>
    </row>
    <row r="337" spans="1:13" hidden="1" x14ac:dyDescent="0.35">
      <c r="A337" t="s">
        <v>45</v>
      </c>
      <c r="B337" t="s">
        <v>14</v>
      </c>
      <c r="C337" t="s">
        <v>70</v>
      </c>
      <c r="D337" t="s">
        <v>65</v>
      </c>
      <c r="E337" t="s">
        <v>66</v>
      </c>
      <c r="F337" s="1">
        <v>187.38900000000001</v>
      </c>
      <c r="G337" s="2">
        <v>-5.4718182783144399E-3</v>
      </c>
      <c r="H337">
        <v>42.162525000000002</v>
      </c>
      <c r="I337">
        <v>42.394500000000001</v>
      </c>
      <c r="J337" s="2">
        <v>0</v>
      </c>
      <c r="K337" t="s">
        <v>64</v>
      </c>
      <c r="L337" s="2">
        <v>0</v>
      </c>
      <c r="M337" s="3">
        <v>-1.23250661481083E-5</v>
      </c>
    </row>
    <row r="338" spans="1:13" hidden="1" x14ac:dyDescent="0.35">
      <c r="A338" t="s">
        <v>46</v>
      </c>
      <c r="B338" t="s">
        <v>14</v>
      </c>
      <c r="C338" t="s">
        <v>70</v>
      </c>
      <c r="D338" t="s">
        <v>65</v>
      </c>
      <c r="E338" t="s">
        <v>66</v>
      </c>
      <c r="F338" s="1">
        <v>196.499</v>
      </c>
      <c r="G338" s="2">
        <v>4.86154470112974E-2</v>
      </c>
      <c r="H338">
        <v>44.212274999999998</v>
      </c>
      <c r="I338">
        <v>42.162525000000002</v>
      </c>
      <c r="J338" s="2">
        <v>0</v>
      </c>
      <c r="K338" t="s">
        <v>64</v>
      </c>
      <c r="L338" s="2">
        <v>0</v>
      </c>
      <c r="M338" s="3">
        <v>1.07696793922008E-4</v>
      </c>
    </row>
    <row r="339" spans="1:13" hidden="1" x14ac:dyDescent="0.35">
      <c r="A339" t="s">
        <v>47</v>
      </c>
      <c r="B339" t="s">
        <v>14</v>
      </c>
      <c r="C339" t="s">
        <v>70</v>
      </c>
      <c r="D339" t="s">
        <v>65</v>
      </c>
      <c r="E339" t="s">
        <v>66</v>
      </c>
      <c r="F339" s="1">
        <v>214.39400000000001</v>
      </c>
      <c r="G339" s="2">
        <v>9.1069165746390707E-2</v>
      </c>
      <c r="H339">
        <v>48.23865</v>
      </c>
      <c r="I339">
        <v>44.496441923135798</v>
      </c>
      <c r="J339" s="2">
        <v>4.1398267896470796E-3</v>
      </c>
      <c r="K339" t="s">
        <v>64</v>
      </c>
      <c r="L339" s="2">
        <v>2.2875041526269099E-3</v>
      </c>
      <c r="M339" s="3">
        <v>1.9452774682983E-4</v>
      </c>
    </row>
    <row r="340" spans="1:13" hidden="1" x14ac:dyDescent="0.35">
      <c r="A340" t="s">
        <v>48</v>
      </c>
      <c r="B340" t="s">
        <v>14</v>
      </c>
      <c r="C340" t="s">
        <v>70</v>
      </c>
      <c r="D340" t="s">
        <v>65</v>
      </c>
      <c r="E340" t="s">
        <v>66</v>
      </c>
      <c r="F340" s="1">
        <v>202.107</v>
      </c>
      <c r="G340" s="2">
        <v>-5.7310372491767597E-2</v>
      </c>
      <c r="H340">
        <v>45.474074999999999</v>
      </c>
      <c r="I340">
        <v>48.6456432531552</v>
      </c>
      <c r="J340" s="2">
        <v>4.29866367629206E-3</v>
      </c>
      <c r="K340" t="s">
        <v>64</v>
      </c>
      <c r="L340" s="2">
        <v>4.1384143338762903E-3</v>
      </c>
      <c r="M340" s="3">
        <v>-1.6365836841330999E-4</v>
      </c>
    </row>
    <row r="341" spans="1:13" hidden="1" x14ac:dyDescent="0.35">
      <c r="A341" t="s">
        <v>49</v>
      </c>
      <c r="B341" t="s">
        <v>14</v>
      </c>
      <c r="C341" t="s">
        <v>70</v>
      </c>
      <c r="D341" t="s">
        <v>65</v>
      </c>
      <c r="E341" t="s">
        <v>66</v>
      </c>
      <c r="F341" s="1">
        <v>192.81399999999999</v>
      </c>
      <c r="G341" s="2">
        <v>-4.59805944375999E-2</v>
      </c>
      <c r="H341">
        <v>43.383150000000001</v>
      </c>
      <c r="I341">
        <v>45.976639042440503</v>
      </c>
      <c r="J341" s="2">
        <v>4.4499422547468201E-3</v>
      </c>
      <c r="K341" t="s">
        <v>64</v>
      </c>
      <c r="L341" s="2">
        <v>6.6017183329718501E-3</v>
      </c>
      <c r="M341" s="3">
        <v>-1.3220417908888901E-4</v>
      </c>
    </row>
    <row r="342" spans="1:13" hidden="1" x14ac:dyDescent="0.35">
      <c r="A342" t="s">
        <v>50</v>
      </c>
      <c r="B342" t="s">
        <v>14</v>
      </c>
      <c r="C342" t="s">
        <v>70</v>
      </c>
      <c r="D342" t="s">
        <v>65</v>
      </c>
      <c r="E342" t="s">
        <v>66</v>
      </c>
      <c r="F342" s="1">
        <v>192.60499999999999</v>
      </c>
      <c r="G342" s="2">
        <v>-1.0839461864802201E-3</v>
      </c>
      <c r="H342">
        <v>43.336125000000003</v>
      </c>
      <c r="I342">
        <v>43.855375951368899</v>
      </c>
      <c r="J342" s="2">
        <v>4.6264004533762603E-3</v>
      </c>
      <c r="K342" t="s">
        <v>64</v>
      </c>
      <c r="L342" s="2">
        <v>6.2586079281945501E-3</v>
      </c>
      <c r="M342" s="3">
        <v>-2.6043281741847E-5</v>
      </c>
    </row>
    <row r="343" spans="1:13" hidden="1" x14ac:dyDescent="0.35">
      <c r="A343" t="s">
        <v>51</v>
      </c>
      <c r="B343" t="s">
        <v>14</v>
      </c>
      <c r="C343" t="s">
        <v>70</v>
      </c>
      <c r="D343" t="s">
        <v>65</v>
      </c>
      <c r="E343" t="s">
        <v>66</v>
      </c>
      <c r="F343" s="1">
        <v>205.74299999999999</v>
      </c>
      <c r="G343" s="2">
        <v>6.8212144025336902E-2</v>
      </c>
      <c r="H343">
        <v>46.292175</v>
      </c>
      <c r="I343">
        <v>43.781712904239399</v>
      </c>
      <c r="J343" s="2">
        <v>4.8166369242954596E-3</v>
      </c>
      <c r="K343" t="s">
        <v>64</v>
      </c>
      <c r="L343" s="2">
        <v>5.4654984590460903E-3</v>
      </c>
      <c r="M343" s="3">
        <v>1.2402120795963899E-4</v>
      </c>
    </row>
    <row r="344" spans="1:13" hidden="1" x14ac:dyDescent="0.35">
      <c r="A344" t="s">
        <v>52</v>
      </c>
      <c r="B344" t="s">
        <v>14</v>
      </c>
      <c r="C344" t="s">
        <v>70</v>
      </c>
      <c r="D344" t="s">
        <v>65</v>
      </c>
      <c r="E344" t="s">
        <v>66</v>
      </c>
      <c r="F344" s="1">
        <v>202.584</v>
      </c>
      <c r="G344" s="2">
        <v>-1.53541068225893E-2</v>
      </c>
      <c r="H344">
        <v>45.581400000000002</v>
      </c>
      <c r="I344">
        <v>46.7045137178077</v>
      </c>
      <c r="J344" s="2">
        <v>4.9716867567435302E-3</v>
      </c>
      <c r="K344" t="s">
        <v>64</v>
      </c>
      <c r="L344" s="2">
        <v>3.9356224765714201E-3</v>
      </c>
      <c r="M344" s="3">
        <v>-5.4645555951662097E-5</v>
      </c>
    </row>
    <row r="345" spans="1:13" hidden="1" x14ac:dyDescent="0.35">
      <c r="A345" t="s">
        <v>53</v>
      </c>
      <c r="B345" t="s">
        <v>14</v>
      </c>
      <c r="C345" t="s">
        <v>70</v>
      </c>
      <c r="D345" t="s">
        <v>65</v>
      </c>
      <c r="E345" t="s">
        <v>66</v>
      </c>
      <c r="F345" s="1">
        <v>200.17599999999999</v>
      </c>
      <c r="G345" s="2">
        <v>-1.18864273585282E-2</v>
      </c>
      <c r="H345">
        <v>45.0396</v>
      </c>
      <c r="I345">
        <v>45.962486012296999</v>
      </c>
      <c r="J345" s="2">
        <v>5.0491486275985303E-3</v>
      </c>
      <c r="K345" t="s">
        <v>64</v>
      </c>
      <c r="L345" s="2">
        <v>3.3114109931466902E-3</v>
      </c>
      <c r="M345" s="3">
        <v>-4.4492086965392597E-5</v>
      </c>
    </row>
    <row r="346" spans="1:13" hidden="1" x14ac:dyDescent="0.35">
      <c r="A346" t="s">
        <v>54</v>
      </c>
      <c r="B346" t="s">
        <v>14</v>
      </c>
      <c r="C346" t="s">
        <v>70</v>
      </c>
      <c r="D346" t="s">
        <v>65</v>
      </c>
      <c r="E346" t="s">
        <v>66</v>
      </c>
      <c r="F346" s="1">
        <v>194.87100000000001</v>
      </c>
      <c r="G346" s="2">
        <v>-2.6501678522899599E-2</v>
      </c>
      <c r="H346">
        <v>43.845975000000003</v>
      </c>
      <c r="I346">
        <v>45.235102838154702</v>
      </c>
      <c r="J346" s="2">
        <v>3.1639142750254901E-3</v>
      </c>
      <c r="K346" t="s">
        <v>64</v>
      </c>
      <c r="L346" s="2">
        <v>1.17677343433975E-3</v>
      </c>
      <c r="M346" s="3">
        <v>-6.6433978075204302E-5</v>
      </c>
    </row>
    <row r="347" spans="1:13" hidden="1" x14ac:dyDescent="0.35">
      <c r="A347" t="s">
        <v>55</v>
      </c>
      <c r="B347" t="s">
        <v>14</v>
      </c>
      <c r="C347" t="s">
        <v>70</v>
      </c>
      <c r="D347" t="s">
        <v>65</v>
      </c>
      <c r="E347" t="s">
        <v>66</v>
      </c>
      <c r="F347" s="1">
        <v>195.328</v>
      </c>
      <c r="G347" s="2">
        <v>2.34514114465467E-3</v>
      </c>
      <c r="H347">
        <v>43.948799999999999</v>
      </c>
      <c r="I347">
        <v>44.289609033570301</v>
      </c>
      <c r="J347" s="2">
        <v>4.60836858424529E-3</v>
      </c>
      <c r="K347" t="s">
        <v>64</v>
      </c>
      <c r="L347" s="2">
        <v>5.50964187327829E-3</v>
      </c>
      <c r="M347" s="3">
        <v>-1.6140383208873001E-5</v>
      </c>
    </row>
    <row r="348" spans="1:13" hidden="1" x14ac:dyDescent="0.35">
      <c r="A348" t="s">
        <v>56</v>
      </c>
      <c r="B348" t="s">
        <v>14</v>
      </c>
      <c r="C348" t="s">
        <v>70</v>
      </c>
      <c r="D348" t="s">
        <v>65</v>
      </c>
      <c r="E348" t="s">
        <v>66</v>
      </c>
      <c r="F348" s="1">
        <v>203.476</v>
      </c>
      <c r="G348" s="2">
        <v>4.1714449541284199E-2</v>
      </c>
      <c r="H348">
        <v>45.7821</v>
      </c>
      <c r="I348">
        <v>44.310713701700102</v>
      </c>
      <c r="J348" s="2">
        <v>4.5819257876509303E-3</v>
      </c>
      <c r="K348" t="s">
        <v>64</v>
      </c>
      <c r="L348" s="2">
        <v>3.6529680365298099E-3</v>
      </c>
      <c r="M348" s="3">
        <v>6.8982334577276106E-5</v>
      </c>
    </row>
    <row r="349" spans="1:13" hidden="1" x14ac:dyDescent="0.35">
      <c r="A349" t="s">
        <v>57</v>
      </c>
      <c r="B349" t="s">
        <v>14</v>
      </c>
      <c r="C349" t="s">
        <v>70</v>
      </c>
      <c r="D349" t="s">
        <v>65</v>
      </c>
      <c r="E349" t="s">
        <v>66</v>
      </c>
      <c r="F349" s="1">
        <v>207.99100000000001</v>
      </c>
      <c r="G349" s="2">
        <v>2.2189349112426301E-2</v>
      </c>
      <c r="H349">
        <v>46.797975000000001</v>
      </c>
      <c r="I349">
        <v>46.157786946351898</v>
      </c>
      <c r="J349" s="2">
        <v>4.5663064651508796E-3</v>
      </c>
      <c r="K349" t="s">
        <v>64</v>
      </c>
      <c r="L349" s="2">
        <v>3.6396724294813802E-3</v>
      </c>
      <c r="M349" s="3">
        <v>2.9720479921267301E-5</v>
      </c>
    </row>
    <row r="350" spans="1:13" hidden="1" x14ac:dyDescent="0.35">
      <c r="A350" t="s">
        <v>58</v>
      </c>
      <c r="B350" t="s">
        <v>14</v>
      </c>
      <c r="C350" t="s">
        <v>70</v>
      </c>
      <c r="D350" t="s">
        <v>65</v>
      </c>
      <c r="E350" t="s">
        <v>66</v>
      </c>
      <c r="F350" s="1">
        <v>200.67099999999999</v>
      </c>
      <c r="G350" s="2">
        <v>-3.5193830502281101E-2</v>
      </c>
      <c r="H350">
        <v>45.150975000000003</v>
      </c>
      <c r="I350">
        <v>47.179917300183597</v>
      </c>
      <c r="J350" s="2">
        <v>4.5350401479802302E-3</v>
      </c>
      <c r="K350" t="s">
        <v>64</v>
      </c>
      <c r="L350" s="2">
        <v>3.6264732547597301E-3</v>
      </c>
      <c r="M350" s="3">
        <v>-9.3295856064797602E-5</v>
      </c>
    </row>
    <row r="351" spans="1:13" hidden="1" x14ac:dyDescent="0.35">
      <c r="A351" t="s">
        <v>59</v>
      </c>
      <c r="B351" t="s">
        <v>14</v>
      </c>
      <c r="C351" t="s">
        <v>70</v>
      </c>
      <c r="D351" t="s">
        <v>65</v>
      </c>
      <c r="E351" t="s">
        <v>66</v>
      </c>
      <c r="F351" s="1">
        <v>156.16</v>
      </c>
      <c r="G351" s="2">
        <v>-0.221810824683188</v>
      </c>
      <c r="H351">
        <v>35.136000000000003</v>
      </c>
      <c r="I351">
        <v>45.113870477966302</v>
      </c>
      <c r="J351" s="2">
        <v>4.5982663646491097E-3</v>
      </c>
      <c r="K351" t="s">
        <v>64</v>
      </c>
      <c r="L351" s="2">
        <v>-5.4200542005420297E-3</v>
      </c>
      <c r="M351" s="3">
        <v>-4.62771865905094E-4</v>
      </c>
    </row>
    <row r="352" spans="1:13" hidden="1" x14ac:dyDescent="0.35">
      <c r="A352" t="s">
        <v>60</v>
      </c>
      <c r="B352" t="s">
        <v>14</v>
      </c>
      <c r="C352" t="s">
        <v>70</v>
      </c>
      <c r="D352" t="s">
        <v>65</v>
      </c>
      <c r="E352" t="s">
        <v>66</v>
      </c>
      <c r="F352" s="1">
        <v>197.62799999999999</v>
      </c>
      <c r="G352" s="2">
        <v>0.26554815573770602</v>
      </c>
      <c r="H352">
        <v>44.466299999999997</v>
      </c>
      <c r="I352">
        <v>35.412477893495897</v>
      </c>
      <c r="J352" s="2">
        <v>3.3274664389340001E-3</v>
      </c>
      <c r="K352" t="s">
        <v>64</v>
      </c>
      <c r="L352" s="2">
        <v>4.5413260672115801E-3</v>
      </c>
      <c r="M352" s="3">
        <v>4.6382047768731103E-4</v>
      </c>
    </row>
    <row r="353" spans="1:13" x14ac:dyDescent="0.35">
      <c r="A353" t="s">
        <v>61</v>
      </c>
      <c r="B353" t="s">
        <v>14</v>
      </c>
      <c r="C353" t="s">
        <v>70</v>
      </c>
      <c r="D353" t="s">
        <v>65</v>
      </c>
      <c r="E353" t="s">
        <v>66</v>
      </c>
      <c r="F353" s="1">
        <v>172.30699999999999</v>
      </c>
      <c r="G353" s="2">
        <v>-0.12812455724897301</v>
      </c>
      <c r="H353">
        <v>38.769075000000001</v>
      </c>
      <c r="I353">
        <v>45.267954163039597</v>
      </c>
      <c r="J353" s="2">
        <v>7.6033984336481E-3</v>
      </c>
      <c r="K353" t="s">
        <v>64</v>
      </c>
      <c r="L353" s="2">
        <v>1.04249547920434E-2</v>
      </c>
      <c r="M353" s="3">
        <v>-3.06980966875272E-4</v>
      </c>
    </row>
    <row r="354" spans="1:13" hidden="1" x14ac:dyDescent="0.35">
      <c r="A354" t="s">
        <v>13</v>
      </c>
      <c r="B354" t="s">
        <v>14</v>
      </c>
      <c r="C354" t="s">
        <v>70</v>
      </c>
      <c r="D354" t="s">
        <v>16</v>
      </c>
      <c r="E354" t="s">
        <v>67</v>
      </c>
      <c r="F354" s="1">
        <v>1856.2</v>
      </c>
      <c r="G354" s="2">
        <v>-4.3981978116284202E-3</v>
      </c>
      <c r="H354">
        <v>1856.2</v>
      </c>
      <c r="I354">
        <v>1864.4</v>
      </c>
      <c r="J354" s="2">
        <v>0</v>
      </c>
      <c r="K354" t="s">
        <v>18</v>
      </c>
      <c r="L354" s="2">
        <v>0</v>
      </c>
      <c r="M354" s="3">
        <v>-5.6056877221766796E-4</v>
      </c>
    </row>
    <row r="355" spans="1:13" hidden="1" x14ac:dyDescent="0.35">
      <c r="A355" t="s">
        <v>19</v>
      </c>
      <c r="B355" t="s">
        <v>14</v>
      </c>
      <c r="C355" t="s">
        <v>70</v>
      </c>
      <c r="D355" t="s">
        <v>16</v>
      </c>
      <c r="E355" t="s">
        <v>67</v>
      </c>
      <c r="F355" s="1">
        <v>1862.1</v>
      </c>
      <c r="G355" s="2">
        <v>3.1785367956038701E-3</v>
      </c>
      <c r="H355">
        <v>1862.1</v>
      </c>
      <c r="I355">
        <v>1856.2</v>
      </c>
      <c r="J355" s="2">
        <v>0</v>
      </c>
      <c r="K355" t="s">
        <v>18</v>
      </c>
      <c r="L355" s="2">
        <v>0</v>
      </c>
      <c r="M355" s="3">
        <v>4.0077710000406601E-4</v>
      </c>
    </row>
    <row r="356" spans="1:13" hidden="1" x14ac:dyDescent="0.35">
      <c r="A356" t="s">
        <v>20</v>
      </c>
      <c r="B356" t="s">
        <v>14</v>
      </c>
      <c r="C356" t="s">
        <v>70</v>
      </c>
      <c r="D356" t="s">
        <v>16</v>
      </c>
      <c r="E356" t="s">
        <v>67</v>
      </c>
      <c r="F356" s="1">
        <v>1855.6</v>
      </c>
      <c r="G356" s="2">
        <v>-3.4906825626980198E-3</v>
      </c>
      <c r="H356">
        <v>1855.6</v>
      </c>
      <c r="I356">
        <v>1862.1</v>
      </c>
      <c r="J356" s="2">
        <v>0</v>
      </c>
      <c r="K356" t="s">
        <v>18</v>
      </c>
      <c r="L356" s="2">
        <v>0</v>
      </c>
      <c r="M356" s="3">
        <v>-4.3547879218282102E-4</v>
      </c>
    </row>
    <row r="357" spans="1:13" hidden="1" x14ac:dyDescent="0.35">
      <c r="A357" t="s">
        <v>21</v>
      </c>
      <c r="B357" t="s">
        <v>14</v>
      </c>
      <c r="C357" t="s">
        <v>70</v>
      </c>
      <c r="D357" t="s">
        <v>16</v>
      </c>
      <c r="E357" t="s">
        <v>67</v>
      </c>
      <c r="F357" s="1">
        <v>1853</v>
      </c>
      <c r="G357" s="2">
        <v>-1.4011640439749501E-3</v>
      </c>
      <c r="H357">
        <v>1853</v>
      </c>
      <c r="I357">
        <v>1855.6</v>
      </c>
      <c r="J357" s="2">
        <v>0</v>
      </c>
      <c r="K357" t="s">
        <v>18</v>
      </c>
      <c r="L357" s="2">
        <v>0</v>
      </c>
      <c r="M357" s="3">
        <v>-1.72414936438565E-4</v>
      </c>
    </row>
    <row r="358" spans="1:13" hidden="1" x14ac:dyDescent="0.35">
      <c r="A358" t="s">
        <v>22</v>
      </c>
      <c r="B358" t="s">
        <v>14</v>
      </c>
      <c r="C358" t="s">
        <v>70</v>
      </c>
      <c r="D358" t="s">
        <v>16</v>
      </c>
      <c r="E358" t="s">
        <v>67</v>
      </c>
      <c r="F358" s="1">
        <v>1851.2</v>
      </c>
      <c r="G358" s="2">
        <v>-9.7139773340526603E-4</v>
      </c>
      <c r="H358">
        <v>1851.2</v>
      </c>
      <c r="I358">
        <v>1853</v>
      </c>
      <c r="J358" s="2">
        <v>0</v>
      </c>
      <c r="K358" t="s">
        <v>18</v>
      </c>
      <c r="L358" s="2">
        <v>0</v>
      </c>
      <c r="M358" s="3">
        <v>-1.1810403653351199E-4</v>
      </c>
    </row>
    <row r="359" spans="1:13" hidden="1" x14ac:dyDescent="0.35">
      <c r="A359" t="s">
        <v>23</v>
      </c>
      <c r="B359" t="s">
        <v>14</v>
      </c>
      <c r="C359" t="s">
        <v>70</v>
      </c>
      <c r="D359" t="s">
        <v>16</v>
      </c>
      <c r="E359" t="s">
        <v>67</v>
      </c>
      <c r="F359" s="1">
        <v>1856.7</v>
      </c>
      <c r="G359" s="2">
        <v>2.97104580812446E-3</v>
      </c>
      <c r="H359">
        <v>1856.7</v>
      </c>
      <c r="I359">
        <v>1851.2</v>
      </c>
      <c r="J359" s="2">
        <v>0</v>
      </c>
      <c r="K359" t="s">
        <v>18</v>
      </c>
      <c r="L359" s="2">
        <v>0</v>
      </c>
      <c r="M359" s="3">
        <v>3.59811066480001E-4</v>
      </c>
    </row>
    <row r="360" spans="1:13" hidden="1" x14ac:dyDescent="0.35">
      <c r="A360" t="s">
        <v>24</v>
      </c>
      <c r="B360" t="s">
        <v>14</v>
      </c>
      <c r="C360" t="s">
        <v>70</v>
      </c>
      <c r="D360" t="s">
        <v>16</v>
      </c>
      <c r="E360" t="s">
        <v>67</v>
      </c>
      <c r="F360" s="1">
        <v>1849.5</v>
      </c>
      <c r="G360" s="2">
        <v>-3.8778477944740901E-3</v>
      </c>
      <c r="H360">
        <v>1849.5</v>
      </c>
      <c r="I360">
        <v>1856.7</v>
      </c>
      <c r="J360" s="2">
        <v>0</v>
      </c>
      <c r="K360" t="s">
        <v>18</v>
      </c>
      <c r="L360" s="2">
        <v>0</v>
      </c>
      <c r="M360" s="3">
        <v>-4.6463003833198098E-4</v>
      </c>
    </row>
    <row r="361" spans="1:13" hidden="1" x14ac:dyDescent="0.35">
      <c r="A361" t="s">
        <v>25</v>
      </c>
      <c r="B361" t="s">
        <v>14</v>
      </c>
      <c r="C361" t="s">
        <v>70</v>
      </c>
      <c r="D361" t="s">
        <v>16</v>
      </c>
      <c r="E361" t="s">
        <v>67</v>
      </c>
      <c r="F361" s="1">
        <v>1840.3</v>
      </c>
      <c r="G361" s="2">
        <v>-4.97431738307652E-3</v>
      </c>
      <c r="H361">
        <v>1840.3</v>
      </c>
      <c r="I361">
        <v>1849.5</v>
      </c>
      <c r="J361" s="2">
        <v>0</v>
      </c>
      <c r="K361" t="s">
        <v>18</v>
      </c>
      <c r="L361" s="2">
        <v>0</v>
      </c>
      <c r="M361" s="3">
        <v>-5.9004996183916305E-4</v>
      </c>
    </row>
    <row r="362" spans="1:13" hidden="1" x14ac:dyDescent="0.35">
      <c r="A362" t="s">
        <v>26</v>
      </c>
      <c r="B362" t="s">
        <v>14</v>
      </c>
      <c r="C362" t="s">
        <v>70</v>
      </c>
      <c r="D362" t="s">
        <v>16</v>
      </c>
      <c r="E362" t="s">
        <v>67</v>
      </c>
      <c r="F362" s="1">
        <v>1849</v>
      </c>
      <c r="G362" s="2">
        <v>4.72749008313866E-3</v>
      </c>
      <c r="H362">
        <v>1849</v>
      </c>
      <c r="I362">
        <v>1840.3</v>
      </c>
      <c r="J362" s="2">
        <v>0</v>
      </c>
      <c r="K362" t="s">
        <v>18</v>
      </c>
      <c r="L362" s="2">
        <v>0</v>
      </c>
      <c r="M362" s="3">
        <v>5.50754914063245E-4</v>
      </c>
    </row>
    <row r="363" spans="1:13" hidden="1" x14ac:dyDescent="0.35">
      <c r="A363" t="s">
        <v>27</v>
      </c>
      <c r="B363" t="s">
        <v>14</v>
      </c>
      <c r="C363" t="s">
        <v>70</v>
      </c>
      <c r="D363" t="s">
        <v>16</v>
      </c>
      <c r="E363" t="s">
        <v>67</v>
      </c>
      <c r="F363" s="1">
        <v>1842.9</v>
      </c>
      <c r="G363" s="2">
        <v>-3.29908058409945E-3</v>
      </c>
      <c r="H363">
        <v>1842.9</v>
      </c>
      <c r="I363">
        <v>1849</v>
      </c>
      <c r="J363" s="2">
        <v>0</v>
      </c>
      <c r="K363" t="s">
        <v>18</v>
      </c>
      <c r="L363" s="2">
        <v>0</v>
      </c>
      <c r="M363" s="3">
        <v>-3.8077878625200699E-4</v>
      </c>
    </row>
    <row r="364" spans="1:13" hidden="1" x14ac:dyDescent="0.35">
      <c r="A364" t="s">
        <v>28</v>
      </c>
      <c r="B364" t="s">
        <v>14</v>
      </c>
      <c r="C364" t="s">
        <v>70</v>
      </c>
      <c r="D364" t="s">
        <v>16</v>
      </c>
      <c r="E364" t="s">
        <v>67</v>
      </c>
      <c r="F364" s="1">
        <v>1846.3</v>
      </c>
      <c r="G364" s="2">
        <v>1.8449183352324801E-3</v>
      </c>
      <c r="H364">
        <v>1846.3</v>
      </c>
      <c r="I364">
        <v>1842.9</v>
      </c>
      <c r="J364" s="2">
        <v>0</v>
      </c>
      <c r="K364" t="s">
        <v>18</v>
      </c>
      <c r="L364" s="2">
        <v>0</v>
      </c>
      <c r="M364" s="3">
        <v>2.1049633798281799E-4</v>
      </c>
    </row>
    <row r="365" spans="1:13" hidden="1" x14ac:dyDescent="0.35">
      <c r="A365" t="s">
        <v>29</v>
      </c>
      <c r="B365" t="s">
        <v>14</v>
      </c>
      <c r="C365" t="s">
        <v>70</v>
      </c>
      <c r="D365" t="s">
        <v>16</v>
      </c>
      <c r="E365" t="s">
        <v>67</v>
      </c>
      <c r="F365" s="1">
        <v>1863.7</v>
      </c>
      <c r="G365" s="2">
        <v>9.4242539132318708E-3</v>
      </c>
      <c r="H365">
        <v>1863.7</v>
      </c>
      <c r="I365">
        <v>1846.3</v>
      </c>
      <c r="J365" s="2">
        <v>0</v>
      </c>
      <c r="K365" t="s">
        <v>18</v>
      </c>
      <c r="L365" s="2">
        <v>0</v>
      </c>
      <c r="M365" s="3">
        <v>1.0702950077504201E-3</v>
      </c>
    </row>
    <row r="366" spans="1:13" hidden="1" x14ac:dyDescent="0.35">
      <c r="A366" t="s">
        <v>30</v>
      </c>
      <c r="B366" t="s">
        <v>14</v>
      </c>
      <c r="C366" t="s">
        <v>70</v>
      </c>
      <c r="D366" t="s">
        <v>16</v>
      </c>
      <c r="E366" t="s">
        <v>67</v>
      </c>
      <c r="F366" s="1">
        <v>1885</v>
      </c>
      <c r="G366" s="2">
        <v>1.14288780383109E-2</v>
      </c>
      <c r="H366">
        <v>1885</v>
      </c>
      <c r="I366">
        <v>1863.7</v>
      </c>
      <c r="J366" s="2">
        <v>0</v>
      </c>
      <c r="K366" t="s">
        <v>18</v>
      </c>
      <c r="L366" s="2">
        <v>0</v>
      </c>
      <c r="M366" s="3">
        <v>1.3020435359345701E-3</v>
      </c>
    </row>
    <row r="367" spans="1:13" hidden="1" x14ac:dyDescent="0.35">
      <c r="A367" t="s">
        <v>31</v>
      </c>
      <c r="B367" t="s">
        <v>14</v>
      </c>
      <c r="C367" t="s">
        <v>70</v>
      </c>
      <c r="D367" t="s">
        <v>16</v>
      </c>
      <c r="E367" t="s">
        <v>67</v>
      </c>
      <c r="F367" s="1">
        <v>1899.6</v>
      </c>
      <c r="G367" s="2">
        <v>7.7453580901856202E-3</v>
      </c>
      <c r="H367">
        <v>1899.6</v>
      </c>
      <c r="I367">
        <v>1885</v>
      </c>
      <c r="J367" s="2">
        <v>0</v>
      </c>
      <c r="K367" t="s">
        <v>18</v>
      </c>
      <c r="L367" s="2">
        <v>0</v>
      </c>
      <c r="M367" s="3">
        <v>8.8113171108535602E-4</v>
      </c>
    </row>
    <row r="368" spans="1:13" hidden="1" x14ac:dyDescent="0.35">
      <c r="A368" t="s">
        <v>32</v>
      </c>
      <c r="B368" t="s">
        <v>14</v>
      </c>
      <c r="C368" t="s">
        <v>70</v>
      </c>
      <c r="D368" t="s">
        <v>16</v>
      </c>
      <c r="E368" t="s">
        <v>67</v>
      </c>
      <c r="F368" s="1">
        <v>1915.7</v>
      </c>
      <c r="G368" s="2">
        <v>8.4754685196883894E-3</v>
      </c>
      <c r="H368">
        <v>1915.7</v>
      </c>
      <c r="I368">
        <v>1899.6</v>
      </c>
      <c r="J368" s="2">
        <v>0</v>
      </c>
      <c r="K368" t="s">
        <v>18</v>
      </c>
      <c r="L368" s="2">
        <v>0</v>
      </c>
      <c r="M368" s="3">
        <v>9.6767019876307296E-4</v>
      </c>
    </row>
    <row r="369" spans="1:13" hidden="1" x14ac:dyDescent="0.35">
      <c r="A369" t="s">
        <v>33</v>
      </c>
      <c r="B369" t="s">
        <v>14</v>
      </c>
      <c r="C369" t="s">
        <v>70</v>
      </c>
      <c r="D369" t="s">
        <v>16</v>
      </c>
      <c r="E369" t="s">
        <v>67</v>
      </c>
      <c r="F369" s="1">
        <v>1923</v>
      </c>
      <c r="G369" s="2">
        <v>3.8106175288405999E-3</v>
      </c>
      <c r="H369">
        <v>1923</v>
      </c>
      <c r="I369">
        <v>1915.7</v>
      </c>
      <c r="J369" s="2">
        <v>0</v>
      </c>
      <c r="K369" t="s">
        <v>18</v>
      </c>
      <c r="L369" s="2">
        <v>0</v>
      </c>
      <c r="M369" s="3">
        <v>4.3326784855804602E-4</v>
      </c>
    </row>
    <row r="370" spans="1:13" hidden="1" x14ac:dyDescent="0.35">
      <c r="A370" t="s">
        <v>34</v>
      </c>
      <c r="B370" t="s">
        <v>14</v>
      </c>
      <c r="C370" t="s">
        <v>70</v>
      </c>
      <c r="D370" t="s">
        <v>16</v>
      </c>
      <c r="E370" t="s">
        <v>67</v>
      </c>
      <c r="F370" s="1">
        <v>1926.4</v>
      </c>
      <c r="G370" s="2">
        <v>1.76807072282892E-3</v>
      </c>
      <c r="H370">
        <v>1926.4</v>
      </c>
      <c r="I370">
        <v>1923</v>
      </c>
      <c r="J370" s="2">
        <v>0</v>
      </c>
      <c r="K370" t="s">
        <v>18</v>
      </c>
      <c r="L370" s="2">
        <v>0</v>
      </c>
      <c r="M370" s="3">
        <v>1.9902710866295299E-4</v>
      </c>
    </row>
    <row r="371" spans="1:13" hidden="1" x14ac:dyDescent="0.35">
      <c r="A371" t="s">
        <v>35</v>
      </c>
      <c r="B371" t="s">
        <v>14</v>
      </c>
      <c r="C371" t="s">
        <v>70</v>
      </c>
      <c r="D371" t="s">
        <v>16</v>
      </c>
      <c r="E371" t="s">
        <v>67</v>
      </c>
      <c r="F371" s="1">
        <v>1944.2</v>
      </c>
      <c r="G371" s="2">
        <v>9.2400332225912596E-3</v>
      </c>
      <c r="H371">
        <v>1944.2</v>
      </c>
      <c r="I371">
        <v>1926.4</v>
      </c>
      <c r="J371" s="2">
        <v>0</v>
      </c>
      <c r="K371" t="s">
        <v>18</v>
      </c>
      <c r="L371" s="2">
        <v>0</v>
      </c>
      <c r="M371" s="3">
        <v>1.0406557300375299E-3</v>
      </c>
    </row>
    <row r="372" spans="1:13" hidden="1" x14ac:dyDescent="0.35">
      <c r="A372" t="s">
        <v>36</v>
      </c>
      <c r="B372" t="s">
        <v>14</v>
      </c>
      <c r="C372" t="s">
        <v>70</v>
      </c>
      <c r="D372" t="s">
        <v>16</v>
      </c>
      <c r="E372" t="s">
        <v>67</v>
      </c>
      <c r="F372" s="1">
        <v>1962.7</v>
      </c>
      <c r="G372" s="2">
        <v>9.5154819463019197E-3</v>
      </c>
      <c r="H372">
        <v>1962.7</v>
      </c>
      <c r="I372">
        <v>1944.2</v>
      </c>
      <c r="J372" s="2">
        <v>0</v>
      </c>
      <c r="K372" t="s">
        <v>18</v>
      </c>
      <c r="L372" s="2">
        <v>0</v>
      </c>
      <c r="M372" s="3">
        <v>1.0612118465659799E-3</v>
      </c>
    </row>
    <row r="373" spans="1:13" hidden="1" x14ac:dyDescent="0.35">
      <c r="A373" t="s">
        <v>37</v>
      </c>
      <c r="B373" t="s">
        <v>14</v>
      </c>
      <c r="C373" t="s">
        <v>70</v>
      </c>
      <c r="D373" t="s">
        <v>16</v>
      </c>
      <c r="E373" t="s">
        <v>67</v>
      </c>
      <c r="F373" s="1">
        <v>1978.6</v>
      </c>
      <c r="G373" s="2">
        <v>8.1010852397207494E-3</v>
      </c>
      <c r="H373">
        <v>1978.6</v>
      </c>
      <c r="I373">
        <v>1962.7</v>
      </c>
      <c r="J373" s="2">
        <v>0</v>
      </c>
      <c r="K373" t="s">
        <v>18</v>
      </c>
      <c r="L373" s="2">
        <v>0</v>
      </c>
      <c r="M373" s="3">
        <v>8.9720512140482401E-4</v>
      </c>
    </row>
    <row r="374" spans="1:13" hidden="1" x14ac:dyDescent="0.35">
      <c r="A374" t="s">
        <v>38</v>
      </c>
      <c r="B374" t="s">
        <v>14</v>
      </c>
      <c r="C374" t="s">
        <v>70</v>
      </c>
      <c r="D374" t="s">
        <v>16</v>
      </c>
      <c r="E374" t="s">
        <v>67</v>
      </c>
      <c r="F374" s="1">
        <v>1973.2</v>
      </c>
      <c r="G374" s="2">
        <v>-2.7292024663903001E-3</v>
      </c>
      <c r="H374">
        <v>1973.2</v>
      </c>
      <c r="I374">
        <v>1978.6</v>
      </c>
      <c r="J374" s="2">
        <v>0</v>
      </c>
      <c r="K374" t="s">
        <v>18</v>
      </c>
      <c r="L374" s="2">
        <v>0</v>
      </c>
      <c r="M374" s="3">
        <v>-3.0252270320841403E-4</v>
      </c>
    </row>
    <row r="375" spans="1:13" hidden="1" x14ac:dyDescent="0.35">
      <c r="A375" t="s">
        <v>39</v>
      </c>
      <c r="B375" t="s">
        <v>14</v>
      </c>
      <c r="C375" t="s">
        <v>70</v>
      </c>
      <c r="D375" t="s">
        <v>16</v>
      </c>
      <c r="E375" t="s">
        <v>67</v>
      </c>
      <c r="F375" s="1">
        <v>2011</v>
      </c>
      <c r="G375" s="2">
        <v>1.9156699777011801E-2</v>
      </c>
      <c r="H375">
        <v>2011</v>
      </c>
      <c r="I375">
        <v>1973.2</v>
      </c>
      <c r="J375" s="2">
        <v>0</v>
      </c>
      <c r="K375" t="s">
        <v>18</v>
      </c>
      <c r="L375" s="2">
        <v>0</v>
      </c>
      <c r="M375" s="3">
        <v>2.0996034082451098E-3</v>
      </c>
    </row>
    <row r="376" spans="1:13" hidden="1" x14ac:dyDescent="0.35">
      <c r="A376" t="s">
        <v>40</v>
      </c>
      <c r="B376" t="s">
        <v>14</v>
      </c>
      <c r="C376" t="s">
        <v>70</v>
      </c>
      <c r="D376" t="s">
        <v>16</v>
      </c>
      <c r="E376" t="s">
        <v>67</v>
      </c>
      <c r="F376" s="1">
        <v>2028.9</v>
      </c>
      <c r="G376" s="2">
        <v>8.9010442565888893E-3</v>
      </c>
      <c r="H376">
        <v>2028.9</v>
      </c>
      <c r="I376">
        <v>2011</v>
      </c>
      <c r="J376" s="2">
        <v>0</v>
      </c>
      <c r="K376" t="s">
        <v>18</v>
      </c>
      <c r="L376" s="2">
        <v>0</v>
      </c>
      <c r="M376" s="3">
        <v>9.8224280603174409E-4</v>
      </c>
    </row>
    <row r="377" spans="1:13" hidden="1" x14ac:dyDescent="0.35">
      <c r="A377" t="s">
        <v>41</v>
      </c>
      <c r="B377" t="s">
        <v>14</v>
      </c>
      <c r="C377" t="s">
        <v>70</v>
      </c>
      <c r="D377" t="s">
        <v>16</v>
      </c>
      <c r="E377" t="s">
        <v>67</v>
      </c>
      <c r="F377" s="1">
        <v>2024.7</v>
      </c>
      <c r="G377" s="2">
        <v>-2.07008723939084E-3</v>
      </c>
      <c r="H377">
        <v>2024.7</v>
      </c>
      <c r="I377">
        <v>2028.9</v>
      </c>
      <c r="J377" s="2">
        <v>0</v>
      </c>
      <c r="K377" t="s">
        <v>18</v>
      </c>
      <c r="L377" s="2">
        <v>0</v>
      </c>
      <c r="M377" s="3">
        <v>-2.28915268648421E-4</v>
      </c>
    </row>
    <row r="378" spans="1:13" hidden="1" x14ac:dyDescent="0.35">
      <c r="A378" t="s">
        <v>42</v>
      </c>
      <c r="B378" t="s">
        <v>14</v>
      </c>
      <c r="C378" t="s">
        <v>70</v>
      </c>
      <c r="D378" t="s">
        <v>16</v>
      </c>
      <c r="E378" t="s">
        <v>67</v>
      </c>
      <c r="F378" s="1">
        <v>2036.9</v>
      </c>
      <c r="G378" s="2">
        <v>6.0255840371412602E-3</v>
      </c>
      <c r="H378">
        <v>2036.9</v>
      </c>
      <c r="I378">
        <v>2024.7</v>
      </c>
      <c r="J378" s="2">
        <v>0</v>
      </c>
      <c r="K378" t="s">
        <v>18</v>
      </c>
      <c r="L378" s="2">
        <v>0</v>
      </c>
      <c r="M378" s="3">
        <v>6.63808300868394E-4</v>
      </c>
    </row>
    <row r="379" spans="1:13" hidden="1" x14ac:dyDescent="0.35">
      <c r="A379" t="s">
        <v>43</v>
      </c>
      <c r="B379" t="s">
        <v>14</v>
      </c>
      <c r="C379" t="s">
        <v>70</v>
      </c>
      <c r="D379" t="s">
        <v>16</v>
      </c>
      <c r="E379" t="s">
        <v>67</v>
      </c>
      <c r="F379" s="1">
        <v>2056</v>
      </c>
      <c r="G379" s="2">
        <v>9.3769944523540705E-3</v>
      </c>
      <c r="H379">
        <v>2056</v>
      </c>
      <c r="I379">
        <v>2036.9</v>
      </c>
      <c r="J379" s="2">
        <v>0</v>
      </c>
      <c r="K379" t="s">
        <v>18</v>
      </c>
      <c r="L379" s="2">
        <v>0</v>
      </c>
      <c r="M379" s="3">
        <v>1.0340981689424E-3</v>
      </c>
    </row>
    <row r="380" spans="1:13" hidden="1" x14ac:dyDescent="0.35">
      <c r="A380" t="s">
        <v>44</v>
      </c>
      <c r="B380" t="s">
        <v>14</v>
      </c>
      <c r="C380" t="s">
        <v>70</v>
      </c>
      <c r="D380" t="s">
        <v>16</v>
      </c>
      <c r="E380" t="s">
        <v>67</v>
      </c>
      <c r="F380" s="1">
        <v>2073.1</v>
      </c>
      <c r="G380" s="2">
        <v>8.3171206225680604E-3</v>
      </c>
      <c r="H380">
        <v>2073.1</v>
      </c>
      <c r="I380">
        <v>2056</v>
      </c>
      <c r="J380" s="2">
        <v>0</v>
      </c>
      <c r="K380" t="s">
        <v>18</v>
      </c>
      <c r="L380" s="2">
        <v>0</v>
      </c>
      <c r="M380" s="3">
        <v>9.1658537108306698E-4</v>
      </c>
    </row>
    <row r="381" spans="1:13" hidden="1" x14ac:dyDescent="0.35">
      <c r="A381" t="s">
        <v>45</v>
      </c>
      <c r="B381" t="s">
        <v>14</v>
      </c>
      <c r="C381" t="s">
        <v>70</v>
      </c>
      <c r="D381" t="s">
        <v>16</v>
      </c>
      <c r="E381" t="s">
        <v>67</v>
      </c>
      <c r="F381" s="1">
        <v>2092.3000000000002</v>
      </c>
      <c r="G381" s="2">
        <v>9.2614924509191194E-3</v>
      </c>
      <c r="H381">
        <v>2092.3000000000002</v>
      </c>
      <c r="I381">
        <v>2073.1</v>
      </c>
      <c r="J381" s="2">
        <v>0</v>
      </c>
      <c r="K381" t="s">
        <v>18</v>
      </c>
      <c r="L381" s="2">
        <v>0</v>
      </c>
      <c r="M381" s="3">
        <v>1.0201154005546999E-3</v>
      </c>
    </row>
    <row r="382" spans="1:13" hidden="1" x14ac:dyDescent="0.35">
      <c r="A382" t="s">
        <v>46</v>
      </c>
      <c r="B382" t="s">
        <v>14</v>
      </c>
      <c r="C382" t="s">
        <v>70</v>
      </c>
      <c r="D382" t="s">
        <v>16</v>
      </c>
      <c r="E382" t="s">
        <v>67</v>
      </c>
      <c r="F382" s="1">
        <v>2115.1</v>
      </c>
      <c r="G382" s="2">
        <v>1.08970988863928E-2</v>
      </c>
      <c r="H382">
        <v>2115.1</v>
      </c>
      <c r="I382">
        <v>2092.3000000000002</v>
      </c>
      <c r="J382" s="2">
        <v>0</v>
      </c>
      <c r="K382" t="s">
        <v>18</v>
      </c>
      <c r="L382" s="2">
        <v>0</v>
      </c>
      <c r="M382" s="3">
        <v>1.19794457930076E-3</v>
      </c>
    </row>
    <row r="383" spans="1:13" hidden="1" x14ac:dyDescent="0.35">
      <c r="A383" t="s">
        <v>47</v>
      </c>
      <c r="B383" t="s">
        <v>14</v>
      </c>
      <c r="C383" t="s">
        <v>70</v>
      </c>
      <c r="D383" t="s">
        <v>16</v>
      </c>
      <c r="E383" t="s">
        <v>67</v>
      </c>
      <c r="F383" s="1">
        <v>2126.3000000000002</v>
      </c>
      <c r="G383" s="2">
        <v>5.2952579074276897E-3</v>
      </c>
      <c r="H383">
        <v>2126.3000000000002</v>
      </c>
      <c r="I383">
        <v>2132.6022050750998</v>
      </c>
      <c r="J383" s="2">
        <v>4.1398267896470796E-3</v>
      </c>
      <c r="K383" t="s">
        <v>18</v>
      </c>
      <c r="L383" s="2">
        <v>4.13505623011456E-3</v>
      </c>
      <c r="M383" s="3">
        <v>-3.2760170683654699E-4</v>
      </c>
    </row>
    <row r="384" spans="1:13" hidden="1" x14ac:dyDescent="0.35">
      <c r="A384" t="s">
        <v>48</v>
      </c>
      <c r="B384" t="s">
        <v>14</v>
      </c>
      <c r="C384" t="s">
        <v>70</v>
      </c>
      <c r="D384" t="s">
        <v>16</v>
      </c>
      <c r="E384" t="s">
        <v>67</v>
      </c>
      <c r="F384" s="1">
        <v>2148.4</v>
      </c>
      <c r="G384" s="2">
        <v>1.03936415369421E-2</v>
      </c>
      <c r="H384">
        <v>2148.4</v>
      </c>
      <c r="I384">
        <v>2146.1888830892699</v>
      </c>
      <c r="J384" s="2">
        <v>4.29866367629206E-3</v>
      </c>
      <c r="K384" t="s">
        <v>18</v>
      </c>
      <c r="L384" s="2">
        <v>5.0550884232574101E-3</v>
      </c>
      <c r="M384" s="3">
        <v>1.1409742975602301E-4</v>
      </c>
    </row>
    <row r="385" spans="1:13" hidden="1" x14ac:dyDescent="0.35">
      <c r="A385" t="s">
        <v>49</v>
      </c>
      <c r="B385" t="s">
        <v>14</v>
      </c>
      <c r="C385" t="s">
        <v>70</v>
      </c>
      <c r="D385" t="s">
        <v>16</v>
      </c>
      <c r="E385" t="s">
        <v>67</v>
      </c>
      <c r="F385" s="1">
        <v>2182.9</v>
      </c>
      <c r="G385" s="2">
        <v>1.6058462111338701E-2</v>
      </c>
      <c r="H385">
        <v>2182.9</v>
      </c>
      <c r="I385">
        <v>2175.2699917826299</v>
      </c>
      <c r="J385" s="2">
        <v>4.4499422547468201E-3</v>
      </c>
      <c r="K385" t="s">
        <v>18</v>
      </c>
      <c r="L385" s="2">
        <v>8.0570358604228308E-3</v>
      </c>
      <c r="M385" s="3">
        <v>3.8894283195798198E-4</v>
      </c>
    </row>
    <row r="386" spans="1:13" hidden="1" x14ac:dyDescent="0.35">
      <c r="A386" t="s">
        <v>50</v>
      </c>
      <c r="B386" t="s">
        <v>14</v>
      </c>
      <c r="C386" t="s">
        <v>70</v>
      </c>
      <c r="D386" t="s">
        <v>16</v>
      </c>
      <c r="E386" t="s">
        <v>67</v>
      </c>
      <c r="F386" s="1">
        <v>2213.4</v>
      </c>
      <c r="G386" s="2">
        <v>1.39722387649457E-2</v>
      </c>
      <c r="H386">
        <v>2213.4</v>
      </c>
      <c r="I386">
        <v>2216.7948373914101</v>
      </c>
      <c r="J386" s="2">
        <v>4.6264004533762603E-3</v>
      </c>
      <c r="K386" t="s">
        <v>18</v>
      </c>
      <c r="L386" s="2">
        <v>1.09010343312743E-2</v>
      </c>
      <c r="M386" s="3">
        <v>-1.70269705658221E-4</v>
      </c>
    </row>
    <row r="387" spans="1:13" hidden="1" x14ac:dyDescent="0.35">
      <c r="A387" t="s">
        <v>51</v>
      </c>
      <c r="B387" t="s">
        <v>14</v>
      </c>
      <c r="C387" t="s">
        <v>70</v>
      </c>
      <c r="D387" t="s">
        <v>16</v>
      </c>
      <c r="E387" t="s">
        <v>67</v>
      </c>
      <c r="F387" s="1">
        <v>2250.6999999999998</v>
      </c>
      <c r="G387" s="2">
        <v>1.68519020511428E-2</v>
      </c>
      <c r="H387">
        <v>2250.6999999999998</v>
      </c>
      <c r="I387">
        <v>2239.7437304755799</v>
      </c>
      <c r="J387" s="2">
        <v>4.8166369242954596E-3</v>
      </c>
      <c r="K387" t="s">
        <v>18</v>
      </c>
      <c r="L387" s="2">
        <v>7.0852924493307601E-3</v>
      </c>
      <c r="M387" s="3">
        <v>5.4125883176805599E-4</v>
      </c>
    </row>
    <row r="388" spans="1:13" hidden="1" x14ac:dyDescent="0.35">
      <c r="A388" t="s">
        <v>52</v>
      </c>
      <c r="B388" t="s">
        <v>14</v>
      </c>
      <c r="C388" t="s">
        <v>70</v>
      </c>
      <c r="D388" t="s">
        <v>16</v>
      </c>
      <c r="E388" t="s">
        <v>67</v>
      </c>
      <c r="F388" s="1">
        <v>2279.1</v>
      </c>
      <c r="G388" s="2">
        <v>1.26182965299686E-2</v>
      </c>
      <c r="H388">
        <v>2279.1</v>
      </c>
      <c r="I388">
        <v>2276.2432834460301</v>
      </c>
      <c r="J388" s="2">
        <v>4.9716867567435302E-3</v>
      </c>
      <c r="K388" t="s">
        <v>18</v>
      </c>
      <c r="L388" s="2">
        <v>6.3773528513939599E-3</v>
      </c>
      <c r="M388" s="3">
        <v>1.3899470891733299E-4</v>
      </c>
    </row>
    <row r="389" spans="1:13" hidden="1" x14ac:dyDescent="0.35">
      <c r="A389" t="s">
        <v>53</v>
      </c>
      <c r="B389" t="s">
        <v>14</v>
      </c>
      <c r="C389" t="s">
        <v>70</v>
      </c>
      <c r="D389" t="s">
        <v>16</v>
      </c>
      <c r="E389" t="s">
        <v>67</v>
      </c>
      <c r="F389" s="1">
        <v>2279.6</v>
      </c>
      <c r="G389" s="2">
        <v>2.1938484489481E-4</v>
      </c>
      <c r="H389">
        <v>2279.6</v>
      </c>
      <c r="I389">
        <v>2306.4517927151501</v>
      </c>
      <c r="J389" s="2">
        <v>5.0491486275985303E-3</v>
      </c>
      <c r="K389" t="s">
        <v>18</v>
      </c>
      <c r="L389" s="2">
        <v>6.9519889772256E-3</v>
      </c>
      <c r="M389" s="3">
        <v>-1.2945177202174599E-3</v>
      </c>
    </row>
    <row r="390" spans="1:13" hidden="1" x14ac:dyDescent="0.35">
      <c r="A390" t="s">
        <v>54</v>
      </c>
      <c r="B390" t="s">
        <v>14</v>
      </c>
      <c r="C390" t="s">
        <v>70</v>
      </c>
      <c r="D390" t="s">
        <v>16</v>
      </c>
      <c r="E390" t="s">
        <v>67</v>
      </c>
      <c r="F390" s="1">
        <v>2292.6999999999998</v>
      </c>
      <c r="G390" s="2">
        <v>5.7466222144235699E-3</v>
      </c>
      <c r="H390">
        <v>2292.6999999999998</v>
      </c>
      <c r="I390">
        <v>2312.4321594123498</v>
      </c>
      <c r="J390" s="2">
        <v>3.1639142750254901E-3</v>
      </c>
      <c r="K390" t="s">
        <v>18</v>
      </c>
      <c r="L390" s="2">
        <v>1.1238682414021201E-2</v>
      </c>
      <c r="M390" s="3">
        <v>-9.4367545575784395E-4</v>
      </c>
    </row>
    <row r="391" spans="1:13" hidden="1" x14ac:dyDescent="0.35">
      <c r="A391" t="s">
        <v>55</v>
      </c>
      <c r="B391" t="s">
        <v>14</v>
      </c>
      <c r="C391" t="s">
        <v>70</v>
      </c>
      <c r="D391" t="s">
        <v>16</v>
      </c>
      <c r="E391" t="s">
        <v>67</v>
      </c>
      <c r="F391" s="1">
        <v>2327</v>
      </c>
      <c r="G391" s="2">
        <v>1.4960526889693499E-2</v>
      </c>
      <c r="H391">
        <v>2327</v>
      </c>
      <c r="I391">
        <v>2291.1271803988602</v>
      </c>
      <c r="J391" s="2">
        <v>4.60836858424529E-3</v>
      </c>
      <c r="K391" t="s">
        <v>18</v>
      </c>
      <c r="L391" s="2">
        <v>-5.2943805357180702E-3</v>
      </c>
      <c r="M391" s="3">
        <v>1.69890172534331E-3</v>
      </c>
    </row>
    <row r="392" spans="1:13" hidden="1" x14ac:dyDescent="0.35">
      <c r="A392" t="s">
        <v>56</v>
      </c>
      <c r="B392" t="s">
        <v>14</v>
      </c>
      <c r="C392" t="s">
        <v>70</v>
      </c>
      <c r="D392" t="s">
        <v>16</v>
      </c>
      <c r="E392" t="s">
        <v>67</v>
      </c>
      <c r="F392" s="1">
        <v>2337.8000000000002</v>
      </c>
      <c r="G392" s="2">
        <v>4.6411688869789601E-3</v>
      </c>
      <c r="H392">
        <v>2337.8000000000002</v>
      </c>
      <c r="I392">
        <v>2346.3632855360602</v>
      </c>
      <c r="J392" s="2">
        <v>4.5819257876509303E-3</v>
      </c>
      <c r="K392" t="s">
        <v>18</v>
      </c>
      <c r="L392" s="2">
        <v>3.7392110993530502E-3</v>
      </c>
      <c r="M392" s="3">
        <v>-4.0146862085889602E-4</v>
      </c>
    </row>
    <row r="393" spans="1:13" hidden="1" x14ac:dyDescent="0.35">
      <c r="A393" t="s">
        <v>57</v>
      </c>
      <c r="B393" t="s">
        <v>14</v>
      </c>
      <c r="C393" t="s">
        <v>70</v>
      </c>
      <c r="D393" t="s">
        <v>16</v>
      </c>
      <c r="E393" t="s">
        <v>67</v>
      </c>
      <c r="F393" s="1">
        <v>2357.4</v>
      </c>
      <c r="G393" s="2">
        <v>8.3839507229017708E-3</v>
      </c>
      <c r="H393">
        <v>2357.4</v>
      </c>
      <c r="I393">
        <v>2357.6517882979501</v>
      </c>
      <c r="J393" s="2">
        <v>4.5663064651508796E-3</v>
      </c>
      <c r="K393" t="s">
        <v>18</v>
      </c>
      <c r="L393" s="2">
        <v>3.92534735380368E-3</v>
      </c>
      <c r="M393" s="3">
        <v>-1.16891732219079E-5</v>
      </c>
    </row>
    <row r="394" spans="1:13" hidden="1" x14ac:dyDescent="0.35">
      <c r="A394" t="s">
        <v>58</v>
      </c>
      <c r="B394" t="s">
        <v>14</v>
      </c>
      <c r="C394" t="s">
        <v>70</v>
      </c>
      <c r="D394" t="s">
        <v>16</v>
      </c>
      <c r="E394" t="s">
        <v>67</v>
      </c>
      <c r="F394" s="1">
        <v>2381.6</v>
      </c>
      <c r="G394" s="2">
        <v>1.02655467888351E-2</v>
      </c>
      <c r="H394">
        <v>2381.6</v>
      </c>
      <c r="I394">
        <v>2373.3260424500099</v>
      </c>
      <c r="J394" s="2">
        <v>4.5350401479802302E-3</v>
      </c>
      <c r="K394" t="s">
        <v>18</v>
      </c>
      <c r="L394" s="2">
        <v>2.2207257169599699E-3</v>
      </c>
      <c r="M394" s="3">
        <v>3.8045732133450301E-4</v>
      </c>
    </row>
    <row r="395" spans="1:13" hidden="1" x14ac:dyDescent="0.35">
      <c r="A395" t="s">
        <v>59</v>
      </c>
      <c r="B395" t="s">
        <v>14</v>
      </c>
      <c r="C395" t="s">
        <v>70</v>
      </c>
      <c r="D395" t="s">
        <v>16</v>
      </c>
      <c r="E395" t="s">
        <v>67</v>
      </c>
      <c r="F395" s="1">
        <v>2334.5</v>
      </c>
      <c r="G395" s="2">
        <v>-1.9776620759153402E-2</v>
      </c>
      <c r="H395">
        <v>2334.5</v>
      </c>
      <c r="I395">
        <v>2389.5292736875299</v>
      </c>
      <c r="J395" s="2">
        <v>4.5982663646491097E-3</v>
      </c>
      <c r="K395" t="s">
        <v>18</v>
      </c>
      <c r="L395" s="2">
        <v>-1.2688770097918399E-3</v>
      </c>
      <c r="M395" s="3">
        <v>-2.5522479691447802E-3</v>
      </c>
    </row>
    <row r="396" spans="1:13" hidden="1" x14ac:dyDescent="0.35">
      <c r="A396" t="s">
        <v>60</v>
      </c>
      <c r="B396" t="s">
        <v>14</v>
      </c>
      <c r="C396" t="s">
        <v>70</v>
      </c>
      <c r="D396" t="s">
        <v>16</v>
      </c>
      <c r="E396" t="s">
        <v>67</v>
      </c>
      <c r="F396" s="1">
        <v>2329.6</v>
      </c>
      <c r="G396" s="2">
        <v>-2.0989505247376301E-3</v>
      </c>
      <c r="H396">
        <v>2329.6</v>
      </c>
      <c r="I396">
        <v>2355.3135498213801</v>
      </c>
      <c r="J396" s="2">
        <v>3.3274664389340001E-3</v>
      </c>
      <c r="K396" t="s">
        <v>18</v>
      </c>
      <c r="L396" s="2">
        <v>5.5881685241763197E-3</v>
      </c>
      <c r="M396" s="3">
        <v>-1.31728576295107E-3</v>
      </c>
    </row>
    <row r="397" spans="1:13" x14ac:dyDescent="0.35">
      <c r="A397" t="s">
        <v>61</v>
      </c>
      <c r="B397" t="s">
        <v>14</v>
      </c>
      <c r="C397" t="s">
        <v>70</v>
      </c>
      <c r="D397" t="s">
        <v>16</v>
      </c>
      <c r="E397" t="s">
        <v>67</v>
      </c>
      <c r="F397" s="1">
        <v>2339</v>
      </c>
      <c r="G397" s="2">
        <v>4.0350274725275996E-3</v>
      </c>
      <c r="H397">
        <v>2339</v>
      </c>
      <c r="I397">
        <v>2331.5980292856102</v>
      </c>
      <c r="J397" s="2">
        <v>7.6033984336481E-3</v>
      </c>
      <c r="K397" t="s">
        <v>18</v>
      </c>
      <c r="L397" s="2">
        <v>-6.7457278955275202E-3</v>
      </c>
      <c r="M397" s="3">
        <v>3.4963938699001897E-4</v>
      </c>
    </row>
    <row r="398" spans="1:13" hidden="1" x14ac:dyDescent="0.35">
      <c r="A398" t="s">
        <v>13</v>
      </c>
      <c r="B398" t="s">
        <v>14</v>
      </c>
      <c r="C398" t="s">
        <v>70</v>
      </c>
      <c r="D398" t="s">
        <v>65</v>
      </c>
      <c r="E398" t="s">
        <v>68</v>
      </c>
      <c r="F398" s="1">
        <v>126.6</v>
      </c>
      <c r="G398" s="2">
        <v>9.5693779904304499E-3</v>
      </c>
      <c r="H398">
        <v>28.484999999999999</v>
      </c>
      <c r="I398">
        <v>28.215</v>
      </c>
      <c r="J398" s="2">
        <v>0</v>
      </c>
      <c r="K398" t="s">
        <v>64</v>
      </c>
      <c r="L398" s="2">
        <v>0</v>
      </c>
      <c r="M398" s="3">
        <v>1.84577522559472E-5</v>
      </c>
    </row>
    <row r="399" spans="1:13" hidden="1" x14ac:dyDescent="0.35">
      <c r="A399" t="s">
        <v>19</v>
      </c>
      <c r="B399" t="s">
        <v>14</v>
      </c>
      <c r="C399" t="s">
        <v>70</v>
      </c>
      <c r="D399" t="s">
        <v>65</v>
      </c>
      <c r="E399" t="s">
        <v>68</v>
      </c>
      <c r="F399" s="1">
        <v>127.3</v>
      </c>
      <c r="G399" s="2">
        <v>5.5292259083732399E-3</v>
      </c>
      <c r="H399">
        <v>28.642499999999998</v>
      </c>
      <c r="I399">
        <v>28.484999999999999</v>
      </c>
      <c r="J399" s="2">
        <v>0</v>
      </c>
      <c r="K399" t="s">
        <v>64</v>
      </c>
      <c r="L399" s="2">
        <v>0</v>
      </c>
      <c r="M399" s="3">
        <v>1.06987107204484E-5</v>
      </c>
    </row>
    <row r="400" spans="1:13" hidden="1" x14ac:dyDescent="0.35">
      <c r="A400" t="s">
        <v>20</v>
      </c>
      <c r="B400" t="s">
        <v>14</v>
      </c>
      <c r="C400" t="s">
        <v>70</v>
      </c>
      <c r="D400" t="s">
        <v>65</v>
      </c>
      <c r="E400" t="s">
        <v>68</v>
      </c>
      <c r="F400" s="1">
        <v>127.6</v>
      </c>
      <c r="G400" s="2">
        <v>2.35663786331508E-3</v>
      </c>
      <c r="H400">
        <v>28.71</v>
      </c>
      <c r="I400">
        <v>28.642499999999998</v>
      </c>
      <c r="J400" s="2">
        <v>0</v>
      </c>
      <c r="K400" t="s">
        <v>64</v>
      </c>
      <c r="L400" s="2">
        <v>0</v>
      </c>
      <c r="M400" s="3">
        <v>4.5222797649756199E-6</v>
      </c>
    </row>
    <row r="401" spans="1:13" hidden="1" x14ac:dyDescent="0.35">
      <c r="A401" t="s">
        <v>21</v>
      </c>
      <c r="B401" t="s">
        <v>14</v>
      </c>
      <c r="C401" t="s">
        <v>70</v>
      </c>
      <c r="D401" t="s">
        <v>65</v>
      </c>
      <c r="E401" t="s">
        <v>68</v>
      </c>
      <c r="F401" s="1">
        <v>126.7</v>
      </c>
      <c r="G401" s="2">
        <v>-7.0532915360508302E-3</v>
      </c>
      <c r="H401">
        <v>28.5075</v>
      </c>
      <c r="I401">
        <v>28.71</v>
      </c>
      <c r="J401" s="2">
        <v>0</v>
      </c>
      <c r="K401" t="s">
        <v>64</v>
      </c>
      <c r="L401" s="2">
        <v>0</v>
      </c>
      <c r="M401" s="3">
        <v>-1.3428471011082201E-5</v>
      </c>
    </row>
    <row r="402" spans="1:13" hidden="1" x14ac:dyDescent="0.35">
      <c r="A402" t="s">
        <v>22</v>
      </c>
      <c r="B402" t="s">
        <v>14</v>
      </c>
      <c r="C402" t="s">
        <v>70</v>
      </c>
      <c r="D402" t="s">
        <v>65</v>
      </c>
      <c r="E402" t="s">
        <v>68</v>
      </c>
      <c r="F402" s="1">
        <v>125.6</v>
      </c>
      <c r="G402" s="2">
        <v>-8.6819258089974004E-3</v>
      </c>
      <c r="H402">
        <v>28.26</v>
      </c>
      <c r="I402">
        <v>28.5075</v>
      </c>
      <c r="J402" s="2">
        <v>0</v>
      </c>
      <c r="K402" t="s">
        <v>64</v>
      </c>
      <c r="L402" s="2">
        <v>0</v>
      </c>
      <c r="M402" s="3">
        <v>-1.62393050233578E-5</v>
      </c>
    </row>
    <row r="403" spans="1:13" hidden="1" x14ac:dyDescent="0.35">
      <c r="A403" t="s">
        <v>23</v>
      </c>
      <c r="B403" t="s">
        <v>14</v>
      </c>
      <c r="C403" t="s">
        <v>70</v>
      </c>
      <c r="D403" t="s">
        <v>65</v>
      </c>
      <c r="E403" t="s">
        <v>68</v>
      </c>
      <c r="F403" s="1">
        <v>125</v>
      </c>
      <c r="G403" s="2">
        <v>-4.7770700636935396E-3</v>
      </c>
      <c r="H403">
        <v>28.125</v>
      </c>
      <c r="I403">
        <v>28.26</v>
      </c>
      <c r="J403" s="2">
        <v>0</v>
      </c>
      <c r="K403" t="s">
        <v>64</v>
      </c>
      <c r="L403" s="2">
        <v>0</v>
      </c>
      <c r="M403" s="3">
        <v>-8.8317261772351E-6</v>
      </c>
    </row>
    <row r="404" spans="1:13" hidden="1" x14ac:dyDescent="0.35">
      <c r="A404" t="s">
        <v>24</v>
      </c>
      <c r="B404" t="s">
        <v>14</v>
      </c>
      <c r="C404" t="s">
        <v>70</v>
      </c>
      <c r="D404" t="s">
        <v>65</v>
      </c>
      <c r="E404" t="s">
        <v>68</v>
      </c>
      <c r="F404" s="1">
        <v>124.3</v>
      </c>
      <c r="G404" s="2">
        <v>-5.5999999999999401E-3</v>
      </c>
      <c r="H404">
        <v>27.967500000000001</v>
      </c>
      <c r="I404">
        <v>28.125</v>
      </c>
      <c r="J404" s="2">
        <v>0</v>
      </c>
      <c r="K404" t="s">
        <v>64</v>
      </c>
      <c r="L404" s="2">
        <v>0</v>
      </c>
      <c r="M404" s="3">
        <v>-1.01637820885119E-5</v>
      </c>
    </row>
    <row r="405" spans="1:13" hidden="1" x14ac:dyDescent="0.35">
      <c r="A405" t="s">
        <v>25</v>
      </c>
      <c r="B405" t="s">
        <v>14</v>
      </c>
      <c r="C405" t="s">
        <v>70</v>
      </c>
      <c r="D405" t="s">
        <v>65</v>
      </c>
      <c r="E405" t="s">
        <v>68</v>
      </c>
      <c r="F405" s="1">
        <v>123.6</v>
      </c>
      <c r="G405" s="2">
        <v>-5.6315366049887201E-3</v>
      </c>
      <c r="H405">
        <v>27.81</v>
      </c>
      <c r="I405">
        <v>27.967500000000001</v>
      </c>
      <c r="J405" s="2">
        <v>0</v>
      </c>
      <c r="K405" t="s">
        <v>64</v>
      </c>
      <c r="L405" s="2">
        <v>0</v>
      </c>
      <c r="M405" s="3">
        <v>-1.01013988032263E-5</v>
      </c>
    </row>
    <row r="406" spans="1:13" hidden="1" x14ac:dyDescent="0.35">
      <c r="A406" t="s">
        <v>26</v>
      </c>
      <c r="B406" t="s">
        <v>14</v>
      </c>
      <c r="C406" t="s">
        <v>70</v>
      </c>
      <c r="D406" t="s">
        <v>65</v>
      </c>
      <c r="E406" t="s">
        <v>68</v>
      </c>
      <c r="F406" s="1">
        <v>123.3</v>
      </c>
      <c r="G406" s="2">
        <v>-2.42718446601953E-3</v>
      </c>
      <c r="H406">
        <v>27.7425</v>
      </c>
      <c r="I406">
        <v>27.81</v>
      </c>
      <c r="J406" s="2">
        <v>0</v>
      </c>
      <c r="K406" t="s">
        <v>64</v>
      </c>
      <c r="L406" s="2">
        <v>0</v>
      </c>
      <c r="M406" s="3">
        <v>-4.2730984711804899E-6</v>
      </c>
    </row>
    <row r="407" spans="1:13" hidden="1" x14ac:dyDescent="0.35">
      <c r="A407" t="s">
        <v>27</v>
      </c>
      <c r="B407" t="s">
        <v>14</v>
      </c>
      <c r="C407" t="s">
        <v>70</v>
      </c>
      <c r="D407" t="s">
        <v>65</v>
      </c>
      <c r="E407" t="s">
        <v>68</v>
      </c>
      <c r="F407" s="1">
        <v>122.7</v>
      </c>
      <c r="G407" s="2">
        <v>-4.8661800486615699E-3</v>
      </c>
      <c r="H407">
        <v>27.607500000000002</v>
      </c>
      <c r="I407">
        <v>27.7425</v>
      </c>
      <c r="J407" s="2">
        <v>0</v>
      </c>
      <c r="K407" t="s">
        <v>64</v>
      </c>
      <c r="L407" s="2">
        <v>0</v>
      </c>
      <c r="M407" s="3">
        <v>-8.4270714990193897E-6</v>
      </c>
    </row>
    <row r="408" spans="1:13" hidden="1" x14ac:dyDescent="0.35">
      <c r="A408" t="s">
        <v>28</v>
      </c>
      <c r="B408" t="s">
        <v>14</v>
      </c>
      <c r="C408" t="s">
        <v>70</v>
      </c>
      <c r="D408" t="s">
        <v>65</v>
      </c>
      <c r="E408" t="s">
        <v>68</v>
      </c>
      <c r="F408" s="1">
        <v>123</v>
      </c>
      <c r="G408" s="2">
        <v>2.4449877750611902E-3</v>
      </c>
      <c r="H408">
        <v>27.675000000000001</v>
      </c>
      <c r="I408">
        <v>27.607500000000002</v>
      </c>
      <c r="J408" s="2">
        <v>0</v>
      </c>
      <c r="K408" t="s">
        <v>64</v>
      </c>
      <c r="L408" s="2">
        <v>0</v>
      </c>
      <c r="M408" s="3">
        <v>4.1789714158356703E-6</v>
      </c>
    </row>
    <row r="409" spans="1:13" hidden="1" x14ac:dyDescent="0.35">
      <c r="A409" t="s">
        <v>29</v>
      </c>
      <c r="B409" t="s">
        <v>14</v>
      </c>
      <c r="C409" t="s">
        <v>70</v>
      </c>
      <c r="D409" t="s">
        <v>65</v>
      </c>
      <c r="E409" t="s">
        <v>68</v>
      </c>
      <c r="F409" s="1">
        <v>123.8</v>
      </c>
      <c r="G409" s="2">
        <v>6.5040650406509304E-3</v>
      </c>
      <c r="H409">
        <v>27.855</v>
      </c>
      <c r="I409">
        <v>27.675000000000001</v>
      </c>
      <c r="J409" s="2">
        <v>0</v>
      </c>
      <c r="K409" t="s">
        <v>64</v>
      </c>
      <c r="L409" s="2">
        <v>0</v>
      </c>
      <c r="M409" s="3">
        <v>1.10720173215568E-5</v>
      </c>
    </row>
    <row r="410" spans="1:13" hidden="1" x14ac:dyDescent="0.35">
      <c r="A410" t="s">
        <v>30</v>
      </c>
      <c r="B410" t="s">
        <v>14</v>
      </c>
      <c r="C410" t="s">
        <v>70</v>
      </c>
      <c r="D410" t="s">
        <v>65</v>
      </c>
      <c r="E410" t="s">
        <v>68</v>
      </c>
      <c r="F410" s="1">
        <v>123.6</v>
      </c>
      <c r="G410" s="2">
        <v>-1.6155088852997099E-3</v>
      </c>
      <c r="H410">
        <v>27.81</v>
      </c>
      <c r="I410">
        <v>27.855</v>
      </c>
      <c r="J410" s="2">
        <v>0</v>
      </c>
      <c r="K410" t="s">
        <v>64</v>
      </c>
      <c r="L410" s="2">
        <v>0</v>
      </c>
      <c r="M410" s="3">
        <v>-2.75079620268007E-6</v>
      </c>
    </row>
    <row r="411" spans="1:13" hidden="1" x14ac:dyDescent="0.35">
      <c r="A411" t="s">
        <v>31</v>
      </c>
      <c r="B411" t="s">
        <v>14</v>
      </c>
      <c r="C411" t="s">
        <v>70</v>
      </c>
      <c r="D411" t="s">
        <v>65</v>
      </c>
      <c r="E411" t="s">
        <v>68</v>
      </c>
      <c r="F411" s="1">
        <v>124.4</v>
      </c>
      <c r="G411" s="2">
        <v>6.4724919093852602E-3</v>
      </c>
      <c r="H411">
        <v>27.99</v>
      </c>
      <c r="I411">
        <v>27.81</v>
      </c>
      <c r="J411" s="2">
        <v>0</v>
      </c>
      <c r="K411" t="s">
        <v>64</v>
      </c>
      <c r="L411" s="2">
        <v>0</v>
      </c>
      <c r="M411" s="3">
        <v>1.08632676709156E-5</v>
      </c>
    </row>
    <row r="412" spans="1:13" hidden="1" x14ac:dyDescent="0.35">
      <c r="A412" t="s">
        <v>32</v>
      </c>
      <c r="B412" t="s">
        <v>14</v>
      </c>
      <c r="C412" t="s">
        <v>70</v>
      </c>
      <c r="D412" t="s">
        <v>65</v>
      </c>
      <c r="E412" t="s">
        <v>68</v>
      </c>
      <c r="F412" s="1">
        <v>124.6</v>
      </c>
      <c r="G412" s="2">
        <v>1.6077170418005199E-3</v>
      </c>
      <c r="H412">
        <v>28.035</v>
      </c>
      <c r="I412">
        <v>27.99</v>
      </c>
      <c r="J412" s="2">
        <v>0</v>
      </c>
      <c r="K412" t="s">
        <v>64</v>
      </c>
      <c r="L412" s="2">
        <v>0</v>
      </c>
      <c r="M412" s="3">
        <v>2.7046682574121799E-6</v>
      </c>
    </row>
    <row r="413" spans="1:13" hidden="1" x14ac:dyDescent="0.35">
      <c r="A413" t="s">
        <v>33</v>
      </c>
      <c r="B413" t="s">
        <v>14</v>
      </c>
      <c r="C413" t="s">
        <v>70</v>
      </c>
      <c r="D413" t="s">
        <v>65</v>
      </c>
      <c r="E413" t="s">
        <v>68</v>
      </c>
      <c r="F413" s="1">
        <v>125</v>
      </c>
      <c r="G413" s="2">
        <v>3.2102728731944201E-3</v>
      </c>
      <c r="H413">
        <v>28.125</v>
      </c>
      <c r="I413">
        <v>28.035</v>
      </c>
      <c r="J413" s="2">
        <v>0</v>
      </c>
      <c r="K413" t="s">
        <v>64</v>
      </c>
      <c r="L413" s="2">
        <v>0</v>
      </c>
      <c r="M413" s="3">
        <v>5.3416584068804697E-6</v>
      </c>
    </row>
    <row r="414" spans="1:13" hidden="1" x14ac:dyDescent="0.35">
      <c r="A414" t="s">
        <v>34</v>
      </c>
      <c r="B414" t="s">
        <v>14</v>
      </c>
      <c r="C414" t="s">
        <v>70</v>
      </c>
      <c r="D414" t="s">
        <v>65</v>
      </c>
      <c r="E414" t="s">
        <v>68</v>
      </c>
      <c r="F414" s="1">
        <v>125.6</v>
      </c>
      <c r="G414" s="2">
        <v>4.8000000000001401E-3</v>
      </c>
      <c r="H414">
        <v>28.26</v>
      </c>
      <c r="I414">
        <v>28.125</v>
      </c>
      <c r="J414" s="2">
        <v>0</v>
      </c>
      <c r="K414" t="s">
        <v>64</v>
      </c>
      <c r="L414" s="2">
        <v>0</v>
      </c>
      <c r="M414" s="3">
        <v>7.9025469616173402E-6</v>
      </c>
    </row>
    <row r="415" spans="1:13" hidden="1" x14ac:dyDescent="0.35">
      <c r="A415" t="s">
        <v>35</v>
      </c>
      <c r="B415" t="s">
        <v>14</v>
      </c>
      <c r="C415" t="s">
        <v>70</v>
      </c>
      <c r="D415" t="s">
        <v>65</v>
      </c>
      <c r="E415" t="s">
        <v>68</v>
      </c>
      <c r="F415" s="1">
        <v>126.3</v>
      </c>
      <c r="G415" s="2">
        <v>5.5732484076427297E-3</v>
      </c>
      <c r="H415">
        <v>28.4175</v>
      </c>
      <c r="I415">
        <v>28.26</v>
      </c>
      <c r="J415" s="2">
        <v>0</v>
      </c>
      <c r="K415" t="s">
        <v>64</v>
      </c>
      <c r="L415" s="2">
        <v>0</v>
      </c>
      <c r="M415" s="3">
        <v>9.2080492966795303E-6</v>
      </c>
    </row>
    <row r="416" spans="1:13" hidden="1" x14ac:dyDescent="0.35">
      <c r="A416" t="s">
        <v>36</v>
      </c>
      <c r="B416" t="s">
        <v>14</v>
      </c>
      <c r="C416" t="s">
        <v>70</v>
      </c>
      <c r="D416" t="s">
        <v>65</v>
      </c>
      <c r="E416" t="s">
        <v>68</v>
      </c>
      <c r="F416" s="1">
        <v>126.9</v>
      </c>
      <c r="G416" s="2">
        <v>4.7505938242287096E-3</v>
      </c>
      <c r="H416">
        <v>28.552499999999998</v>
      </c>
      <c r="I416">
        <v>28.4175</v>
      </c>
      <c r="J416" s="2">
        <v>0</v>
      </c>
      <c r="K416" t="s">
        <v>64</v>
      </c>
      <c r="L416" s="2">
        <v>0</v>
      </c>
      <c r="M416" s="3">
        <v>7.7439783398068795E-6</v>
      </c>
    </row>
    <row r="417" spans="1:13" hidden="1" x14ac:dyDescent="0.35">
      <c r="A417" t="s">
        <v>37</v>
      </c>
      <c r="B417" t="s">
        <v>14</v>
      </c>
      <c r="C417" t="s">
        <v>70</v>
      </c>
      <c r="D417" t="s">
        <v>65</v>
      </c>
      <c r="E417" t="s">
        <v>68</v>
      </c>
      <c r="F417" s="1">
        <v>127.9</v>
      </c>
      <c r="G417" s="2">
        <v>7.8802206461785502E-3</v>
      </c>
      <c r="H417">
        <v>28.7775</v>
      </c>
      <c r="I417">
        <v>28.552499999999998</v>
      </c>
      <c r="J417" s="2">
        <v>0</v>
      </c>
      <c r="K417" t="s">
        <v>64</v>
      </c>
      <c r="L417" s="2">
        <v>0</v>
      </c>
      <c r="M417" s="3">
        <v>1.26962988878049E-5</v>
      </c>
    </row>
    <row r="418" spans="1:13" hidden="1" x14ac:dyDescent="0.35">
      <c r="A418" t="s">
        <v>38</v>
      </c>
      <c r="B418" t="s">
        <v>14</v>
      </c>
      <c r="C418" t="s">
        <v>70</v>
      </c>
      <c r="D418" t="s">
        <v>65</v>
      </c>
      <c r="E418" t="s">
        <v>68</v>
      </c>
      <c r="F418" s="1">
        <v>128.6</v>
      </c>
      <c r="G418" s="2">
        <v>5.47302580140685E-3</v>
      </c>
      <c r="H418">
        <v>28.934999999999999</v>
      </c>
      <c r="I418">
        <v>28.7775</v>
      </c>
      <c r="J418" s="2">
        <v>0</v>
      </c>
      <c r="K418" t="s">
        <v>64</v>
      </c>
      <c r="L418" s="2">
        <v>0</v>
      </c>
      <c r="M418" s="3">
        <v>8.8235788435780993E-6</v>
      </c>
    </row>
    <row r="419" spans="1:13" hidden="1" x14ac:dyDescent="0.35">
      <c r="A419" t="s">
        <v>39</v>
      </c>
      <c r="B419" t="s">
        <v>14</v>
      </c>
      <c r="C419" t="s">
        <v>70</v>
      </c>
      <c r="D419" t="s">
        <v>65</v>
      </c>
      <c r="E419" t="s">
        <v>68</v>
      </c>
      <c r="F419" s="1">
        <v>129.4</v>
      </c>
      <c r="G419" s="2">
        <v>6.2208398133745098E-3</v>
      </c>
      <c r="H419">
        <v>29.114999999999998</v>
      </c>
      <c r="I419">
        <v>28.934999999999999</v>
      </c>
      <c r="J419" s="2">
        <v>0</v>
      </c>
      <c r="K419" t="s">
        <v>64</v>
      </c>
      <c r="L419" s="2">
        <v>0</v>
      </c>
      <c r="M419" s="3">
        <v>9.9981114678332393E-6</v>
      </c>
    </row>
    <row r="420" spans="1:13" hidden="1" x14ac:dyDescent="0.35">
      <c r="A420" t="s">
        <v>40</v>
      </c>
      <c r="B420" t="s">
        <v>14</v>
      </c>
      <c r="C420" t="s">
        <v>70</v>
      </c>
      <c r="D420" t="s">
        <v>65</v>
      </c>
      <c r="E420" t="s">
        <v>68</v>
      </c>
      <c r="F420" s="1">
        <v>129.80000000000001</v>
      </c>
      <c r="G420" s="2">
        <v>3.09119010819225E-3</v>
      </c>
      <c r="H420">
        <v>29.204999999999998</v>
      </c>
      <c r="I420">
        <v>29.114999999999998</v>
      </c>
      <c r="J420" s="2">
        <v>0</v>
      </c>
      <c r="K420" t="s">
        <v>64</v>
      </c>
      <c r="L420" s="2">
        <v>0</v>
      </c>
      <c r="M420" s="3">
        <v>4.9386509800490096E-6</v>
      </c>
    </row>
    <row r="421" spans="1:13" hidden="1" x14ac:dyDescent="0.35">
      <c r="A421" t="s">
        <v>41</v>
      </c>
      <c r="B421" t="s">
        <v>14</v>
      </c>
      <c r="C421" t="s">
        <v>70</v>
      </c>
      <c r="D421" t="s">
        <v>65</v>
      </c>
      <c r="E421" t="s">
        <v>68</v>
      </c>
      <c r="F421" s="1">
        <v>129.69999999999999</v>
      </c>
      <c r="G421" s="2">
        <v>-7.7041602465344205E-4</v>
      </c>
      <c r="H421">
        <v>29.182500000000001</v>
      </c>
      <c r="I421">
        <v>29.204999999999998</v>
      </c>
      <c r="J421" s="2">
        <v>0</v>
      </c>
      <c r="K421" t="s">
        <v>64</v>
      </c>
      <c r="L421" s="2">
        <v>0</v>
      </c>
      <c r="M421" s="3">
        <v>-1.22633179633106E-6</v>
      </c>
    </row>
    <row r="422" spans="1:13" hidden="1" x14ac:dyDescent="0.35">
      <c r="A422" t="s">
        <v>42</v>
      </c>
      <c r="B422" t="s">
        <v>14</v>
      </c>
      <c r="C422" t="s">
        <v>70</v>
      </c>
      <c r="D422" t="s">
        <v>65</v>
      </c>
      <c r="E422" t="s">
        <v>68</v>
      </c>
      <c r="F422" s="1">
        <v>129.4</v>
      </c>
      <c r="G422" s="2">
        <v>-2.3130300693914299E-3</v>
      </c>
      <c r="H422">
        <v>29.114999999999998</v>
      </c>
      <c r="I422">
        <v>29.182500000000001</v>
      </c>
      <c r="J422" s="2">
        <v>0</v>
      </c>
      <c r="K422" t="s">
        <v>64</v>
      </c>
      <c r="L422" s="2">
        <v>0</v>
      </c>
      <c r="M422" s="3">
        <v>-3.6727098613629198E-6</v>
      </c>
    </row>
    <row r="423" spans="1:13" hidden="1" x14ac:dyDescent="0.35">
      <c r="A423" t="s">
        <v>43</v>
      </c>
      <c r="B423" t="s">
        <v>14</v>
      </c>
      <c r="C423" t="s">
        <v>70</v>
      </c>
      <c r="D423" t="s">
        <v>65</v>
      </c>
      <c r="E423" t="s">
        <v>68</v>
      </c>
      <c r="F423" s="1">
        <v>129.30000000000001</v>
      </c>
      <c r="G423" s="2">
        <v>-7.7279752704717498E-4</v>
      </c>
      <c r="H423">
        <v>29.092500000000001</v>
      </c>
      <c r="I423">
        <v>29.114999999999998</v>
      </c>
      <c r="J423" s="2">
        <v>0</v>
      </c>
      <c r="K423" t="s">
        <v>64</v>
      </c>
      <c r="L423" s="2">
        <v>0</v>
      </c>
      <c r="M423" s="3">
        <v>-1.2181784712661199E-6</v>
      </c>
    </row>
    <row r="424" spans="1:13" hidden="1" x14ac:dyDescent="0.35">
      <c r="A424" t="s">
        <v>44</v>
      </c>
      <c r="B424" t="s">
        <v>14</v>
      </c>
      <c r="C424" t="s">
        <v>70</v>
      </c>
      <c r="D424" t="s">
        <v>65</v>
      </c>
      <c r="E424" t="s">
        <v>68</v>
      </c>
      <c r="F424" s="1">
        <v>130.19999999999999</v>
      </c>
      <c r="G424" s="2">
        <v>6.9605568445474403E-3</v>
      </c>
      <c r="H424">
        <v>29.295000000000002</v>
      </c>
      <c r="I424">
        <v>29.092500000000001</v>
      </c>
      <c r="J424" s="2">
        <v>0</v>
      </c>
      <c r="K424" t="s">
        <v>64</v>
      </c>
      <c r="L424" s="2">
        <v>0</v>
      </c>
      <c r="M424" s="3">
        <v>1.0854300447036201E-5</v>
      </c>
    </row>
    <row r="425" spans="1:13" hidden="1" x14ac:dyDescent="0.35">
      <c r="A425" t="s">
        <v>45</v>
      </c>
      <c r="B425" t="s">
        <v>14</v>
      </c>
      <c r="C425" t="s">
        <v>70</v>
      </c>
      <c r="D425" t="s">
        <v>65</v>
      </c>
      <c r="E425" t="s">
        <v>68</v>
      </c>
      <c r="F425" s="1">
        <v>130.5</v>
      </c>
      <c r="G425" s="2">
        <v>2.3041474654375001E-3</v>
      </c>
      <c r="H425">
        <v>29.362500000000001</v>
      </c>
      <c r="I425">
        <v>29.295000000000002</v>
      </c>
      <c r="J425" s="2">
        <v>0</v>
      </c>
      <c r="K425" t="s">
        <v>64</v>
      </c>
      <c r="L425" s="2">
        <v>0</v>
      </c>
      <c r="M425" s="3">
        <v>3.5863432050744502E-6</v>
      </c>
    </row>
    <row r="426" spans="1:13" hidden="1" x14ac:dyDescent="0.35">
      <c r="A426" t="s">
        <v>46</v>
      </c>
      <c r="B426" t="s">
        <v>14</v>
      </c>
      <c r="C426" t="s">
        <v>70</v>
      </c>
      <c r="D426" t="s">
        <v>65</v>
      </c>
      <c r="E426" t="s">
        <v>68</v>
      </c>
      <c r="F426" s="1">
        <v>131.30000000000001</v>
      </c>
      <c r="G426" s="2">
        <v>6.1302681992343499E-3</v>
      </c>
      <c r="H426">
        <v>29.5425</v>
      </c>
      <c r="I426">
        <v>29.362500000000001</v>
      </c>
      <c r="J426" s="2">
        <v>0</v>
      </c>
      <c r="K426" t="s">
        <v>64</v>
      </c>
      <c r="L426" s="2">
        <v>0</v>
      </c>
      <c r="M426" s="3">
        <v>9.4574572050068806E-6</v>
      </c>
    </row>
    <row r="427" spans="1:13" hidden="1" x14ac:dyDescent="0.35">
      <c r="A427" t="s">
        <v>47</v>
      </c>
      <c r="B427" t="s">
        <v>14</v>
      </c>
      <c r="C427" t="s">
        <v>70</v>
      </c>
      <c r="D427" t="s">
        <v>65</v>
      </c>
      <c r="E427" t="s">
        <v>68</v>
      </c>
      <c r="F427" s="1">
        <v>132.4</v>
      </c>
      <c r="G427" s="2">
        <v>8.3777608530077909E-3</v>
      </c>
      <c r="H427">
        <v>29.79</v>
      </c>
      <c r="I427">
        <v>29.732379424362101</v>
      </c>
      <c r="J427" s="2">
        <v>4.1398267896470796E-3</v>
      </c>
      <c r="K427" t="s">
        <v>64</v>
      </c>
      <c r="L427" s="2">
        <v>2.2875041526269099E-3</v>
      </c>
      <c r="M427" s="3">
        <v>2.9952371753902302E-6</v>
      </c>
    </row>
    <row r="428" spans="1:13" hidden="1" x14ac:dyDescent="0.35">
      <c r="A428" t="s">
        <v>48</v>
      </c>
      <c r="B428" t="s">
        <v>14</v>
      </c>
      <c r="C428" t="s">
        <v>70</v>
      </c>
      <c r="D428" t="s">
        <v>65</v>
      </c>
      <c r="E428" t="s">
        <v>68</v>
      </c>
      <c r="F428" s="1">
        <v>136.80000000000001</v>
      </c>
      <c r="G428" s="2">
        <v>3.3232628398792298E-2</v>
      </c>
      <c r="H428">
        <v>30.78</v>
      </c>
      <c r="I428">
        <v>30.0413405539229</v>
      </c>
      <c r="J428" s="2">
        <v>4.29866367629206E-3</v>
      </c>
      <c r="K428" t="s">
        <v>64</v>
      </c>
      <c r="L428" s="2">
        <v>4.1384143338762903E-3</v>
      </c>
      <c r="M428" s="3">
        <v>3.81160959212508E-5</v>
      </c>
    </row>
    <row r="429" spans="1:13" hidden="1" x14ac:dyDescent="0.35">
      <c r="A429" t="s">
        <v>49</v>
      </c>
      <c r="B429" t="s">
        <v>14</v>
      </c>
      <c r="C429" t="s">
        <v>70</v>
      </c>
      <c r="D429" t="s">
        <v>65</v>
      </c>
      <c r="E429" t="s">
        <v>68</v>
      </c>
      <c r="F429" s="1">
        <v>134.5</v>
      </c>
      <c r="G429" s="2">
        <v>-1.6812865497076501E-2</v>
      </c>
      <c r="H429">
        <v>30.262499999999999</v>
      </c>
      <c r="I429">
        <v>31.120170112890001</v>
      </c>
      <c r="J429" s="2">
        <v>4.4499422547468201E-3</v>
      </c>
      <c r="K429" t="s">
        <v>64</v>
      </c>
      <c r="L429" s="2">
        <v>6.6017183329718501E-3</v>
      </c>
      <c r="M429" s="3">
        <v>-4.3720089558195801E-5</v>
      </c>
    </row>
    <row r="430" spans="1:13" hidden="1" x14ac:dyDescent="0.35">
      <c r="A430" t="s">
        <v>50</v>
      </c>
      <c r="B430" t="s">
        <v>14</v>
      </c>
      <c r="C430" t="s">
        <v>70</v>
      </c>
      <c r="D430" t="s">
        <v>65</v>
      </c>
      <c r="E430" t="s">
        <v>68</v>
      </c>
      <c r="F430" s="1">
        <v>135.69999999999999</v>
      </c>
      <c r="G430" s="2">
        <v>8.9219330855021504E-3</v>
      </c>
      <c r="H430">
        <v>30.532499999999999</v>
      </c>
      <c r="I430">
        <v>30.591907566147299</v>
      </c>
      <c r="J430" s="2">
        <v>4.6264004533762603E-3</v>
      </c>
      <c r="K430" t="s">
        <v>64</v>
      </c>
      <c r="L430" s="2">
        <v>6.2586079281945501E-3</v>
      </c>
      <c r="M430" s="3">
        <v>-2.97961511421801E-6</v>
      </c>
    </row>
    <row r="431" spans="1:13" hidden="1" x14ac:dyDescent="0.35">
      <c r="A431" t="s">
        <v>51</v>
      </c>
      <c r="B431" t="s">
        <v>14</v>
      </c>
      <c r="C431" t="s">
        <v>70</v>
      </c>
      <c r="D431" t="s">
        <v>65</v>
      </c>
      <c r="E431" t="s">
        <v>68</v>
      </c>
      <c r="F431" s="1">
        <v>136.69999999999999</v>
      </c>
      <c r="G431" s="2">
        <v>7.3691967575526497E-3</v>
      </c>
      <c r="H431">
        <v>30.7575</v>
      </c>
      <c r="I431">
        <v>30.8464392985919</v>
      </c>
      <c r="J431" s="2">
        <v>4.8166369242954596E-3</v>
      </c>
      <c r="K431" t="s">
        <v>64</v>
      </c>
      <c r="L431" s="2">
        <v>5.4654984590460903E-3</v>
      </c>
      <c r="M431" s="3">
        <v>-4.3937565379207599E-6</v>
      </c>
    </row>
    <row r="432" spans="1:13" hidden="1" x14ac:dyDescent="0.35">
      <c r="A432" t="s">
        <v>52</v>
      </c>
      <c r="B432" t="s">
        <v>14</v>
      </c>
      <c r="C432" t="s">
        <v>70</v>
      </c>
      <c r="D432" t="s">
        <v>65</v>
      </c>
      <c r="E432" t="s">
        <v>68</v>
      </c>
      <c r="F432" s="1">
        <v>138.19999999999999</v>
      </c>
      <c r="G432" s="2">
        <v>1.09729334308706E-2</v>
      </c>
      <c r="H432">
        <v>31.094999999999999</v>
      </c>
      <c r="I432">
        <v>31.031466563743699</v>
      </c>
      <c r="J432" s="2">
        <v>4.9716867567435302E-3</v>
      </c>
      <c r="K432" t="s">
        <v>64</v>
      </c>
      <c r="L432" s="2">
        <v>3.9356224765714201E-3</v>
      </c>
      <c r="M432" s="3">
        <v>3.0912452503228599E-6</v>
      </c>
    </row>
    <row r="433" spans="1:13" hidden="1" x14ac:dyDescent="0.35">
      <c r="A433" t="s">
        <v>53</v>
      </c>
      <c r="B433" t="s">
        <v>14</v>
      </c>
      <c r="C433" t="s">
        <v>70</v>
      </c>
      <c r="D433" t="s">
        <v>65</v>
      </c>
      <c r="E433" t="s">
        <v>68</v>
      </c>
      <c r="F433" s="1">
        <v>139</v>
      </c>
      <c r="G433" s="2">
        <v>5.78871201157782E-3</v>
      </c>
      <c r="H433">
        <v>31.274999999999999</v>
      </c>
      <c r="I433">
        <v>31.354971601407101</v>
      </c>
      <c r="J433" s="2">
        <v>5.0491486275985303E-3</v>
      </c>
      <c r="K433" t="s">
        <v>64</v>
      </c>
      <c r="L433" s="2">
        <v>3.3114109931466902E-3</v>
      </c>
      <c r="M433" s="3">
        <v>-3.8554094407698199E-6</v>
      </c>
    </row>
    <row r="434" spans="1:13" hidden="1" x14ac:dyDescent="0.35">
      <c r="A434" t="s">
        <v>54</v>
      </c>
      <c r="B434" t="s">
        <v>14</v>
      </c>
      <c r="C434" t="s">
        <v>70</v>
      </c>
      <c r="D434" t="s">
        <v>65</v>
      </c>
      <c r="E434" t="s">
        <v>68</v>
      </c>
      <c r="F434" s="1">
        <v>139.30000000000001</v>
      </c>
      <c r="G434" s="2">
        <v>2.15827338129548E-3</v>
      </c>
      <c r="H434">
        <v>31.342500000000001</v>
      </c>
      <c r="I434">
        <v>31.410755008110399</v>
      </c>
      <c r="J434" s="2">
        <v>3.1639142750254901E-3</v>
      </c>
      <c r="K434" t="s">
        <v>64</v>
      </c>
      <c r="L434" s="2">
        <v>1.17677343433975E-3</v>
      </c>
      <c r="M434" s="3">
        <v>-3.2642436410687802E-6</v>
      </c>
    </row>
    <row r="435" spans="1:13" hidden="1" x14ac:dyDescent="0.35">
      <c r="A435" t="s">
        <v>55</v>
      </c>
      <c r="B435" t="s">
        <v>14</v>
      </c>
      <c r="C435" t="s">
        <v>70</v>
      </c>
      <c r="D435" t="s">
        <v>65</v>
      </c>
      <c r="E435" t="s">
        <v>68</v>
      </c>
      <c r="F435" s="1">
        <v>140.19999999999999</v>
      </c>
      <c r="G435" s="2">
        <v>6.46087580760923E-3</v>
      </c>
      <c r="H435">
        <v>31.545000000000002</v>
      </c>
      <c r="I435">
        <v>31.6596237427649</v>
      </c>
      <c r="J435" s="2">
        <v>4.60836858424529E-3</v>
      </c>
      <c r="K435" t="s">
        <v>64</v>
      </c>
      <c r="L435" s="2">
        <v>5.50964187327829E-3</v>
      </c>
      <c r="M435" s="3">
        <v>-5.42846858746679E-6</v>
      </c>
    </row>
    <row r="436" spans="1:13" hidden="1" x14ac:dyDescent="0.35">
      <c r="A436" t="s">
        <v>56</v>
      </c>
      <c r="B436" t="s">
        <v>14</v>
      </c>
      <c r="C436" t="s">
        <v>70</v>
      </c>
      <c r="D436" t="s">
        <v>65</v>
      </c>
      <c r="E436" t="s">
        <v>68</v>
      </c>
      <c r="F436" s="1">
        <v>141.1</v>
      </c>
      <c r="G436" s="2">
        <v>6.4194008559199699E-3</v>
      </c>
      <c r="H436">
        <v>31.747499999999999</v>
      </c>
      <c r="I436">
        <v>31.804769725683801</v>
      </c>
      <c r="J436" s="2">
        <v>4.5819257876509303E-3</v>
      </c>
      <c r="K436" t="s">
        <v>64</v>
      </c>
      <c r="L436" s="2">
        <v>3.6529680365298099E-3</v>
      </c>
      <c r="M436" s="3">
        <v>-2.6849505006486101E-6</v>
      </c>
    </row>
    <row r="437" spans="1:13" hidden="1" x14ac:dyDescent="0.35">
      <c r="A437" t="s">
        <v>57</v>
      </c>
      <c r="B437" t="s">
        <v>14</v>
      </c>
      <c r="C437" t="s">
        <v>70</v>
      </c>
      <c r="D437" t="s">
        <v>65</v>
      </c>
      <c r="E437" t="s">
        <v>68</v>
      </c>
      <c r="F437" s="1">
        <v>141.6</v>
      </c>
      <c r="G437" s="2">
        <v>3.5435861091424E-3</v>
      </c>
      <c r="H437">
        <v>31.86</v>
      </c>
      <c r="I437">
        <v>32.008019314957302</v>
      </c>
      <c r="J437" s="2">
        <v>4.5663064651508796E-3</v>
      </c>
      <c r="K437" t="s">
        <v>64</v>
      </c>
      <c r="L437" s="2">
        <v>3.6396724294813802E-3</v>
      </c>
      <c r="M437" s="3">
        <v>-6.8717387853158096E-6</v>
      </c>
    </row>
    <row r="438" spans="1:13" hidden="1" x14ac:dyDescent="0.35">
      <c r="A438" t="s">
        <v>58</v>
      </c>
      <c r="B438" t="s">
        <v>14</v>
      </c>
      <c r="C438" t="s">
        <v>70</v>
      </c>
      <c r="D438" t="s">
        <v>65</v>
      </c>
      <c r="E438" t="s">
        <v>68</v>
      </c>
      <c r="F438" s="1">
        <v>143</v>
      </c>
      <c r="G438" s="2">
        <v>9.8870056497173398E-3</v>
      </c>
      <c r="H438">
        <v>32.174999999999997</v>
      </c>
      <c r="I438">
        <v>32.120025817011303</v>
      </c>
      <c r="J438" s="2">
        <v>4.5350401479802302E-3</v>
      </c>
      <c r="K438" t="s">
        <v>64</v>
      </c>
      <c r="L438" s="2">
        <v>3.6264732547597301E-3</v>
      </c>
      <c r="M438" s="3">
        <v>2.5278508230271698E-6</v>
      </c>
    </row>
    <row r="439" spans="1:13" hidden="1" x14ac:dyDescent="0.35">
      <c r="A439" t="s">
        <v>59</v>
      </c>
      <c r="B439" t="s">
        <v>14</v>
      </c>
      <c r="C439" t="s">
        <v>70</v>
      </c>
      <c r="D439" t="s">
        <v>65</v>
      </c>
      <c r="E439" t="s">
        <v>68</v>
      </c>
      <c r="F439" s="1">
        <v>143.4</v>
      </c>
      <c r="G439" s="2">
        <v>2.79720279720341E-3</v>
      </c>
      <c r="H439">
        <v>32.265000000000001</v>
      </c>
      <c r="I439">
        <v>32.148558976380102</v>
      </c>
      <c r="J439" s="2">
        <v>4.5982663646491097E-3</v>
      </c>
      <c r="K439" t="s">
        <v>64</v>
      </c>
      <c r="L439" s="2">
        <v>-5.4200542005420297E-3</v>
      </c>
      <c r="M439" s="3">
        <v>5.40051405632726E-6</v>
      </c>
    </row>
    <row r="440" spans="1:13" hidden="1" x14ac:dyDescent="0.35">
      <c r="A440" t="s">
        <v>60</v>
      </c>
      <c r="B440" t="s">
        <v>14</v>
      </c>
      <c r="C440" t="s">
        <v>70</v>
      </c>
      <c r="D440" t="s">
        <v>65</v>
      </c>
      <c r="E440" t="s">
        <v>68</v>
      </c>
      <c r="F440" s="1">
        <v>144.80000000000001</v>
      </c>
      <c r="G440" s="2">
        <v>9.7629009762891794E-3</v>
      </c>
      <c r="H440">
        <v>32.58</v>
      </c>
      <c r="I440">
        <v>32.518886590210798</v>
      </c>
      <c r="J440" s="2">
        <v>3.3274664389340001E-3</v>
      </c>
      <c r="K440" t="s">
        <v>64</v>
      </c>
      <c r="L440" s="2">
        <v>4.5413260672115801E-3</v>
      </c>
      <c r="M440" s="3">
        <v>3.1307938888212298E-6</v>
      </c>
    </row>
    <row r="441" spans="1:13" x14ac:dyDescent="0.35">
      <c r="A441" t="s">
        <v>61</v>
      </c>
      <c r="B441" t="s">
        <v>14</v>
      </c>
      <c r="C441" t="s">
        <v>70</v>
      </c>
      <c r="D441" t="s">
        <v>65</v>
      </c>
      <c r="E441" t="s">
        <v>68</v>
      </c>
      <c r="F441" s="1">
        <v>145.1</v>
      </c>
      <c r="G441" s="2">
        <v>2.07182320442034E-3</v>
      </c>
      <c r="H441">
        <v>32.647500000000001</v>
      </c>
      <c r="I441">
        <v>33.167363748093003</v>
      </c>
      <c r="J441" s="2">
        <v>7.6033984336481E-3</v>
      </c>
      <c r="K441" t="s">
        <v>64</v>
      </c>
      <c r="L441" s="2">
        <v>1.04249547920434E-2</v>
      </c>
      <c r="M441" s="3">
        <v>-2.4556276863956101E-5</v>
      </c>
    </row>
    <row r="442" spans="1:13" hidden="1" x14ac:dyDescent="0.35">
      <c r="A442" t="s">
        <v>13</v>
      </c>
      <c r="B442" t="s">
        <v>14</v>
      </c>
      <c r="C442" t="s">
        <v>70</v>
      </c>
      <c r="D442" t="s">
        <v>65</v>
      </c>
      <c r="E442" t="s">
        <v>69</v>
      </c>
      <c r="F442" s="1">
        <v>159.30000000000001</v>
      </c>
      <c r="G442" s="2">
        <v>7.2005383580080906E-2</v>
      </c>
      <c r="H442">
        <v>50.179499999999997</v>
      </c>
      <c r="I442">
        <v>46.808999999999997</v>
      </c>
      <c r="J442" s="2">
        <v>0</v>
      </c>
      <c r="K442" t="s">
        <v>64</v>
      </c>
      <c r="L442" s="2">
        <v>0</v>
      </c>
      <c r="M442" s="3">
        <v>2.30414273995078E-4</v>
      </c>
    </row>
    <row r="443" spans="1:13" hidden="1" x14ac:dyDescent="0.35">
      <c r="A443" t="s">
        <v>19</v>
      </c>
      <c r="B443" t="s">
        <v>14</v>
      </c>
      <c r="C443" t="s">
        <v>70</v>
      </c>
      <c r="D443" t="s">
        <v>65</v>
      </c>
      <c r="E443" t="s">
        <v>69</v>
      </c>
      <c r="F443" s="1">
        <v>141.19999999999999</v>
      </c>
      <c r="G443" s="2">
        <v>-0.113622096672944</v>
      </c>
      <c r="H443">
        <v>44.478000000000002</v>
      </c>
      <c r="I443">
        <v>50.179499999999997</v>
      </c>
      <c r="J443" s="2">
        <v>0</v>
      </c>
      <c r="K443" t="s">
        <v>64</v>
      </c>
      <c r="L443" s="2">
        <v>0</v>
      </c>
      <c r="M443" s="3">
        <v>-3.8729332808021001E-4</v>
      </c>
    </row>
    <row r="444" spans="1:13" hidden="1" x14ac:dyDescent="0.35">
      <c r="A444" t="s">
        <v>20</v>
      </c>
      <c r="B444" t="s">
        <v>14</v>
      </c>
      <c r="C444" t="s">
        <v>70</v>
      </c>
      <c r="D444" t="s">
        <v>65</v>
      </c>
      <c r="E444" t="s">
        <v>69</v>
      </c>
      <c r="F444" s="1">
        <v>131</v>
      </c>
      <c r="G444" s="2">
        <v>-7.2237960339943202E-2</v>
      </c>
      <c r="H444">
        <v>41.265000000000001</v>
      </c>
      <c r="I444">
        <v>44.478000000000002</v>
      </c>
      <c r="J444" s="2">
        <v>0</v>
      </c>
      <c r="K444" t="s">
        <v>64</v>
      </c>
      <c r="L444" s="2">
        <v>0</v>
      </c>
      <c r="M444" s="3">
        <v>-2.15260516812831E-4</v>
      </c>
    </row>
    <row r="445" spans="1:13" hidden="1" x14ac:dyDescent="0.35">
      <c r="A445" t="s">
        <v>21</v>
      </c>
      <c r="B445" t="s">
        <v>14</v>
      </c>
      <c r="C445" t="s">
        <v>70</v>
      </c>
      <c r="D445" t="s">
        <v>65</v>
      </c>
      <c r="E445" t="s">
        <v>69</v>
      </c>
      <c r="F445" s="1">
        <v>123.9</v>
      </c>
      <c r="G445" s="2">
        <v>-5.4198473282442601E-2</v>
      </c>
      <c r="H445">
        <v>39.028500000000001</v>
      </c>
      <c r="I445">
        <v>41.265000000000001</v>
      </c>
      <c r="J445" s="2">
        <v>0</v>
      </c>
      <c r="K445" t="s">
        <v>64</v>
      </c>
      <c r="L445" s="2">
        <v>0</v>
      </c>
      <c r="M445" s="3">
        <v>-1.48310002055716E-4</v>
      </c>
    </row>
    <row r="446" spans="1:13" hidden="1" x14ac:dyDescent="0.35">
      <c r="A446" t="s">
        <v>22</v>
      </c>
      <c r="B446" t="s">
        <v>14</v>
      </c>
      <c r="C446" t="s">
        <v>70</v>
      </c>
      <c r="D446" t="s">
        <v>65</v>
      </c>
      <c r="E446" t="s">
        <v>69</v>
      </c>
      <c r="F446" s="1">
        <v>116.7</v>
      </c>
      <c r="G446" s="2">
        <v>-5.8111380145278502E-2</v>
      </c>
      <c r="H446">
        <v>36.7605</v>
      </c>
      <c r="I446">
        <v>39.028500000000001</v>
      </c>
      <c r="J446" s="2">
        <v>0</v>
      </c>
      <c r="K446" t="s">
        <v>64</v>
      </c>
      <c r="L446" s="2">
        <v>0</v>
      </c>
      <c r="M446" s="3">
        <v>-1.48811086032229E-4</v>
      </c>
    </row>
    <row r="447" spans="1:13" hidden="1" x14ac:dyDescent="0.35">
      <c r="A447" t="s">
        <v>23</v>
      </c>
      <c r="B447" t="s">
        <v>14</v>
      </c>
      <c r="C447" t="s">
        <v>70</v>
      </c>
      <c r="D447" t="s">
        <v>65</v>
      </c>
      <c r="E447" t="s">
        <v>69</v>
      </c>
      <c r="F447" s="1">
        <v>109.3</v>
      </c>
      <c r="G447" s="2">
        <v>-6.3410454155955503E-2</v>
      </c>
      <c r="H447">
        <v>34.429499999999997</v>
      </c>
      <c r="I447">
        <v>36.7605</v>
      </c>
      <c r="J447" s="2">
        <v>0</v>
      </c>
      <c r="K447" t="s">
        <v>64</v>
      </c>
      <c r="L447" s="2">
        <v>0</v>
      </c>
      <c r="M447" s="3">
        <v>-1.5249447199361499E-4</v>
      </c>
    </row>
    <row r="448" spans="1:13" hidden="1" x14ac:dyDescent="0.35">
      <c r="A448" t="s">
        <v>24</v>
      </c>
      <c r="B448" t="s">
        <v>14</v>
      </c>
      <c r="C448" t="s">
        <v>70</v>
      </c>
      <c r="D448" t="s">
        <v>65</v>
      </c>
      <c r="E448" t="s">
        <v>69</v>
      </c>
      <c r="F448" s="1">
        <v>102.9</v>
      </c>
      <c r="G448" s="2">
        <v>-5.8554437328453703E-2</v>
      </c>
      <c r="H448">
        <v>32.413499999999999</v>
      </c>
      <c r="I448">
        <v>34.429499999999997</v>
      </c>
      <c r="J448" s="2">
        <v>0</v>
      </c>
      <c r="K448" t="s">
        <v>64</v>
      </c>
      <c r="L448" s="2">
        <v>0</v>
      </c>
      <c r="M448" s="3">
        <v>-1.3009641073295401E-4</v>
      </c>
    </row>
    <row r="449" spans="1:13" hidden="1" x14ac:dyDescent="0.35">
      <c r="A449" t="s">
        <v>25</v>
      </c>
      <c r="B449" t="s">
        <v>14</v>
      </c>
      <c r="C449" t="s">
        <v>70</v>
      </c>
      <c r="D449" t="s">
        <v>65</v>
      </c>
      <c r="E449" t="s">
        <v>69</v>
      </c>
      <c r="F449" s="1">
        <v>99.8</v>
      </c>
      <c r="G449" s="2">
        <v>-3.0126336248785399E-2</v>
      </c>
      <c r="H449">
        <v>31.437000000000001</v>
      </c>
      <c r="I449">
        <v>32.413499999999999</v>
      </c>
      <c r="J449" s="2">
        <v>0</v>
      </c>
      <c r="K449" t="s">
        <v>64</v>
      </c>
      <c r="L449" s="2">
        <v>0</v>
      </c>
      <c r="M449" s="3">
        <v>-6.2628672579993297E-5</v>
      </c>
    </row>
    <row r="450" spans="1:13" hidden="1" x14ac:dyDescent="0.35">
      <c r="A450" t="s">
        <v>26</v>
      </c>
      <c r="B450" t="s">
        <v>14</v>
      </c>
      <c r="C450" t="s">
        <v>70</v>
      </c>
      <c r="D450" t="s">
        <v>65</v>
      </c>
      <c r="E450" t="s">
        <v>69</v>
      </c>
      <c r="F450" s="1">
        <v>94.6</v>
      </c>
      <c r="G450" s="2">
        <v>-5.2104208416833699E-2</v>
      </c>
      <c r="H450">
        <v>29.798999999999999</v>
      </c>
      <c r="I450">
        <v>31.437000000000001</v>
      </c>
      <c r="J450" s="2">
        <v>0</v>
      </c>
      <c r="K450" t="s">
        <v>64</v>
      </c>
      <c r="L450" s="2">
        <v>0</v>
      </c>
      <c r="M450" s="3">
        <v>-1.03693856233976E-4</v>
      </c>
    </row>
    <row r="451" spans="1:13" hidden="1" x14ac:dyDescent="0.35">
      <c r="A451" t="s">
        <v>27</v>
      </c>
      <c r="B451" t="s">
        <v>14</v>
      </c>
      <c r="C451" t="s">
        <v>70</v>
      </c>
      <c r="D451" t="s">
        <v>65</v>
      </c>
      <c r="E451" t="s">
        <v>69</v>
      </c>
      <c r="F451" s="1">
        <v>86.3</v>
      </c>
      <c r="G451" s="2">
        <v>-8.7737843551797007E-2</v>
      </c>
      <c r="H451">
        <v>27.1845</v>
      </c>
      <c r="I451">
        <v>29.798999999999999</v>
      </c>
      <c r="J451" s="2">
        <v>0</v>
      </c>
      <c r="K451" t="s">
        <v>64</v>
      </c>
      <c r="L451" s="2">
        <v>0</v>
      </c>
      <c r="M451" s="3">
        <v>-1.6320428469768699E-4</v>
      </c>
    </row>
    <row r="452" spans="1:13" hidden="1" x14ac:dyDescent="0.35">
      <c r="A452" t="s">
        <v>28</v>
      </c>
      <c r="B452" t="s">
        <v>14</v>
      </c>
      <c r="C452" t="s">
        <v>70</v>
      </c>
      <c r="D452" t="s">
        <v>65</v>
      </c>
      <c r="E452" t="s">
        <v>69</v>
      </c>
      <c r="F452" s="1">
        <v>78.400000000000006</v>
      </c>
      <c r="G452" s="2">
        <v>-9.1541135573580498E-2</v>
      </c>
      <c r="H452">
        <v>24.696000000000002</v>
      </c>
      <c r="I452">
        <v>27.1845</v>
      </c>
      <c r="J452" s="2">
        <v>0</v>
      </c>
      <c r="K452" t="s">
        <v>64</v>
      </c>
      <c r="L452" s="2">
        <v>0</v>
      </c>
      <c r="M452" s="3">
        <v>-1.5406474619713599E-4</v>
      </c>
    </row>
    <row r="453" spans="1:13" hidden="1" x14ac:dyDescent="0.35">
      <c r="A453" t="s">
        <v>29</v>
      </c>
      <c r="B453" t="s">
        <v>14</v>
      </c>
      <c r="C453" t="s">
        <v>70</v>
      </c>
      <c r="D453" t="s">
        <v>65</v>
      </c>
      <c r="E453" t="s">
        <v>69</v>
      </c>
      <c r="F453" s="1">
        <v>75.099999999999994</v>
      </c>
      <c r="G453" s="2">
        <v>-4.2091836734694001E-2</v>
      </c>
      <c r="H453">
        <v>23.656500000000001</v>
      </c>
      <c r="I453">
        <v>24.696000000000002</v>
      </c>
      <c r="J453" s="2">
        <v>0</v>
      </c>
      <c r="K453" t="s">
        <v>64</v>
      </c>
      <c r="L453" s="2">
        <v>0</v>
      </c>
      <c r="M453" s="3">
        <v>-6.3940900031986102E-5</v>
      </c>
    </row>
    <row r="454" spans="1:13" hidden="1" x14ac:dyDescent="0.35">
      <c r="A454" t="s">
        <v>30</v>
      </c>
      <c r="B454" t="s">
        <v>14</v>
      </c>
      <c r="C454" t="s">
        <v>70</v>
      </c>
      <c r="D454" t="s">
        <v>65</v>
      </c>
      <c r="E454" t="s">
        <v>69</v>
      </c>
      <c r="F454" s="1">
        <v>69</v>
      </c>
      <c r="G454" s="2">
        <v>-8.1225033288948006E-2</v>
      </c>
      <c r="H454">
        <v>21.734999999999999</v>
      </c>
      <c r="I454">
        <v>23.656500000000001</v>
      </c>
      <c r="J454" s="2">
        <v>0</v>
      </c>
      <c r="K454" t="s">
        <v>64</v>
      </c>
      <c r="L454" s="2">
        <v>0</v>
      </c>
      <c r="M454" s="3">
        <v>-1.17458997854379E-4</v>
      </c>
    </row>
    <row r="455" spans="1:13" hidden="1" x14ac:dyDescent="0.35">
      <c r="A455" t="s">
        <v>31</v>
      </c>
      <c r="B455" t="s">
        <v>14</v>
      </c>
      <c r="C455" t="s">
        <v>70</v>
      </c>
      <c r="D455" t="s">
        <v>65</v>
      </c>
      <c r="E455" t="s">
        <v>69</v>
      </c>
      <c r="F455" s="1">
        <v>64.8</v>
      </c>
      <c r="G455" s="2">
        <v>-6.0869565217391397E-2</v>
      </c>
      <c r="H455">
        <v>20.411999999999999</v>
      </c>
      <c r="I455">
        <v>21.734999999999999</v>
      </c>
      <c r="J455" s="2">
        <v>0</v>
      </c>
      <c r="K455" t="s">
        <v>64</v>
      </c>
      <c r="L455" s="2">
        <v>0</v>
      </c>
      <c r="M455" s="3">
        <v>-7.9845017381228501E-5</v>
      </c>
    </row>
    <row r="456" spans="1:13" hidden="1" x14ac:dyDescent="0.35">
      <c r="A456" t="s">
        <v>32</v>
      </c>
      <c r="B456" t="s">
        <v>14</v>
      </c>
      <c r="C456" t="s">
        <v>70</v>
      </c>
      <c r="D456" t="s">
        <v>65</v>
      </c>
      <c r="E456" t="s">
        <v>69</v>
      </c>
      <c r="F456" s="1">
        <v>59.1</v>
      </c>
      <c r="G456" s="2">
        <v>-8.7962962962962896E-2</v>
      </c>
      <c r="H456">
        <v>18.616499999999998</v>
      </c>
      <c r="I456">
        <v>20.411999999999999</v>
      </c>
      <c r="J456" s="2">
        <v>0</v>
      </c>
      <c r="K456" t="s">
        <v>64</v>
      </c>
      <c r="L456" s="2">
        <v>0</v>
      </c>
      <c r="M456" s="3">
        <v>-1.0791626347075001E-4</v>
      </c>
    </row>
    <row r="457" spans="1:13" hidden="1" x14ac:dyDescent="0.35">
      <c r="A457" t="s">
        <v>33</v>
      </c>
      <c r="B457" t="s">
        <v>14</v>
      </c>
      <c r="C457" t="s">
        <v>70</v>
      </c>
      <c r="D457" t="s">
        <v>65</v>
      </c>
      <c r="E457" t="s">
        <v>69</v>
      </c>
      <c r="F457" s="1">
        <v>57.1</v>
      </c>
      <c r="G457" s="2">
        <v>-3.3840947546531303E-2</v>
      </c>
      <c r="H457">
        <v>17.986499999999999</v>
      </c>
      <c r="I457">
        <v>18.616499999999998</v>
      </c>
      <c r="J457" s="2">
        <v>0</v>
      </c>
      <c r="K457" t="s">
        <v>64</v>
      </c>
      <c r="L457" s="2">
        <v>0</v>
      </c>
      <c r="M457" s="3">
        <v>-3.7391608848160299E-5</v>
      </c>
    </row>
    <row r="458" spans="1:13" hidden="1" x14ac:dyDescent="0.35">
      <c r="A458" t="s">
        <v>34</v>
      </c>
      <c r="B458" t="s">
        <v>14</v>
      </c>
      <c r="C458" t="s">
        <v>70</v>
      </c>
      <c r="D458" t="s">
        <v>65</v>
      </c>
      <c r="E458" t="s">
        <v>69</v>
      </c>
      <c r="F458" s="1">
        <v>39</v>
      </c>
      <c r="G458" s="2">
        <v>-0.31698774080560399</v>
      </c>
      <c r="H458">
        <v>12.285</v>
      </c>
      <c r="I458">
        <v>17.986499999999999</v>
      </c>
      <c r="J458" s="2">
        <v>0</v>
      </c>
      <c r="K458" t="s">
        <v>64</v>
      </c>
      <c r="L458" s="2">
        <v>0</v>
      </c>
      <c r="M458" s="3">
        <v>-3.33750900012293E-4</v>
      </c>
    </row>
    <row r="459" spans="1:13" hidden="1" x14ac:dyDescent="0.35">
      <c r="A459" t="s">
        <v>35</v>
      </c>
      <c r="B459" t="s">
        <v>14</v>
      </c>
      <c r="C459" t="s">
        <v>70</v>
      </c>
      <c r="D459" t="s">
        <v>65</v>
      </c>
      <c r="E459" t="s">
        <v>69</v>
      </c>
      <c r="F459" s="1">
        <v>35.799999999999997</v>
      </c>
      <c r="G459" s="2">
        <v>-8.2051282051282107E-2</v>
      </c>
      <c r="H459">
        <v>11.276999999999999</v>
      </c>
      <c r="I459">
        <v>12.285</v>
      </c>
      <c r="J459" s="2">
        <v>0</v>
      </c>
      <c r="K459" t="s">
        <v>64</v>
      </c>
      <c r="L459" s="2">
        <v>0</v>
      </c>
      <c r="M459" s="3">
        <v>-5.8931515498754803E-5</v>
      </c>
    </row>
    <row r="460" spans="1:13" hidden="1" x14ac:dyDescent="0.35">
      <c r="A460" t="s">
        <v>36</v>
      </c>
      <c r="B460" t="s">
        <v>14</v>
      </c>
      <c r="C460" t="s">
        <v>70</v>
      </c>
      <c r="D460" t="s">
        <v>65</v>
      </c>
      <c r="E460" t="s">
        <v>69</v>
      </c>
      <c r="F460" s="1">
        <v>34</v>
      </c>
      <c r="G460" s="2">
        <v>-5.0279329608938397E-2</v>
      </c>
      <c r="H460">
        <v>10.71</v>
      </c>
      <c r="I460">
        <v>11.276999999999999</v>
      </c>
      <c r="J460" s="2">
        <v>0</v>
      </c>
      <c r="K460" t="s">
        <v>64</v>
      </c>
      <c r="L460" s="2">
        <v>0</v>
      </c>
      <c r="M460" s="3">
        <v>-3.2524709027184101E-5</v>
      </c>
    </row>
    <row r="461" spans="1:13" hidden="1" x14ac:dyDescent="0.35">
      <c r="A461" t="s">
        <v>37</v>
      </c>
      <c r="B461" t="s">
        <v>14</v>
      </c>
      <c r="C461" t="s">
        <v>70</v>
      </c>
      <c r="D461" t="s">
        <v>65</v>
      </c>
      <c r="E461" t="s">
        <v>69</v>
      </c>
      <c r="F461" s="1">
        <v>33</v>
      </c>
      <c r="G461" s="2">
        <v>-2.9411764705882401E-2</v>
      </c>
      <c r="H461">
        <v>10.395</v>
      </c>
      <c r="I461">
        <v>10.71</v>
      </c>
      <c r="J461" s="2">
        <v>0</v>
      </c>
      <c r="K461" t="s">
        <v>64</v>
      </c>
      <c r="L461" s="2">
        <v>0</v>
      </c>
      <c r="M461" s="3">
        <v>-1.7774818442925899E-5</v>
      </c>
    </row>
    <row r="462" spans="1:13" hidden="1" x14ac:dyDescent="0.35">
      <c r="A462" t="s">
        <v>38</v>
      </c>
      <c r="B462" t="s">
        <v>14</v>
      </c>
      <c r="C462" t="s">
        <v>70</v>
      </c>
      <c r="D462" t="s">
        <v>65</v>
      </c>
      <c r="E462" t="s">
        <v>69</v>
      </c>
      <c r="F462" s="1">
        <v>32.9</v>
      </c>
      <c r="G462" s="2">
        <v>-3.0303030303030498E-3</v>
      </c>
      <c r="H462">
        <v>10.3635</v>
      </c>
      <c r="I462">
        <v>10.395</v>
      </c>
      <c r="J462" s="2">
        <v>0</v>
      </c>
      <c r="K462" t="s">
        <v>64</v>
      </c>
      <c r="L462" s="2">
        <v>0</v>
      </c>
      <c r="M462" s="3">
        <v>-1.76471576871586E-6</v>
      </c>
    </row>
    <row r="463" spans="1:13" hidden="1" x14ac:dyDescent="0.35">
      <c r="A463" t="s">
        <v>39</v>
      </c>
      <c r="B463" t="s">
        <v>14</v>
      </c>
      <c r="C463" t="s">
        <v>70</v>
      </c>
      <c r="D463" t="s">
        <v>65</v>
      </c>
      <c r="E463" t="s">
        <v>69</v>
      </c>
      <c r="F463" s="1">
        <v>32.4</v>
      </c>
      <c r="G463" s="2">
        <v>-1.5197568389057701E-2</v>
      </c>
      <c r="H463">
        <v>10.206</v>
      </c>
      <c r="I463">
        <v>10.3635</v>
      </c>
      <c r="J463" s="2">
        <v>0</v>
      </c>
      <c r="K463" t="s">
        <v>64</v>
      </c>
      <c r="L463" s="2">
        <v>0</v>
      </c>
      <c r="M463" s="3">
        <v>-8.7483475343546608E-6</v>
      </c>
    </row>
    <row r="464" spans="1:13" hidden="1" x14ac:dyDescent="0.35">
      <c r="A464" t="s">
        <v>40</v>
      </c>
      <c r="B464" t="s">
        <v>14</v>
      </c>
      <c r="C464" t="s">
        <v>70</v>
      </c>
      <c r="D464" t="s">
        <v>65</v>
      </c>
      <c r="E464" t="s">
        <v>69</v>
      </c>
      <c r="F464" s="1">
        <v>32.5</v>
      </c>
      <c r="G464" s="2">
        <v>3.08641975308643E-3</v>
      </c>
      <c r="H464">
        <v>10.237500000000001</v>
      </c>
      <c r="I464">
        <v>10.206</v>
      </c>
      <c r="J464" s="2">
        <v>0</v>
      </c>
      <c r="K464" t="s">
        <v>64</v>
      </c>
      <c r="L464" s="2">
        <v>0</v>
      </c>
      <c r="M464" s="3">
        <v>1.7285278430169101E-6</v>
      </c>
    </row>
    <row r="465" spans="1:13" hidden="1" x14ac:dyDescent="0.35">
      <c r="A465" t="s">
        <v>41</v>
      </c>
      <c r="B465" t="s">
        <v>14</v>
      </c>
      <c r="C465" t="s">
        <v>70</v>
      </c>
      <c r="D465" t="s">
        <v>65</v>
      </c>
      <c r="E465" t="s">
        <v>69</v>
      </c>
      <c r="F465" s="1">
        <v>32.4</v>
      </c>
      <c r="G465" s="2">
        <v>-3.0769230769230899E-3</v>
      </c>
      <c r="H465">
        <v>10.206</v>
      </c>
      <c r="I465">
        <v>10.237500000000001</v>
      </c>
      <c r="J465" s="2">
        <v>0</v>
      </c>
      <c r="K465" t="s">
        <v>64</v>
      </c>
      <c r="L465" s="2">
        <v>0</v>
      </c>
      <c r="M465" s="3">
        <v>-1.7168645148633001E-6</v>
      </c>
    </row>
    <row r="466" spans="1:13" hidden="1" x14ac:dyDescent="0.35">
      <c r="A466" t="s">
        <v>42</v>
      </c>
      <c r="B466" t="s">
        <v>14</v>
      </c>
      <c r="C466" t="s">
        <v>70</v>
      </c>
      <c r="D466" t="s">
        <v>65</v>
      </c>
      <c r="E466" t="s">
        <v>69</v>
      </c>
      <c r="F466" s="1">
        <v>32.6</v>
      </c>
      <c r="G466" s="2">
        <v>6.1728395061728704E-3</v>
      </c>
      <c r="H466">
        <v>10.269</v>
      </c>
      <c r="I466">
        <v>10.206</v>
      </c>
      <c r="J466" s="2">
        <v>0</v>
      </c>
      <c r="K466" t="s">
        <v>64</v>
      </c>
      <c r="L466" s="2">
        <v>0</v>
      </c>
      <c r="M466" s="3">
        <v>3.4278625372713298E-6</v>
      </c>
    </row>
    <row r="467" spans="1:13" hidden="1" x14ac:dyDescent="0.35">
      <c r="A467" t="s">
        <v>43</v>
      </c>
      <c r="B467" t="s">
        <v>14</v>
      </c>
      <c r="C467" t="s">
        <v>70</v>
      </c>
      <c r="D467" t="s">
        <v>65</v>
      </c>
      <c r="E467" t="s">
        <v>69</v>
      </c>
      <c r="F467" s="1">
        <v>32.6</v>
      </c>
      <c r="G467" s="2">
        <v>0</v>
      </c>
      <c r="H467">
        <v>10.269</v>
      </c>
      <c r="I467">
        <v>10.269</v>
      </c>
      <c r="J467" s="2">
        <v>0</v>
      </c>
      <c r="K467" t="s">
        <v>64</v>
      </c>
      <c r="L467" s="2">
        <v>0</v>
      </c>
      <c r="M467" s="3">
        <v>0</v>
      </c>
    </row>
    <row r="468" spans="1:13" hidden="1" x14ac:dyDescent="0.35">
      <c r="A468" t="s">
        <v>44</v>
      </c>
      <c r="B468" t="s">
        <v>14</v>
      </c>
      <c r="C468" t="s">
        <v>70</v>
      </c>
      <c r="D468" t="s">
        <v>65</v>
      </c>
      <c r="E468" t="s">
        <v>69</v>
      </c>
      <c r="F468" s="1">
        <v>32.4</v>
      </c>
      <c r="G468" s="2">
        <v>-6.1349693251534498E-3</v>
      </c>
      <c r="H468">
        <v>10.206</v>
      </c>
      <c r="I468">
        <v>10.269</v>
      </c>
      <c r="J468" s="2">
        <v>0</v>
      </c>
      <c r="K468" t="s">
        <v>64</v>
      </c>
      <c r="L468" s="2">
        <v>0</v>
      </c>
      <c r="M468" s="3">
        <v>-3.3768934724114402E-6</v>
      </c>
    </row>
    <row r="469" spans="1:13" hidden="1" x14ac:dyDescent="0.35">
      <c r="A469" t="s">
        <v>45</v>
      </c>
      <c r="B469" t="s">
        <v>14</v>
      </c>
      <c r="C469" t="s">
        <v>70</v>
      </c>
      <c r="D469" t="s">
        <v>65</v>
      </c>
      <c r="E469" t="s">
        <v>69</v>
      </c>
      <c r="F469" s="1">
        <v>31.5</v>
      </c>
      <c r="G469" s="2">
        <v>-2.7777777777777801E-2</v>
      </c>
      <c r="H469">
        <v>9.9224999999999994</v>
      </c>
      <c r="I469">
        <v>10.206</v>
      </c>
      <c r="J469" s="2">
        <v>0</v>
      </c>
      <c r="K469" t="s">
        <v>64</v>
      </c>
      <c r="L469" s="2">
        <v>0</v>
      </c>
      <c r="M469" s="3">
        <v>-1.50626414613152E-5</v>
      </c>
    </row>
    <row r="470" spans="1:13" hidden="1" x14ac:dyDescent="0.35">
      <c r="A470" t="s">
        <v>46</v>
      </c>
      <c r="B470" t="s">
        <v>14</v>
      </c>
      <c r="C470" t="s">
        <v>70</v>
      </c>
      <c r="D470" t="s">
        <v>65</v>
      </c>
      <c r="E470" t="s">
        <v>69</v>
      </c>
      <c r="F470" s="1">
        <v>30.9</v>
      </c>
      <c r="G470" s="2">
        <v>-1.9047619047619101E-2</v>
      </c>
      <c r="H470">
        <v>9.7334999999999994</v>
      </c>
      <c r="I470">
        <v>9.9224999999999994</v>
      </c>
      <c r="J470" s="2">
        <v>0</v>
      </c>
      <c r="K470" t="s">
        <v>64</v>
      </c>
      <c r="L470" s="2">
        <v>0</v>
      </c>
      <c r="M470" s="3">
        <v>-9.9303300652564593E-6</v>
      </c>
    </row>
    <row r="471" spans="1:13" hidden="1" x14ac:dyDescent="0.35">
      <c r="A471" t="s">
        <v>47</v>
      </c>
      <c r="B471" t="s">
        <v>14</v>
      </c>
      <c r="C471" t="s">
        <v>70</v>
      </c>
      <c r="D471" t="s">
        <v>65</v>
      </c>
      <c r="E471" t="s">
        <v>69</v>
      </c>
      <c r="F471" s="1">
        <v>30.2</v>
      </c>
      <c r="G471" s="2">
        <v>-2.2653721682847801E-2</v>
      </c>
      <c r="H471">
        <v>9.5129999999999999</v>
      </c>
      <c r="I471">
        <v>9.7960604257266208</v>
      </c>
      <c r="J471" s="2">
        <v>4.1398267896470796E-3</v>
      </c>
      <c r="K471" t="s">
        <v>64</v>
      </c>
      <c r="L471" s="2">
        <v>2.2875041526269099E-3</v>
      </c>
      <c r="M471" s="3">
        <v>-1.47140687268875E-5</v>
      </c>
    </row>
    <row r="472" spans="1:13" hidden="1" x14ac:dyDescent="0.35">
      <c r="A472" t="s">
        <v>48</v>
      </c>
      <c r="B472" t="s">
        <v>14</v>
      </c>
      <c r="C472" t="s">
        <v>70</v>
      </c>
      <c r="D472" t="s">
        <v>65</v>
      </c>
      <c r="E472" t="s">
        <v>69</v>
      </c>
      <c r="F472" s="1">
        <v>30.3</v>
      </c>
      <c r="G472" s="2">
        <v>3.3112582781458198E-3</v>
      </c>
      <c r="H472">
        <v>9.5444999999999993</v>
      </c>
      <c r="I472">
        <v>9.5932619231107292</v>
      </c>
      <c r="J472" s="2">
        <v>4.29866367629206E-3</v>
      </c>
      <c r="K472" t="s">
        <v>64</v>
      </c>
      <c r="L472" s="2">
        <v>4.1384143338762903E-3</v>
      </c>
      <c r="M472" s="3">
        <v>-2.5161989716154401E-6</v>
      </c>
    </row>
    <row r="473" spans="1:13" hidden="1" x14ac:dyDescent="0.35">
      <c r="A473" t="s">
        <v>49</v>
      </c>
      <c r="B473" t="s">
        <v>14</v>
      </c>
      <c r="C473" t="s">
        <v>70</v>
      </c>
      <c r="D473" t="s">
        <v>65</v>
      </c>
      <c r="E473" t="s">
        <v>69</v>
      </c>
      <c r="F473" s="1">
        <v>29.8</v>
      </c>
      <c r="G473" s="2">
        <v>-1.65016501650165E-2</v>
      </c>
      <c r="H473">
        <v>9.3870000000000005</v>
      </c>
      <c r="I473">
        <v>9.6499825744794805</v>
      </c>
      <c r="J473" s="2">
        <v>4.4499422547468201E-3</v>
      </c>
      <c r="K473" t="s">
        <v>64</v>
      </c>
      <c r="L473" s="2">
        <v>6.6017183329718501E-3</v>
      </c>
      <c r="M473" s="3">
        <v>-1.34056457555056E-5</v>
      </c>
    </row>
    <row r="474" spans="1:13" hidden="1" x14ac:dyDescent="0.35">
      <c r="A474" t="s">
        <v>50</v>
      </c>
      <c r="B474" t="s">
        <v>14</v>
      </c>
      <c r="C474" t="s">
        <v>70</v>
      </c>
      <c r="D474" t="s">
        <v>65</v>
      </c>
      <c r="E474" t="s">
        <v>69</v>
      </c>
      <c r="F474" s="1">
        <v>29.2</v>
      </c>
      <c r="G474" s="2">
        <v>-2.01342281879195E-2</v>
      </c>
      <c r="H474">
        <v>9.1980000000000004</v>
      </c>
      <c r="I474">
        <v>9.4891775736778108</v>
      </c>
      <c r="J474" s="2">
        <v>4.6264004533762603E-3</v>
      </c>
      <c r="K474" t="s">
        <v>64</v>
      </c>
      <c r="L474" s="2">
        <v>6.2586079281945501E-3</v>
      </c>
      <c r="M474" s="3">
        <v>-1.46041515537068E-5</v>
      </c>
    </row>
    <row r="475" spans="1:13" hidden="1" x14ac:dyDescent="0.35">
      <c r="A475" t="s">
        <v>51</v>
      </c>
      <c r="B475" t="s">
        <v>14</v>
      </c>
      <c r="C475" t="s">
        <v>70</v>
      </c>
      <c r="D475" t="s">
        <v>65</v>
      </c>
      <c r="E475" t="s">
        <v>69</v>
      </c>
      <c r="F475" s="1">
        <v>27.9</v>
      </c>
      <c r="G475" s="2">
        <v>-4.4520547945205498E-2</v>
      </c>
      <c r="H475">
        <v>8.7885000000000009</v>
      </c>
      <c r="I475">
        <v>9.2925750812559809</v>
      </c>
      <c r="J475" s="2">
        <v>4.8166369242954596E-3</v>
      </c>
      <c r="K475" t="s">
        <v>64</v>
      </c>
      <c r="L475" s="2">
        <v>5.4654984590460903E-3</v>
      </c>
      <c r="M475" s="3">
        <v>-2.4902188559345201E-5</v>
      </c>
    </row>
    <row r="476" spans="1:13" hidden="1" x14ac:dyDescent="0.35">
      <c r="A476" t="s">
        <v>52</v>
      </c>
      <c r="B476" t="s">
        <v>14</v>
      </c>
      <c r="C476" t="s">
        <v>70</v>
      </c>
      <c r="D476" t="s">
        <v>65</v>
      </c>
      <c r="E476" t="s">
        <v>69</v>
      </c>
      <c r="F476" s="1">
        <v>27.4</v>
      </c>
      <c r="G476" s="2">
        <v>-1.7921146953405E-2</v>
      </c>
      <c r="H476">
        <v>8.6310000000000002</v>
      </c>
      <c r="I476">
        <v>8.8667818871969892</v>
      </c>
      <c r="J476" s="2">
        <v>4.9716867567435302E-3</v>
      </c>
      <c r="K476" t="s">
        <v>64</v>
      </c>
      <c r="L476" s="2">
        <v>3.9356224765714201E-3</v>
      </c>
      <c r="M476" s="3">
        <v>-1.14720638746729E-5</v>
      </c>
    </row>
    <row r="477" spans="1:13" hidden="1" x14ac:dyDescent="0.35">
      <c r="A477" t="s">
        <v>53</v>
      </c>
      <c r="B477" t="s">
        <v>14</v>
      </c>
      <c r="C477" t="s">
        <v>70</v>
      </c>
      <c r="D477" t="s">
        <v>65</v>
      </c>
      <c r="E477" t="s">
        <v>69</v>
      </c>
      <c r="F477" s="1">
        <v>27</v>
      </c>
      <c r="G477" s="2">
        <v>-1.4598540145985399E-2</v>
      </c>
      <c r="H477">
        <v>8.5050000000000008</v>
      </c>
      <c r="I477">
        <v>8.7031599900866503</v>
      </c>
      <c r="J477" s="2">
        <v>5.0491486275985303E-3</v>
      </c>
      <c r="K477" t="s">
        <v>64</v>
      </c>
      <c r="L477" s="2">
        <v>3.3114109931466902E-3</v>
      </c>
      <c r="M477" s="3">
        <v>-9.5532399391907201E-6</v>
      </c>
    </row>
    <row r="478" spans="1:13" hidden="1" x14ac:dyDescent="0.35">
      <c r="A478" t="s">
        <v>54</v>
      </c>
      <c r="B478" t="s">
        <v>14</v>
      </c>
      <c r="C478" t="s">
        <v>70</v>
      </c>
      <c r="D478" t="s">
        <v>65</v>
      </c>
      <c r="E478" t="s">
        <v>69</v>
      </c>
      <c r="F478" s="1">
        <v>28</v>
      </c>
      <c r="G478" s="2">
        <v>3.7037037037037E-2</v>
      </c>
      <c r="H478">
        <v>8.82</v>
      </c>
      <c r="I478">
        <v>8.5419175489681507</v>
      </c>
      <c r="J478" s="2">
        <v>3.1639142750254901E-3</v>
      </c>
      <c r="K478" t="s">
        <v>64</v>
      </c>
      <c r="L478" s="2">
        <v>1.17677343433975E-3</v>
      </c>
      <c r="M478" s="3">
        <v>1.32990808675244E-5</v>
      </c>
    </row>
    <row r="479" spans="1:13" hidden="1" x14ac:dyDescent="0.35">
      <c r="A479" t="s">
        <v>55</v>
      </c>
      <c r="B479" t="s">
        <v>14</v>
      </c>
      <c r="C479" t="s">
        <v>70</v>
      </c>
      <c r="D479" t="s">
        <v>65</v>
      </c>
      <c r="E479" t="s">
        <v>69</v>
      </c>
      <c r="F479" s="1">
        <v>27.5</v>
      </c>
      <c r="G479" s="2">
        <v>-1.7857142857142901E-2</v>
      </c>
      <c r="H479">
        <v>8.6624999999999996</v>
      </c>
      <c r="I479">
        <v>8.9092408522353601</v>
      </c>
      <c r="J479" s="2">
        <v>4.60836858424529E-3</v>
      </c>
      <c r="K479" t="s">
        <v>64</v>
      </c>
      <c r="L479" s="2">
        <v>5.50964187327829E-3</v>
      </c>
      <c r="M479" s="3">
        <v>-1.16854059490208E-5</v>
      </c>
    </row>
    <row r="480" spans="1:13" hidden="1" x14ac:dyDescent="0.35">
      <c r="A480" t="s">
        <v>56</v>
      </c>
      <c r="B480" t="s">
        <v>14</v>
      </c>
      <c r="C480" t="s">
        <v>70</v>
      </c>
      <c r="D480" t="s">
        <v>65</v>
      </c>
      <c r="E480" t="s">
        <v>69</v>
      </c>
      <c r="F480" s="1">
        <v>27.6</v>
      </c>
      <c r="G480" s="2">
        <v>3.6363636363636602E-3</v>
      </c>
      <c r="H480">
        <v>8.6940000000000008</v>
      </c>
      <c r="I480">
        <v>8.7338347677519703</v>
      </c>
      <c r="J480" s="2">
        <v>4.5819257876509303E-3</v>
      </c>
      <c r="K480" t="s">
        <v>64</v>
      </c>
      <c r="L480" s="2">
        <v>3.6529680365298099E-3</v>
      </c>
      <c r="M480" s="3">
        <v>-1.86755529805418E-6</v>
      </c>
    </row>
    <row r="481" spans="1:13" hidden="1" x14ac:dyDescent="0.35">
      <c r="A481" t="s">
        <v>57</v>
      </c>
      <c r="B481" t="s">
        <v>14</v>
      </c>
      <c r="C481" t="s">
        <v>70</v>
      </c>
      <c r="D481" t="s">
        <v>65</v>
      </c>
      <c r="E481" t="s">
        <v>69</v>
      </c>
      <c r="F481" s="1">
        <v>27.9</v>
      </c>
      <c r="G481" s="2">
        <v>1.0869565217391099E-2</v>
      </c>
      <c r="H481">
        <v>8.7885000000000009</v>
      </c>
      <c r="I481">
        <v>8.7653427805099309</v>
      </c>
      <c r="J481" s="2">
        <v>4.5663064651508796E-3</v>
      </c>
      <c r="K481" t="s">
        <v>64</v>
      </c>
      <c r="L481" s="2">
        <v>3.6396724294813802E-3</v>
      </c>
      <c r="M481" s="3">
        <v>1.0750648547171901E-6</v>
      </c>
    </row>
    <row r="482" spans="1:13" hidden="1" x14ac:dyDescent="0.35">
      <c r="A482" t="s">
        <v>58</v>
      </c>
      <c r="B482" t="s">
        <v>14</v>
      </c>
      <c r="C482" t="s">
        <v>70</v>
      </c>
      <c r="D482" t="s">
        <v>65</v>
      </c>
      <c r="E482" t="s">
        <v>69</v>
      </c>
      <c r="F482" s="1">
        <v>43.4</v>
      </c>
      <c r="G482" s="2">
        <v>0.55555555555555602</v>
      </c>
      <c r="H482">
        <v>13.670999999999999</v>
      </c>
      <c r="I482">
        <v>8.8602274605399796</v>
      </c>
      <c r="J482" s="2">
        <v>4.5350401479802302E-3</v>
      </c>
      <c r="K482" t="s">
        <v>64</v>
      </c>
      <c r="L482" s="2">
        <v>3.6264732547597301E-3</v>
      </c>
      <c r="M482" s="3">
        <v>2.2121138800316499E-4</v>
      </c>
    </row>
    <row r="483" spans="1:13" hidden="1" x14ac:dyDescent="0.35">
      <c r="A483" t="s">
        <v>59</v>
      </c>
      <c r="B483" t="s">
        <v>14</v>
      </c>
      <c r="C483" t="s">
        <v>70</v>
      </c>
      <c r="D483" t="s">
        <v>65</v>
      </c>
      <c r="E483" t="s">
        <v>69</v>
      </c>
      <c r="F483" s="1">
        <v>296.60000000000002</v>
      </c>
      <c r="G483" s="2">
        <v>5.8341013824884804</v>
      </c>
      <c r="H483">
        <v>93.429000000000002</v>
      </c>
      <c r="I483">
        <v>13.6597653384955</v>
      </c>
      <c r="J483" s="2">
        <v>4.5982663646491097E-3</v>
      </c>
      <c r="K483" t="s">
        <v>64</v>
      </c>
      <c r="L483" s="2">
        <v>-5.4200542005420297E-3</v>
      </c>
      <c r="M483" s="3">
        <v>3.6996829782109698E-3</v>
      </c>
    </row>
    <row r="484" spans="1:13" hidden="1" x14ac:dyDescent="0.35">
      <c r="A484" t="s">
        <v>60</v>
      </c>
      <c r="B484" t="s">
        <v>14</v>
      </c>
      <c r="C484" t="s">
        <v>70</v>
      </c>
      <c r="D484" t="s">
        <v>65</v>
      </c>
      <c r="E484" t="s">
        <v>69</v>
      </c>
      <c r="F484" s="1">
        <v>219</v>
      </c>
      <c r="G484" s="2">
        <v>-0.26163182737693802</v>
      </c>
      <c r="H484">
        <v>68.984999999999999</v>
      </c>
      <c r="I484">
        <v>94.164173415056695</v>
      </c>
      <c r="J484" s="2">
        <v>3.3274664389340001E-3</v>
      </c>
      <c r="K484" t="s">
        <v>64</v>
      </c>
      <c r="L484" s="2">
        <v>4.5413260672115801E-3</v>
      </c>
      <c r="M484" s="3">
        <v>-1.2899100627075E-3</v>
      </c>
    </row>
    <row r="485" spans="1:13" x14ac:dyDescent="0.35">
      <c r="A485" t="s">
        <v>61</v>
      </c>
      <c r="B485" t="s">
        <v>14</v>
      </c>
      <c r="C485" t="s">
        <v>70</v>
      </c>
      <c r="D485" t="s">
        <v>65</v>
      </c>
      <c r="E485" t="s">
        <v>69</v>
      </c>
      <c r="F485" s="1">
        <v>98.4</v>
      </c>
      <c r="G485" s="2">
        <v>-0.55068493150684905</v>
      </c>
      <c r="H485">
        <v>30.995999999999999</v>
      </c>
      <c r="I485">
        <v>70.2286859472743</v>
      </c>
      <c r="J485" s="2">
        <v>7.6033984336481E-3</v>
      </c>
      <c r="K485" t="s">
        <v>64</v>
      </c>
      <c r="L485" s="2">
        <v>1.04249547920434E-2</v>
      </c>
      <c r="M485" s="3">
        <v>-1.8531946144964601E-3</v>
      </c>
    </row>
  </sheetData>
  <phoneticPr fontId="2" type="noConversion"/>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B66242-3B21-41E2-A354-3EF8C14CF2E4}">
  <dimension ref="C2"/>
  <sheetViews>
    <sheetView workbookViewId="0">
      <selection activeCell="B8" sqref="B8"/>
    </sheetView>
  </sheetViews>
  <sheetFormatPr defaultRowHeight="14.5" x14ac:dyDescent="0.35"/>
  <sheetData>
    <row r="2" spans="3:3" x14ac:dyDescent="0.35">
      <c r="C2" t="e">
        <f>-consumption grants past</f>
        <v>#NAME?</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FA89325EAEBC0948B228D4D5A06EE768" ma:contentTypeVersion="13" ma:contentTypeDescription="Create a new document." ma:contentTypeScope="" ma:versionID="3560b859ee949fe3a1b7bbffc8e2d0e8">
  <xsd:schema xmlns:xsd="http://www.w3.org/2001/XMLSchema" xmlns:xs="http://www.w3.org/2001/XMLSchema" xmlns:p="http://schemas.microsoft.com/office/2006/metadata/properties" xmlns:ns3="e2e405d5-d82b-41cf-a58e-b98ccb854d65" xmlns:ns4="55b4568e-78b5-4df5-8f5d-dee572e4a6aa" targetNamespace="http://schemas.microsoft.com/office/2006/metadata/properties" ma:root="true" ma:fieldsID="5fe22318df59bbdaed68facaa5d159cb" ns3:_="" ns4:_="">
    <xsd:import namespace="e2e405d5-d82b-41cf-a58e-b98ccb854d65"/>
    <xsd:import namespace="55b4568e-78b5-4df5-8f5d-dee572e4a6aa"/>
    <xsd:element name="properties">
      <xsd:complexType>
        <xsd:sequence>
          <xsd:element name="documentManagement">
            <xsd:complexType>
              <xsd:all>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4:SharedWithUsers" minOccurs="0"/>
                <xsd:element ref="ns4:SharedWithDetails" minOccurs="0"/>
                <xsd:element ref="ns4:SharingHintHash" minOccurs="0"/>
                <xsd:element ref="ns3: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2e405d5-d82b-41cf-a58e-b98ccb854d6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5b4568e-78b5-4df5-8f5d-dee572e4a6aa"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SharingHintHash" ma:index="19"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0022676-CA0D-416D-8241-226C4238BAE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2e405d5-d82b-41cf-a58e-b98ccb854d65"/>
    <ds:schemaRef ds:uri="55b4568e-78b5-4df5-8f5d-dee572e4a6a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C6858A02-4500-4A1C-8E6B-9A4EBC42B848}">
  <ds:schemaRefs>
    <ds:schemaRef ds:uri="http://purl.org/dc/elements/1.1/"/>
    <ds:schemaRef ds:uri="http://www.w3.org/XML/1998/namespace"/>
    <ds:schemaRef ds:uri="http://schemas.openxmlformats.org/package/2006/metadata/core-properties"/>
    <ds:schemaRef ds:uri="55b4568e-78b5-4df5-8f5d-dee572e4a6aa"/>
    <ds:schemaRef ds:uri="http://schemas.microsoft.com/office/2006/metadata/properties"/>
    <ds:schemaRef ds:uri="http://purl.org/dc/terms/"/>
    <ds:schemaRef ds:uri="http://purl.org/dc/dcmitype/"/>
    <ds:schemaRef ds:uri="http://schemas.microsoft.com/office/2006/documentManagement/types"/>
    <ds:schemaRef ds:uri="http://schemas.microsoft.com/office/infopath/2007/PartnerControls"/>
    <ds:schemaRef ds:uri="e2e405d5-d82b-41cf-a58e-b98ccb854d65"/>
  </ds:schemaRefs>
</ds:datastoreItem>
</file>

<file path=customXml/itemProps3.xml><?xml version="1.0" encoding="utf-8"?>
<ds:datastoreItem xmlns:ds="http://schemas.openxmlformats.org/officeDocument/2006/customXml" ds:itemID="{15B783FC-BDAA-4953-B994-08EF2211289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recent past</vt:lpstr>
      <vt:lpstr>forecast</vt:lpstr>
      <vt:lpstr>add factors</vt:lpstr>
      <vt:lpstr>output</vt:lpstr>
      <vt:lpstr>full data</vt:lpstr>
      <vt:lpstr>from code</vt:lpstr>
    </vt:vector>
  </TitlesOfParts>
  <Company>The Brookings Institution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Tyler Powell</dc:creator>
  <cp:lastModifiedBy>Sophia Campbell</cp:lastModifiedBy>
  <dcterms:created xsi:type="dcterms:W3CDTF">2021-05-14T16:27:55Z</dcterms:created>
  <dcterms:modified xsi:type="dcterms:W3CDTF">2021-05-17T20:02:36Z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0x010100FA89325EAEBC0948B228D4D5A06EE768</vt:lpwstr>
  </property>
</Properties>
</file>