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N:\Branches\MAC\Current Estimate\Table Templates\Impacts Tables\2020Q2 Advance GDP and June PIO\"/>
    </mc:Choice>
  </mc:AlternateContent>
  <xr:revisionPtr revIDLastSave="0" documentId="8_{49F7FAC6-9606-4FE1-933B-A80FEA0BA897}" xr6:coauthVersionLast="45" xr6:coauthVersionMax="45" xr10:uidLastSave="{00000000-0000-0000-0000-000000000000}"/>
  <bookViews>
    <workbookView xWindow="-108" yWindow="-108" windowWidth="16608" windowHeight="8832" xr2:uid="{0BB7AB29-EB81-4B84-96D0-25F884D38BEE}"/>
  </bookViews>
  <sheets>
    <sheet name="2020Q2 Advanc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50" i="1" l="1"/>
  <c r="M50" i="1"/>
  <c r="M40" i="1"/>
  <c r="G41" i="1"/>
  <c r="G36" i="1"/>
  <c r="G35" i="1"/>
  <c r="G34" i="1"/>
  <c r="G30" i="1"/>
  <c r="G20" i="1"/>
  <c r="G17" i="1"/>
</calcChain>
</file>

<file path=xl/sharedStrings.xml><?xml version="1.0" encoding="utf-8"?>
<sst xmlns="http://schemas.openxmlformats.org/spreadsheetml/2006/main" count="160" uniqueCount="80">
  <si>
    <t>Release Date: July 30, 2020</t>
  </si>
  <si>
    <t>Effects of Selected Federal Pandemic Response Programs on Personal Income, 2020Q2 Advance</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</si>
  <si>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</si>
  <si>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</si>
  <si>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Change from preceding quarter</t>
  </si>
  <si>
    <t>Line</t>
  </si>
  <si>
    <t>Q1</t>
  </si>
  <si>
    <t>Q2</t>
  </si>
  <si>
    <t>Q3</t>
  </si>
  <si>
    <t>Q4</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</si>
  <si>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</si>
  <si>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</si>
  <si>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</si>
  <si>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</si>
  <si>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</si>
  <si>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</si>
  <si>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</si>
  <si>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</si>
  <si>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</si>
  <si>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r>
      <t xml:space="preserve">                        Paycheck Protection Program loans to businesses </t>
    </r>
    <r>
      <rPr>
        <vertAlign val="superscript"/>
        <sz val="11"/>
        <color theme="1"/>
        <rFont val="Calibri"/>
        <family val="2"/>
        <scheme val="minor"/>
      </rPr>
      <t>1</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</si>
  <si>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</si>
  <si>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</si>
  <si>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</si>
  <si>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</si>
  <si>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</si>
  <si>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</si>
  <si>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</si>
  <si>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</si>
  <si>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</si>
  <si>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</si>
  <si>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</si>
  <si>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2</t>
    </r>
  </si>
  <si>
    <t xml:space="preserve">                        Medicaid</t>
  </si>
  <si>
    <t xml:space="preserve">                        Unemployment insurance</t>
  </si>
  <si>
    <r>
      <t xml:space="preserve">Of which: </t>
    </r>
    <r>
      <rPr>
        <i/>
        <vertAlign val="superscript"/>
        <sz val="11"/>
        <color theme="1"/>
        <rFont val="Calibri"/>
        <family val="2"/>
        <scheme val="minor"/>
      </rPr>
      <t>3</t>
    </r>
  </si>
  <si>
    <t>Pandemic Emergency Unemployment Compensation</t>
  </si>
  <si>
    <t>Pandemic Unemployment Assistance</t>
  </si>
  <si>
    <t>Pandemic Unemployment Compensation Payments</t>
  </si>
  <si>
    <t xml:space="preserve">                        Veterans' benefits</t>
  </si>
  <si>
    <t xml:space="preserve">                        Other</t>
  </si>
  <si>
    <t>Of which:</t>
  </si>
  <si>
    <r>
      <t xml:space="preserve">                                    Economic impact payments</t>
    </r>
    <r>
      <rPr>
        <vertAlign val="superscript"/>
        <sz val="11"/>
        <color theme="1"/>
        <rFont val="Calibri"/>
        <family val="2"/>
        <scheme val="minor"/>
      </rPr>
      <t xml:space="preserve"> 4</t>
    </r>
  </si>
  <si>
    <r>
      <t xml:space="preserve">                                    Paycheck Protection Program loans to NPISH </t>
    </r>
    <r>
      <rPr>
        <vertAlign val="superscript"/>
        <sz val="11"/>
        <color theme="1"/>
        <rFont val="Calibri"/>
        <family val="2"/>
        <scheme val="minor"/>
      </rPr>
      <t>1</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</si>
  <si>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</si>
  <si>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</si>
  <si>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</si>
  <si>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</si>
  <si>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</si>
  <si>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</si>
  <si>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</si>
  <si>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r>
      <t>Student loan forbearance</t>
    </r>
    <r>
      <rPr>
        <vertAlign val="superscript"/>
        <sz val="11"/>
        <rFont val="Calibri"/>
        <family val="2"/>
      </rPr>
      <t xml:space="preserve"> 5</t>
    </r>
  </si>
  <si>
    <t xml:space="preserve">        Personal current transfer payments</t>
  </si>
  <si>
    <t xml:space="preserve">                To government</t>
  </si>
  <si>
    <t xml:space="preserve">                To the rest of the world (net)</t>
  </si>
  <si>
    <t>Equals: Personal saving</t>
  </si>
  <si>
    <t>CCAdj</t>
  </si>
  <si>
    <t>-Capital consumption adjustment</t>
  </si>
  <si>
    <t>IVA</t>
  </si>
  <si>
    <t>-Inventory valuation adjustment</t>
  </si>
  <si>
    <t>NPISH</t>
  </si>
  <si>
    <t>-Nonprofit institutions serving households</t>
  </si>
  <si>
    <t xml:space="preserve">1. The Coronavirus Aid, Relief and Economic Security Act (CARES) provides forgivable loans to help small businesses and nonprofit institutions make payroll and cover other expenses. For more </t>
  </si>
  <si>
    <r>
      <t xml:space="preserve">     information, see </t>
    </r>
    <r>
      <rPr>
        <u/>
        <sz val="11"/>
        <color theme="4"/>
        <rFont val="Calibri"/>
        <family val="2"/>
        <scheme val="minor"/>
      </rPr>
      <t>"How does the Paycheck Protection Program of 2020 impact the national income and product accounts (NIPAs)?"</t>
    </r>
    <r>
      <rPr>
        <sz val="11"/>
        <rFont val="Calibri"/>
        <family val="2"/>
        <scheme val="minor"/>
      </rPr>
      <t>.</t>
    </r>
  </si>
  <si>
    <t xml:space="preserve">2. The Coronavirus Aid, Relief, and Economic Security (CARES) Act temporarily suspends a two percent reduction in reimbursements paid to Medicare service providers that went into effect in </t>
  </si>
  <si>
    <t xml:space="preserve">     2013. Increased reimbursement rates will be in effect from May 1, 2020 through December 31, 2020.</t>
  </si>
  <si>
    <t>3. The Coronavirus Aid, Relief and Economic Security Act (CARES) expanded unemployment insurance benefits provided through three programs. The Federal Pandemic Unemployment</t>
  </si>
  <si>
    <t>Compensation (PUC) program provides a temporary weekly supplemental payment of $600 for people receiving unemployment benefits. The Pandemic Unemployment Assistance (PUA)</t>
  </si>
  <si>
    <t>program provides temporary unemployment benefits to people who are not usually eligible for unemployment insurance benefits. The Pandemic Emergency Unemployment Compensation</t>
  </si>
  <si>
    <t>(PEUC) program provides a temporary extension of unemployment benefits for 13 weeks to people who exhausted all available regular and extended unemployment benefits. For more</t>
  </si>
  <si>
    <t>information, see "How will the expansion of unemployment benefits in response to the COVID-19 pandemic be recorded in the NIPAs?"</t>
  </si>
  <si>
    <t>4. The Coronavirus Aid, Relief and Economic Security Act (CARES) provides $300 billion in direct support economic impact payments to individuals. For more information, see "How are the economic</t>
  </si>
  <si>
    <t>impact payments for individuals authorized by the CARES Act of 2020 recorded in the NIPAs?".</t>
  </si>
  <si>
    <t>5. The Coronavirus Aid, Relief and Economic Security Act (CARES) provides for the temporary suspension of interest payments due on certain categories of federally held student loans. For more</t>
  </si>
  <si>
    <r>
      <rPr>
        <sz val="11"/>
        <rFont val="Calibri"/>
        <family val="2"/>
        <scheme val="minor"/>
      </rPr>
      <t>information, see</t>
    </r>
    <r>
      <rPr>
        <u/>
        <sz val="11"/>
        <color theme="10"/>
        <rFont val="Calibri"/>
        <family val="2"/>
        <scheme val="minor"/>
      </rPr>
      <t xml:space="preserve"> "How does the 2020 CARES Act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</si>
  <si>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</si>
  <si>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 consistent,</t>
  </si>
  <si>
    <r>
      <rPr>
        <sz val="11"/>
        <rFont val="Calibri"/>
        <family val="2"/>
        <scheme val="minor"/>
      </rPr>
      <t>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</si>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</sst>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sz val="11"/>
      <name val="Calibri"/>
      <family val="2"/>
    </font>
    <font>
      <i/>
      <sz val="11"/>
      <color theme="1"/>
      <name val="Calibri"/>
      <family val="2"/>
      <scheme val="minor"/>
    </font>
    <font>
      <vertAlign val="superscript"/>
      <sz val="11"/>
      <color theme="1"/>
      <name val="Calibri"/>
      <family val="2"/>
      <scheme val="minor"/>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4"/>
      <name val="Calibri"/>
      <family val="2"/>
      <scheme val="minor"/>
    </font>
  </fonts>
  <fills count="3">
    <fill>
      <patternFill patternType="none"/>
    </fill>
    <fill>
      <patternFill patternType="gray125"/>
    </fill>
    <fill>
      <patternFill patternType="solid">
        <fgColor theme="0" tint="-0.14999847407452621"/>
        <bgColor indexed="64"/>
      </patternFill>
    </fill>
  </fills>
  <borders count="31">
    <border>
      <left/>
      <right/>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style="medium">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diagonal/>
    </border>
    <border>
      <left style="medium">
        <color theme="0" tint="-0.499984740745262"/>
      </left>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diagonal/>
    </border>
    <border>
      <left style="thin">
        <color theme="0" tint="-0.499984740745262"/>
      </left>
      <right style="medium">
        <color theme="0" tint="-0.499984740745262"/>
      </right>
      <top style="thin">
        <color theme="0" tint="-0.499984740745262"/>
      </top>
      <bottom/>
      <diagonal/>
    </border>
    <border>
      <left style="medium">
        <color theme="0" tint="-0.499984740745262"/>
      </left>
      <right/>
      <top/>
      <bottom/>
      <diagonal/>
    </border>
    <border>
      <left style="thin">
        <color theme="0" tint="-0.499984740745262"/>
      </left>
      <right style="thin">
        <color theme="0" tint="-0.499984740745262"/>
      </right>
      <top/>
      <bottom/>
      <diagonal/>
    </border>
    <border>
      <left style="thin">
        <color theme="0" tint="-0.499984740745262"/>
      </left>
      <right style="medium">
        <color theme="0" tint="-0.499984740745262"/>
      </right>
      <top/>
      <bottom/>
      <diagonal/>
    </border>
    <border>
      <left style="medium">
        <color theme="2" tint="-0.499984740745262"/>
      </left>
      <right style="medium">
        <color theme="2" tint="-0.499984740745262"/>
      </right>
      <top/>
      <bottom/>
      <diagonal/>
    </border>
    <border>
      <left/>
      <right/>
      <top/>
      <bottom style="medium">
        <color theme="0" tint="-0.499984740745262"/>
      </bottom>
      <diagonal/>
    </border>
    <border>
      <left style="medium">
        <color theme="0" tint="-0.499984740745262"/>
      </left>
      <right style="medium">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style="medium">
        <color theme="0" tint="-0.499984740745262"/>
      </right>
      <top/>
      <bottom style="medium">
        <color theme="0" tint="-0.499984740745262"/>
      </bottom>
      <diagonal/>
    </border>
  </borders>
  <cellStyleXfs count="3">
    <xf numFmtId="0" fontId="0" fillId="0" borderId="0"/>
    <xf numFmtId="0" fontId="3" fillId="0" borderId="0" applyNumberFormat="0" applyFill="0" applyBorder="0" applyAlignment="0" applyProtection="0"/>
    <xf numFmtId="0" fontId="1" fillId="0" borderId="0"/>
  </cellStyleXfs>
  <cellXfs count="69">
    <xf numFmtId="0" fontId="0" fillId="0" borderId="0" xfId="0"/>
    <xf numFmtId="164" fontId="0" fillId="0" borderId="0" xfId="0" applyNumberFormat="1" applyAlignment="1">
      <alignment horizontal="right"/>
    </xf>
    <xf numFmtId="164" fontId="0" fillId="0" borderId="0" xfId="0" applyNumberFormat="1"/>
    <xf numFmtId="0" fontId="2" fillId="0" borderId="0" xfId="0" applyFont="1" applyAlignment="1">
      <alignment horizontal="center"/>
    </xf>
    <xf numFmtId="0" fontId="2" fillId="0" borderId="1" xfId="0" applyFont="1" applyBorder="1"/>
    <xf numFmtId="0" fontId="0" fillId="0" borderId="2" xfId="0"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6" xfId="0" applyBorder="1"/>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xf numFmtId="0" fontId="0" fillId="0" borderId="11" xfId="0" applyBorder="1"/>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2" fillId="2" borderId="0" xfId="0" applyFont="1" applyFill="1"/>
    <xf numFmtId="0" fontId="5" fillId="2" borderId="17" xfId="0" applyFont="1" applyFill="1" applyBorder="1"/>
    <xf numFmtId="165" fontId="2" fillId="2" borderId="18" xfId="0" quotePrefix="1" applyNumberFormat="1" applyFont="1" applyFill="1" applyBorder="1" applyAlignment="1">
      <alignment horizontal="right"/>
    </xf>
    <xf numFmtId="165" fontId="2" fillId="2" borderId="19" xfId="0" quotePrefix="1" applyNumberFormat="1" applyFont="1" applyFill="1" applyBorder="1" applyAlignment="1">
      <alignment horizontal="right"/>
    </xf>
    <xf numFmtId="165" fontId="2" fillId="2" borderId="20" xfId="0" quotePrefix="1" applyNumberFormat="1" applyFont="1" applyFill="1" applyBorder="1" applyAlignment="1">
      <alignment horizontal="right"/>
    </xf>
    <xf numFmtId="165" fontId="2" fillId="2" borderId="21" xfId="0" quotePrefix="1" applyNumberFormat="1" applyFont="1" applyFill="1" applyBorder="1" applyAlignment="1">
      <alignment horizontal="right"/>
    </xf>
    <xf numFmtId="0" fontId="2" fillId="0" borderId="0" xfId="0" applyFont="1"/>
    <xf numFmtId="0" fontId="5" fillId="0" borderId="6" xfId="0" applyFont="1" applyBorder="1"/>
    <xf numFmtId="165" fontId="2" fillId="0" borderId="22" xfId="0" quotePrefix="1" applyNumberFormat="1" applyFont="1" applyBorder="1" applyAlignment="1">
      <alignment horizontal="right"/>
    </xf>
    <xf numFmtId="165" fontId="2" fillId="0" borderId="23" xfId="0" quotePrefix="1" applyNumberFormat="1" applyFont="1" applyBorder="1" applyAlignment="1">
      <alignment horizontal="right"/>
    </xf>
    <xf numFmtId="165" fontId="2" fillId="0" borderId="0" xfId="0" quotePrefix="1" applyNumberFormat="1" applyFont="1" applyAlignment="1">
      <alignment horizontal="right"/>
    </xf>
    <xf numFmtId="165" fontId="2" fillId="0" borderId="24" xfId="0" quotePrefix="1" applyNumberFormat="1" applyFont="1" applyBorder="1" applyAlignment="1">
      <alignment horizontal="right"/>
    </xf>
    <xf numFmtId="0" fontId="0" fillId="2" borderId="0" xfId="0" applyFill="1"/>
    <xf numFmtId="0" fontId="0" fillId="2" borderId="6" xfId="0" applyFill="1" applyBorder="1"/>
    <xf numFmtId="165" fontId="0" fillId="2" borderId="22" xfId="0" quotePrefix="1" applyNumberFormat="1" applyFill="1" applyBorder="1" applyAlignment="1">
      <alignment horizontal="right"/>
    </xf>
    <xf numFmtId="165" fontId="0" fillId="2" borderId="23" xfId="0" quotePrefix="1" applyNumberFormat="1" applyFill="1" applyBorder="1" applyAlignment="1">
      <alignment horizontal="right"/>
    </xf>
    <xf numFmtId="165" fontId="0" fillId="2" borderId="0" xfId="0" quotePrefix="1" applyNumberFormat="1" applyFill="1" applyAlignment="1">
      <alignment horizontal="right"/>
    </xf>
    <xf numFmtId="165" fontId="0" fillId="2" borderId="24" xfId="0" quotePrefix="1" applyNumberFormat="1" applyFill="1" applyBorder="1" applyAlignment="1">
      <alignment horizontal="right"/>
    </xf>
    <xf numFmtId="165" fontId="0" fillId="0" borderId="22" xfId="0" quotePrefix="1" applyNumberFormat="1" applyBorder="1" applyAlignment="1">
      <alignment horizontal="right"/>
    </xf>
    <xf numFmtId="165" fontId="0" fillId="0" borderId="23" xfId="0" quotePrefix="1" applyNumberFormat="1" applyBorder="1" applyAlignment="1">
      <alignment horizontal="right"/>
    </xf>
    <xf numFmtId="165" fontId="0" fillId="0" borderId="0" xfId="0" quotePrefix="1" applyNumberFormat="1" applyAlignment="1">
      <alignment horizontal="right"/>
    </xf>
    <xf numFmtId="165" fontId="0" fillId="0" borderId="24" xfId="0" quotePrefix="1" applyNumberFormat="1" applyBorder="1" applyAlignment="1">
      <alignment horizontal="right"/>
    </xf>
    <xf numFmtId="0" fontId="5" fillId="2" borderId="6" xfId="0" applyFont="1" applyFill="1" applyBorder="1"/>
    <xf numFmtId="165" fontId="2" fillId="2" borderId="22" xfId="0" quotePrefix="1" applyNumberFormat="1" applyFont="1" applyFill="1" applyBorder="1" applyAlignment="1">
      <alignment horizontal="right"/>
    </xf>
    <xf numFmtId="165" fontId="2" fillId="2" borderId="23" xfId="0" quotePrefix="1" applyNumberFormat="1" applyFont="1" applyFill="1" applyBorder="1" applyAlignment="1">
      <alignment horizontal="right"/>
    </xf>
    <xf numFmtId="165" fontId="2" fillId="2" borderId="0" xfId="0" quotePrefix="1" applyNumberFormat="1" applyFont="1" applyFill="1" applyAlignment="1">
      <alignment horizontal="right"/>
    </xf>
    <xf numFmtId="165" fontId="2" fillId="2" borderId="24" xfId="0" quotePrefix="1" applyNumberFormat="1" applyFont="1" applyFill="1" applyBorder="1" applyAlignment="1">
      <alignment horizontal="right"/>
    </xf>
    <xf numFmtId="0" fontId="6" fillId="2" borderId="6" xfId="0" applyFont="1" applyFill="1" applyBorder="1"/>
    <xf numFmtId="0" fontId="0" fillId="2" borderId="25" xfId="0" applyFill="1" applyBorder="1"/>
    <xf numFmtId="0" fontId="6" fillId="0" borderId="6" xfId="0" applyFont="1" applyBorder="1" applyAlignment="1">
      <alignment horizontal="left" indent="9"/>
    </xf>
    <xf numFmtId="0" fontId="9" fillId="0" borderId="6" xfId="2" quotePrefix="1" applyFont="1" applyBorder="1" applyAlignment="1">
      <alignment horizontal="left" indent="10"/>
    </xf>
    <xf numFmtId="0" fontId="6" fillId="2" borderId="6" xfId="0" applyFont="1" applyFill="1" applyBorder="1" applyAlignment="1">
      <alignment horizontal="left" indent="9"/>
    </xf>
    <xf numFmtId="0" fontId="0" fillId="2" borderId="6" xfId="0" applyFill="1" applyBorder="1" applyAlignment="1">
      <alignment horizontal="left"/>
    </xf>
    <xf numFmtId="0" fontId="10" fillId="2" borderId="6" xfId="0" applyFont="1" applyFill="1" applyBorder="1" applyAlignment="1">
      <alignment horizontal="left" indent="3"/>
    </xf>
    <xf numFmtId="0" fontId="11" fillId="2" borderId="6" xfId="0" applyFont="1" applyFill="1" applyBorder="1" applyAlignment="1">
      <alignment horizontal="left" indent="4"/>
    </xf>
    <xf numFmtId="0" fontId="2" fillId="2" borderId="26" xfId="0" applyFont="1" applyFill="1" applyBorder="1"/>
    <xf numFmtId="0" fontId="5" fillId="2" borderId="27" xfId="0" applyFont="1" applyFill="1" applyBorder="1"/>
    <xf numFmtId="165" fontId="2" fillId="2" borderId="28" xfId="0" quotePrefix="1" applyNumberFormat="1" applyFont="1" applyFill="1" applyBorder="1" applyAlignment="1">
      <alignment horizontal="right"/>
    </xf>
    <xf numFmtId="165" fontId="2" fillId="2" borderId="29" xfId="0" quotePrefix="1" applyNumberFormat="1" applyFont="1" applyFill="1" applyBorder="1" applyAlignment="1">
      <alignment horizontal="right"/>
    </xf>
    <xf numFmtId="165" fontId="2" fillId="2" borderId="26" xfId="0" quotePrefix="1" applyNumberFormat="1" applyFont="1" applyFill="1" applyBorder="1" applyAlignment="1">
      <alignment horizontal="right"/>
    </xf>
    <xf numFmtId="165" fontId="2" fillId="2" borderId="30" xfId="0" quotePrefix="1" applyNumberFormat="1" applyFont="1" applyFill="1" applyBorder="1" applyAlignment="1">
      <alignment horizontal="right"/>
    </xf>
    <xf numFmtId="0" fontId="0" fillId="0" borderId="0" xfId="0" quotePrefix="1"/>
    <xf numFmtId="0" fontId="9" fillId="0" borderId="0" xfId="1" applyFont="1" applyAlignment="1">
      <alignment horizontal="left" vertical="center"/>
    </xf>
    <xf numFmtId="0" fontId="9" fillId="0" borderId="0" xfId="1" applyFont="1" applyFill="1" applyAlignment="1">
      <alignment horizontal="left" vertical="center"/>
    </xf>
    <xf numFmtId="0" fontId="0" fillId="0" borderId="0" xfId="0" applyAlignment="1">
      <alignment horizontal="left" vertical="center"/>
    </xf>
    <xf numFmtId="0" fontId="0" fillId="0" borderId="0" xfId="0" applyAlignment="1">
      <alignment horizontal="left" vertical="center" indent="2"/>
    </xf>
    <xf numFmtId="0" fontId="3" fillId="0" borderId="0" xfId="1" applyAlignment="1">
      <alignment horizontal="left" vertical="center" indent="2"/>
    </xf>
    <xf numFmtId="0" fontId="3" fillId="0" borderId="0" xfId="1"/>
  </cellXfs>
  <cellStyles count="3">
    <cellStyle name="Hyperlink" xfId="1" builtinId="8"/>
    <cellStyle name="Normal" xfId="0" builtinId="0"/>
    <cellStyle name="Normal 14" xfId="2" xr:uid="{FB8ECBCE-BF8D-45D3-8C96-C2BEC767E3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ea.gov/help/faq/1407" TargetMode="External"/><Relationship Id="rId2" Type="http://schemas.openxmlformats.org/officeDocument/2006/relationships/hyperlink" Target="https://www.bea.gov/help/faq/1409" TargetMode="External"/><Relationship Id="rId1" Type="http://schemas.openxmlformats.org/officeDocument/2006/relationships/hyperlink" Target="https://www.bea.gov/help/faq/1415" TargetMode="External"/><Relationship Id="rId5" Type="http://schemas.openxmlformats.org/officeDocument/2006/relationships/printerSettings" Target="../printerSettings/printerSettings1.bin"/><Relationship Id="rId4" Type="http://schemas.openxmlformats.org/officeDocument/2006/relationships/hyperlink" Target="https://www.bea.gov/help/faq/1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58C05-597C-4250-9FBA-4075614AD278}">
  <dimension ref="A1:N84"/>
  <sheetViews>
    <sheetView tabSelected="1" zoomScale="80" zoomScaleNormal="80" workbookViewId="0">
      <selection activeCell="B6" sqref="B6"/>
    </sheetView>
  </sheetViews>
  <sheetFormatPr defaultRowHeight="14.4" x14ac:dyDescent="0.3"/>
  <cols>
    <col min="1" max="1" width="6.5546875" customWidth="1"/>
    <col min="2" max="2" width="62.44140625" customWidth="1"/>
    <col min="11" max="11" width="9.88671875" bestFit="1" customWidth="1"/>
  </cols>
  <sheetData>
    <row r="1" spans="1:14" x14ac:dyDescent="0.3">
      <c r="K1" s="1" t="s">
        <v>0</v>
      </c>
      <c r="L1" s="1"/>
      <c r="M1" s="1"/>
      <c r="N1" s="2"/>
    </row>
    <row r="2" spans="1:14" x14ac:dyDescent="0.3">
      <c r="A2" s="3" t="s">
        <v>1</v>
      </c>
      <c r="B2" s="3"/>
      <c r="C2" s="3"/>
      <c r="D2" s="3"/>
      <c r="E2" s="3"/>
      <c r="F2" s="3"/>
      <c r="G2" s="3"/>
      <c r="H2" s="3"/>
      <c r="I2" s="3"/>
      <c r="J2" s="3"/>
      <c r="K2" s="3"/>
      <c r="L2" s="3"/>
      <c r="M2" s="3"/>
    </row>
    <row r="3" spans="1:14" x14ac:dyDescent="0.3">
      <c r="A3" s="3" t="s">
        <v>2</v>
      </c>
      <c r="B3" s="3"/>
      <c r="C3" s="3"/>
      <c r="D3" s="3"/>
      <c r="E3" s="3"/>
      <c r="F3" s="3"/>
      <c r="G3" s="3"/>
      <c r="H3" s="3"/>
      <c r="I3" s="3"/>
      <c r="J3" s="3"/>
      <c r="K3" s="3"/>
      <c r="L3" s="3"/>
      <c r="M3" s="3"/>
    </row>
    <row r="4" spans="1:14" ht="15" thickBot="1" x14ac:dyDescent="0.35">
      <c r="A4" s="3"/>
      <c r="B4" s="3"/>
      <c r="C4" s="3"/>
      <c r="D4" s="3"/>
      <c r="E4" s="3"/>
      <c r="F4" s="3"/>
      <c r="G4" s="3"/>
      <c r="H4" s="3"/>
      <c r="I4" s="3"/>
      <c r="J4" s="3"/>
      <c r="K4" s="3"/>
      <c r="L4" s="3"/>
    </row>
    <row r="5" spans="1:14" x14ac:dyDescent="0.3">
      <c r="A5" s="4"/>
      <c r="B5" s="5"/>
      <c r="C5" s="6" t="s">
        <v>3</v>
      </c>
      <c r="D5" s="7"/>
      <c r="E5" s="7"/>
      <c r="F5" s="7"/>
      <c r="G5" s="7"/>
      <c r="H5" s="8"/>
      <c r="I5" s="6" t="s">
        <v>4</v>
      </c>
      <c r="J5" s="7"/>
      <c r="K5" s="7"/>
      <c r="L5" s="7"/>
      <c r="M5" s="8"/>
    </row>
    <row r="6" spans="1:14" x14ac:dyDescent="0.3">
      <c r="A6" s="9" t="s">
        <v>5</v>
      </c>
      <c r="B6" s="10"/>
      <c r="C6" s="11">
        <v>2019</v>
      </c>
      <c r="D6" s="12"/>
      <c r="E6" s="12"/>
      <c r="F6" s="12"/>
      <c r="G6" s="12">
        <v>2020</v>
      </c>
      <c r="H6" s="13"/>
      <c r="I6" s="11">
        <v>2019</v>
      </c>
      <c r="J6" s="12"/>
      <c r="K6" s="12"/>
      <c r="L6" s="12">
        <v>2020</v>
      </c>
      <c r="M6" s="13"/>
    </row>
    <row r="7" spans="1:14" x14ac:dyDescent="0.3">
      <c r="A7" s="14"/>
      <c r="B7" s="15"/>
      <c r="C7" s="16" t="s">
        <v>6</v>
      </c>
      <c r="D7" s="17" t="s">
        <v>7</v>
      </c>
      <c r="E7" s="18" t="s">
        <v>8</v>
      </c>
      <c r="F7" s="19" t="s">
        <v>9</v>
      </c>
      <c r="G7" s="19" t="s">
        <v>6</v>
      </c>
      <c r="H7" s="20" t="s">
        <v>7</v>
      </c>
      <c r="I7" s="16" t="s">
        <v>7</v>
      </c>
      <c r="J7" s="17" t="s">
        <v>8</v>
      </c>
      <c r="K7" s="18" t="s">
        <v>9</v>
      </c>
      <c r="L7" s="19" t="s">
        <v>6</v>
      </c>
      <c r="M7" s="20" t="s">
        <v>7</v>
      </c>
    </row>
    <row r="8" spans="1:14" x14ac:dyDescent="0.3">
      <c r="A8" s="21">
        <v>1</v>
      </c>
      <c r="B8" s="22" t="s">
        <v>10</v>
      </c>
      <c r="C8" s="23">
        <v>18366.7</v>
      </c>
      <c r="D8" s="24">
        <v>18480.900000000001</v>
      </c>
      <c r="E8" s="25">
        <v>18597.599999999999</v>
      </c>
      <c r="F8" s="24">
        <v>18760.8</v>
      </c>
      <c r="G8" s="25">
        <v>18954.2</v>
      </c>
      <c r="H8" s="26">
        <v>20340.400000000001</v>
      </c>
      <c r="I8" s="23">
        <v>114.2</v>
      </c>
      <c r="J8" s="24">
        <v>116.7</v>
      </c>
      <c r="K8" s="25">
        <v>163.1</v>
      </c>
      <c r="L8" s="24">
        <v>193.4</v>
      </c>
      <c r="M8" s="26">
        <v>1386.2</v>
      </c>
    </row>
    <row r="9" spans="1:14" x14ac:dyDescent="0.3">
      <c r="A9" s="27">
        <v>2</v>
      </c>
      <c r="B9" s="28" t="s">
        <v>11</v>
      </c>
      <c r="C9" s="29">
        <v>11335.3</v>
      </c>
      <c r="D9" s="30">
        <v>11391.7</v>
      </c>
      <c r="E9" s="31">
        <v>11438</v>
      </c>
      <c r="F9" s="30">
        <v>11564.8</v>
      </c>
      <c r="G9" s="31">
        <v>11678</v>
      </c>
      <c r="H9" s="32">
        <v>10883.1</v>
      </c>
      <c r="I9" s="29">
        <v>56.4</v>
      </c>
      <c r="J9" s="30">
        <v>46.3</v>
      </c>
      <c r="K9" s="31">
        <v>126.9</v>
      </c>
      <c r="L9" s="30">
        <v>113.2</v>
      </c>
      <c r="M9" s="32">
        <v>-795</v>
      </c>
    </row>
    <row r="10" spans="1:14" x14ac:dyDescent="0.3">
      <c r="A10" s="33">
        <v>3</v>
      </c>
      <c r="B10" s="34" t="s">
        <v>12</v>
      </c>
      <c r="C10" s="35">
        <v>9228.7000000000007</v>
      </c>
      <c r="D10" s="36">
        <v>9274.9</v>
      </c>
      <c r="E10" s="37">
        <v>9311.2999999999993</v>
      </c>
      <c r="F10" s="36">
        <v>9422.5</v>
      </c>
      <c r="G10" s="37">
        <v>9529.5</v>
      </c>
      <c r="H10" s="38">
        <v>8849.9</v>
      </c>
      <c r="I10" s="35">
        <v>46.2</v>
      </c>
      <c r="J10" s="36">
        <v>36.4</v>
      </c>
      <c r="K10" s="37">
        <v>111.2</v>
      </c>
      <c r="L10" s="36">
        <v>107</v>
      </c>
      <c r="M10" s="38">
        <v>-679.6</v>
      </c>
    </row>
    <row r="11" spans="1:14" x14ac:dyDescent="0.3">
      <c r="A11">
        <v>4</v>
      </c>
      <c r="B11" s="10" t="s">
        <v>13</v>
      </c>
      <c r="C11" s="39">
        <v>7796.4</v>
      </c>
      <c r="D11" s="40">
        <v>7832.5</v>
      </c>
      <c r="E11" s="41">
        <v>7852.3</v>
      </c>
      <c r="F11" s="40">
        <v>7953</v>
      </c>
      <c r="G11" s="41">
        <v>8047.9</v>
      </c>
      <c r="H11" s="42">
        <v>7428.2</v>
      </c>
      <c r="I11" s="39">
        <v>36.1</v>
      </c>
      <c r="J11" s="40">
        <v>19.7</v>
      </c>
      <c r="K11" s="41">
        <v>100.7</v>
      </c>
      <c r="L11" s="40">
        <v>94.9</v>
      </c>
      <c r="M11" s="42">
        <v>-619.70000000000005</v>
      </c>
    </row>
    <row r="12" spans="1:14" x14ac:dyDescent="0.3">
      <c r="A12" s="33">
        <v>5</v>
      </c>
      <c r="B12" s="34" t="s">
        <v>14</v>
      </c>
      <c r="C12" s="35">
        <v>1432.3</v>
      </c>
      <c r="D12" s="36">
        <v>1442.3</v>
      </c>
      <c r="E12" s="37">
        <v>1459</v>
      </c>
      <c r="F12" s="36">
        <v>1469.5</v>
      </c>
      <c r="G12" s="37">
        <v>1481.6</v>
      </c>
      <c r="H12" s="38">
        <v>1421.7</v>
      </c>
      <c r="I12" s="35">
        <v>10.1</v>
      </c>
      <c r="J12" s="36">
        <v>16.7</v>
      </c>
      <c r="K12" s="37">
        <v>10.5</v>
      </c>
      <c r="L12" s="36">
        <v>12.1</v>
      </c>
      <c r="M12" s="38">
        <v>-59.8</v>
      </c>
    </row>
    <row r="13" spans="1:14" x14ac:dyDescent="0.3">
      <c r="A13">
        <v>6</v>
      </c>
      <c r="B13" s="10" t="s">
        <v>15</v>
      </c>
      <c r="C13" s="39">
        <v>2106.6</v>
      </c>
      <c r="D13" s="40">
        <v>2116.8000000000002</v>
      </c>
      <c r="E13" s="41">
        <v>2126.6</v>
      </c>
      <c r="F13" s="40">
        <v>2142.4</v>
      </c>
      <c r="G13" s="41">
        <v>2148.6</v>
      </c>
      <c r="H13" s="42">
        <v>2033.2</v>
      </c>
      <c r="I13" s="39">
        <v>10.1</v>
      </c>
      <c r="J13" s="40">
        <v>9.9</v>
      </c>
      <c r="K13" s="41">
        <v>15.7</v>
      </c>
      <c r="L13" s="40">
        <v>6.2</v>
      </c>
      <c r="M13" s="42">
        <v>-115.4</v>
      </c>
    </row>
    <row r="14" spans="1:14" x14ac:dyDescent="0.3">
      <c r="A14" s="21">
        <v>7</v>
      </c>
      <c r="B14" s="43" t="s">
        <v>16</v>
      </c>
      <c r="C14" s="44">
        <v>1627.5</v>
      </c>
      <c r="D14" s="45">
        <v>1628.5</v>
      </c>
      <c r="E14" s="46">
        <v>1677</v>
      </c>
      <c r="F14" s="45">
        <v>1697.7</v>
      </c>
      <c r="G14" s="46">
        <v>1706</v>
      </c>
      <c r="H14" s="47">
        <v>1481.6</v>
      </c>
      <c r="I14" s="44">
        <v>1</v>
      </c>
      <c r="J14" s="45">
        <v>48.5</v>
      </c>
      <c r="K14" s="46">
        <v>20.7</v>
      </c>
      <c r="L14" s="45">
        <v>8.3000000000000007</v>
      </c>
      <c r="M14" s="47">
        <v>-224.4</v>
      </c>
    </row>
    <row r="15" spans="1:14" x14ac:dyDescent="0.3">
      <c r="A15">
        <v>8</v>
      </c>
      <c r="B15" s="10" t="s">
        <v>17</v>
      </c>
      <c r="C15" s="39">
        <v>44.2</v>
      </c>
      <c r="D15" s="40">
        <v>36.9</v>
      </c>
      <c r="E15" s="41">
        <v>58.9</v>
      </c>
      <c r="F15" s="40">
        <v>58.7</v>
      </c>
      <c r="G15" s="41">
        <v>56.4</v>
      </c>
      <c r="H15" s="42">
        <v>42.4</v>
      </c>
      <c r="I15" s="39">
        <v>-7.3</v>
      </c>
      <c r="J15" s="40">
        <v>22</v>
      </c>
      <c r="K15" s="41">
        <v>-0.2</v>
      </c>
      <c r="L15" s="40">
        <v>-2.2999999999999998</v>
      </c>
      <c r="M15" s="42">
        <v>-14</v>
      </c>
    </row>
    <row r="16" spans="1:14" x14ac:dyDescent="0.3">
      <c r="A16" s="33"/>
      <c r="B16" s="48" t="s">
        <v>18</v>
      </c>
      <c r="C16" s="35"/>
      <c r="D16" s="36"/>
      <c r="E16" s="37"/>
      <c r="F16" s="36"/>
      <c r="G16" s="37"/>
      <c r="H16" s="38"/>
      <c r="I16" s="35"/>
      <c r="J16" s="36"/>
      <c r="K16" s="37"/>
      <c r="L16" s="36"/>
      <c r="M16" s="38"/>
    </row>
    <row r="17" spans="1:13" ht="16.2" x14ac:dyDescent="0.3">
      <c r="A17" s="33">
        <v>9</v>
      </c>
      <c r="B17" s="49" t="s">
        <v>19</v>
      </c>
      <c r="C17" s="35" t="s">
        <v>79</v>
      </c>
      <c r="D17" s="36" t="s">
        <v>79</v>
      </c>
      <c r="E17" s="37" t="s">
        <v>79</v>
      </c>
      <c r="F17" s="36" t="s">
        <v>79</v>
      </c>
      <c r="G17" s="37" t="str">
        <f>D17</f>
        <v>...</v>
      </c>
      <c r="H17" s="38">
        <v>6.5</v>
      </c>
      <c r="I17" s="35" t="s">
        <v>79</v>
      </c>
      <c r="J17" s="36" t="s">
        <v>79</v>
      </c>
      <c r="K17" s="37" t="s">
        <v>79</v>
      </c>
      <c r="L17" s="36" t="s">
        <v>79</v>
      </c>
      <c r="M17" s="38">
        <v>6.5</v>
      </c>
    </row>
    <row r="18" spans="1:13" x14ac:dyDescent="0.3">
      <c r="A18">
        <v>10</v>
      </c>
      <c r="B18" s="10" t="s">
        <v>20</v>
      </c>
      <c r="C18" s="39">
        <v>1583.4</v>
      </c>
      <c r="D18" s="40">
        <v>1591.6</v>
      </c>
      <c r="E18" s="41">
        <v>1618.1</v>
      </c>
      <c r="F18" s="40">
        <v>1639</v>
      </c>
      <c r="G18" s="41">
        <v>1649.6</v>
      </c>
      <c r="H18" s="42">
        <v>1439.3</v>
      </c>
      <c r="I18" s="39">
        <v>8.3000000000000007</v>
      </c>
      <c r="J18" s="40">
        <v>26.5</v>
      </c>
      <c r="K18" s="41">
        <v>20.9</v>
      </c>
      <c r="L18" s="40">
        <v>10.6</v>
      </c>
      <c r="M18" s="42">
        <v>-210.4</v>
      </c>
    </row>
    <row r="19" spans="1:13" x14ac:dyDescent="0.3">
      <c r="A19" s="33"/>
      <c r="B19" s="48" t="s">
        <v>21</v>
      </c>
      <c r="C19" s="35"/>
      <c r="D19" s="36"/>
      <c r="E19" s="37"/>
      <c r="F19" s="36"/>
      <c r="G19" s="37"/>
      <c r="H19" s="38"/>
      <c r="I19" s="35"/>
      <c r="J19" s="36"/>
      <c r="K19" s="37"/>
      <c r="L19" s="36"/>
      <c r="M19" s="38"/>
    </row>
    <row r="20" spans="1:13" ht="16.2" x14ac:dyDescent="0.3">
      <c r="A20" s="33">
        <v>11</v>
      </c>
      <c r="B20" s="49" t="s">
        <v>19</v>
      </c>
      <c r="C20" s="35" t="s">
        <v>79</v>
      </c>
      <c r="D20" s="36" t="s">
        <v>79</v>
      </c>
      <c r="E20" s="37" t="s">
        <v>79</v>
      </c>
      <c r="F20" s="36" t="s">
        <v>79</v>
      </c>
      <c r="G20" s="37" t="str">
        <f>D20</f>
        <v>...</v>
      </c>
      <c r="H20" s="38">
        <v>209.4</v>
      </c>
      <c r="I20" s="35" t="s">
        <v>79</v>
      </c>
      <c r="J20" s="36" t="s">
        <v>79</v>
      </c>
      <c r="K20" s="37" t="s">
        <v>79</v>
      </c>
      <c r="L20" s="36" t="s">
        <v>79</v>
      </c>
      <c r="M20" s="38">
        <v>209.4</v>
      </c>
    </row>
    <row r="21" spans="1:13" x14ac:dyDescent="0.3">
      <c r="A21" s="27">
        <v>12</v>
      </c>
      <c r="B21" s="28" t="s">
        <v>22</v>
      </c>
      <c r="C21" s="29">
        <v>776.6</v>
      </c>
      <c r="D21" s="30">
        <v>786.7</v>
      </c>
      <c r="E21" s="31">
        <v>789.7</v>
      </c>
      <c r="F21" s="30">
        <v>795.5</v>
      </c>
      <c r="G21" s="31">
        <v>802.3</v>
      </c>
      <c r="H21" s="32">
        <v>799.4</v>
      </c>
      <c r="I21" s="29">
        <v>10.1</v>
      </c>
      <c r="J21" s="30">
        <v>3</v>
      </c>
      <c r="K21" s="31">
        <v>5.9</v>
      </c>
      <c r="L21" s="30">
        <v>6.8</v>
      </c>
      <c r="M21" s="32">
        <v>-2.9</v>
      </c>
    </row>
    <row r="22" spans="1:13" x14ac:dyDescent="0.3">
      <c r="A22" s="21">
        <v>13</v>
      </c>
      <c r="B22" s="43" t="s">
        <v>23</v>
      </c>
      <c r="C22" s="44">
        <v>2950.7</v>
      </c>
      <c r="D22" s="45">
        <v>2970.2</v>
      </c>
      <c r="E22" s="46">
        <v>2970.1</v>
      </c>
      <c r="F22" s="45">
        <v>2980.4</v>
      </c>
      <c r="G22" s="46">
        <v>2984.3</v>
      </c>
      <c r="H22" s="47">
        <v>2902.4</v>
      </c>
      <c r="I22" s="44">
        <v>19.5</v>
      </c>
      <c r="J22" s="45">
        <v>-0.1</v>
      </c>
      <c r="K22" s="46">
        <v>10.4</v>
      </c>
      <c r="L22" s="45">
        <v>3.9</v>
      </c>
      <c r="M22" s="47">
        <v>-81.900000000000006</v>
      </c>
    </row>
    <row r="23" spans="1:13" x14ac:dyDescent="0.3">
      <c r="A23">
        <v>14</v>
      </c>
      <c r="B23" s="10" t="s">
        <v>24</v>
      </c>
      <c r="C23" s="39">
        <v>1652</v>
      </c>
      <c r="D23" s="40">
        <v>1682.6</v>
      </c>
      <c r="E23" s="41">
        <v>1681.7</v>
      </c>
      <c r="F23" s="40">
        <v>1693.4</v>
      </c>
      <c r="G23" s="41">
        <v>1679.7</v>
      </c>
      <c r="H23" s="42">
        <v>1629.4</v>
      </c>
      <c r="I23" s="39">
        <v>30.6</v>
      </c>
      <c r="J23" s="40">
        <v>-0.8</v>
      </c>
      <c r="K23" s="41">
        <v>11.7</v>
      </c>
      <c r="L23" s="40">
        <v>-13.7</v>
      </c>
      <c r="M23" s="42">
        <v>-50.3</v>
      </c>
    </row>
    <row r="24" spans="1:13" x14ac:dyDescent="0.3">
      <c r="A24" s="33">
        <v>15</v>
      </c>
      <c r="B24" s="34" t="s">
        <v>25</v>
      </c>
      <c r="C24" s="35">
        <v>1298.7</v>
      </c>
      <c r="D24" s="36">
        <v>1287.5999999999999</v>
      </c>
      <c r="E24" s="37">
        <v>1288.3</v>
      </c>
      <c r="F24" s="36">
        <v>1287</v>
      </c>
      <c r="G24" s="37">
        <v>1304.5999999999999</v>
      </c>
      <c r="H24" s="38">
        <v>1273</v>
      </c>
      <c r="I24" s="35">
        <v>-11.1</v>
      </c>
      <c r="J24" s="36">
        <v>0.7</v>
      </c>
      <c r="K24" s="37">
        <v>-1.3</v>
      </c>
      <c r="L24" s="36">
        <v>17.600000000000001</v>
      </c>
      <c r="M24" s="38">
        <v>-31.6</v>
      </c>
    </row>
    <row r="25" spans="1:13" x14ac:dyDescent="0.3">
      <c r="A25" s="27">
        <v>16</v>
      </c>
      <c r="B25" s="28" t="s">
        <v>26</v>
      </c>
      <c r="C25" s="29">
        <v>3085.2</v>
      </c>
      <c r="D25" s="30">
        <v>3118.6</v>
      </c>
      <c r="E25" s="31">
        <v>3141.9</v>
      </c>
      <c r="F25" s="30">
        <v>3155.2</v>
      </c>
      <c r="G25" s="31">
        <v>3235.5</v>
      </c>
      <c r="H25" s="32">
        <v>5654.6</v>
      </c>
      <c r="I25" s="29">
        <v>33.299999999999997</v>
      </c>
      <c r="J25" s="30">
        <v>23.3</v>
      </c>
      <c r="K25" s="31">
        <v>13.3</v>
      </c>
      <c r="L25" s="30">
        <v>80.3</v>
      </c>
      <c r="M25" s="32">
        <v>2419.1</v>
      </c>
    </row>
    <row r="26" spans="1:13" x14ac:dyDescent="0.3">
      <c r="A26" s="33">
        <v>17</v>
      </c>
      <c r="B26" s="34" t="s">
        <v>27</v>
      </c>
      <c r="C26" s="35">
        <v>3037.5</v>
      </c>
      <c r="D26" s="36">
        <v>3071</v>
      </c>
      <c r="E26" s="37">
        <v>3094.8</v>
      </c>
      <c r="F26" s="36">
        <v>3108.7</v>
      </c>
      <c r="G26" s="37">
        <v>3189.6</v>
      </c>
      <c r="H26" s="38">
        <v>5608.8</v>
      </c>
      <c r="I26" s="35">
        <v>33.5</v>
      </c>
      <c r="J26" s="36">
        <v>23.8</v>
      </c>
      <c r="K26" s="37">
        <v>13.9</v>
      </c>
      <c r="L26" s="36">
        <v>80.900000000000006</v>
      </c>
      <c r="M26" s="38">
        <v>2419.1999999999998</v>
      </c>
    </row>
    <row r="27" spans="1:13" x14ac:dyDescent="0.3">
      <c r="A27">
        <v>18</v>
      </c>
      <c r="B27" s="10" t="s">
        <v>28</v>
      </c>
      <c r="C27" s="39">
        <v>1018.9</v>
      </c>
      <c r="D27" s="40">
        <v>1026.7</v>
      </c>
      <c r="E27" s="41">
        <v>1034.3</v>
      </c>
      <c r="F27" s="40">
        <v>1043</v>
      </c>
      <c r="G27" s="41">
        <v>1068.5</v>
      </c>
      <c r="H27" s="42">
        <v>1076.8</v>
      </c>
      <c r="I27" s="39">
        <v>7.8</v>
      </c>
      <c r="J27" s="40">
        <v>7.6</v>
      </c>
      <c r="K27" s="41">
        <v>8.8000000000000007</v>
      </c>
      <c r="L27" s="40">
        <v>25.4</v>
      </c>
      <c r="M27" s="42">
        <v>8.3000000000000007</v>
      </c>
    </row>
    <row r="28" spans="1:13" x14ac:dyDescent="0.3">
      <c r="A28" s="33">
        <v>19</v>
      </c>
      <c r="B28" s="34" t="s">
        <v>29</v>
      </c>
      <c r="C28" s="35">
        <v>767.4</v>
      </c>
      <c r="D28" s="36">
        <v>779.7</v>
      </c>
      <c r="E28" s="37">
        <v>789.9</v>
      </c>
      <c r="F28" s="36">
        <v>797.9</v>
      </c>
      <c r="G28" s="37">
        <v>804.7</v>
      </c>
      <c r="H28" s="38">
        <v>824.1</v>
      </c>
      <c r="I28" s="35">
        <v>12.4</v>
      </c>
      <c r="J28" s="36">
        <v>10.199999999999999</v>
      </c>
      <c r="K28" s="37">
        <v>8</v>
      </c>
      <c r="L28" s="36">
        <v>6.7</v>
      </c>
      <c r="M28" s="38">
        <v>19.399999999999999</v>
      </c>
    </row>
    <row r="29" spans="1:13" x14ac:dyDescent="0.3">
      <c r="A29" s="33"/>
      <c r="B29" s="48" t="s">
        <v>30</v>
      </c>
      <c r="C29" s="35"/>
      <c r="D29" s="36"/>
      <c r="E29" s="37"/>
      <c r="F29" s="36"/>
      <c r="G29" s="37"/>
      <c r="H29" s="38"/>
      <c r="I29" s="35"/>
      <c r="J29" s="36"/>
      <c r="K29" s="37"/>
      <c r="L29" s="36"/>
      <c r="M29" s="38"/>
    </row>
    <row r="30" spans="1:13" ht="16.2" x14ac:dyDescent="0.3">
      <c r="A30" s="33">
        <v>20</v>
      </c>
      <c r="B30" s="34" t="s">
        <v>31</v>
      </c>
      <c r="C30" s="35" t="s">
        <v>79</v>
      </c>
      <c r="D30" s="36" t="s">
        <v>79</v>
      </c>
      <c r="E30" s="37" t="s">
        <v>79</v>
      </c>
      <c r="F30" s="36" t="s">
        <v>79</v>
      </c>
      <c r="G30" s="37" t="str">
        <f>E30</f>
        <v>...</v>
      </c>
      <c r="H30" s="38">
        <v>9.6999999999999993</v>
      </c>
      <c r="I30" s="35" t="s">
        <v>79</v>
      </c>
      <c r="J30" s="36" t="s">
        <v>79</v>
      </c>
      <c r="K30" s="37" t="s">
        <v>79</v>
      </c>
      <c r="L30" s="36" t="s">
        <v>79</v>
      </c>
      <c r="M30" s="38">
        <v>9.6999999999999993</v>
      </c>
    </row>
    <row r="31" spans="1:13" x14ac:dyDescent="0.3">
      <c r="A31">
        <v>21</v>
      </c>
      <c r="B31" s="10" t="s">
        <v>32</v>
      </c>
      <c r="C31" s="39">
        <v>599.4</v>
      </c>
      <c r="D31" s="40">
        <v>615</v>
      </c>
      <c r="E31" s="41">
        <v>622.29999999999995</v>
      </c>
      <c r="F31" s="40">
        <v>619.4</v>
      </c>
      <c r="G31" s="41">
        <v>624.1</v>
      </c>
      <c r="H31" s="42">
        <v>674.8</v>
      </c>
      <c r="I31" s="39">
        <v>15.6</v>
      </c>
      <c r="J31" s="40">
        <v>7.3</v>
      </c>
      <c r="K31" s="41">
        <v>-2.9</v>
      </c>
      <c r="L31" s="40">
        <v>4.7</v>
      </c>
      <c r="M31" s="42">
        <v>50.8</v>
      </c>
    </row>
    <row r="32" spans="1:13" x14ac:dyDescent="0.3">
      <c r="A32" s="33">
        <v>22</v>
      </c>
      <c r="B32" s="34" t="s">
        <v>33</v>
      </c>
      <c r="C32" s="35">
        <v>28</v>
      </c>
      <c r="D32" s="36">
        <v>27.5</v>
      </c>
      <c r="E32" s="37">
        <v>27.6</v>
      </c>
      <c r="F32" s="36">
        <v>27.9</v>
      </c>
      <c r="G32" s="37">
        <v>43.4</v>
      </c>
      <c r="H32" s="38">
        <v>1065.5</v>
      </c>
      <c r="I32" s="35">
        <v>-0.5</v>
      </c>
      <c r="J32" s="36">
        <v>0.1</v>
      </c>
      <c r="K32" s="37">
        <v>0.3</v>
      </c>
      <c r="L32" s="36">
        <v>15.5</v>
      </c>
      <c r="M32" s="38">
        <v>1022</v>
      </c>
    </row>
    <row r="33" spans="1:13" ht="16.2" x14ac:dyDescent="0.3">
      <c r="B33" s="50" t="s">
        <v>34</v>
      </c>
      <c r="C33" s="39"/>
      <c r="D33" s="40"/>
      <c r="E33" s="41"/>
      <c r="F33" s="40"/>
      <c r="G33" s="41"/>
      <c r="H33" s="42"/>
      <c r="I33" s="39"/>
      <c r="J33" s="40"/>
      <c r="K33" s="41"/>
      <c r="L33" s="40"/>
      <c r="M33" s="42"/>
    </row>
    <row r="34" spans="1:13" x14ac:dyDescent="0.3">
      <c r="A34" s="33">
        <v>23</v>
      </c>
      <c r="B34" s="51" t="s">
        <v>35</v>
      </c>
      <c r="C34" s="39" t="s">
        <v>79</v>
      </c>
      <c r="D34" s="40" t="s">
        <v>79</v>
      </c>
      <c r="E34" s="41" t="s">
        <v>79</v>
      </c>
      <c r="F34" s="40" t="s">
        <v>79</v>
      </c>
      <c r="G34" s="41" t="str">
        <f>E34</f>
        <v>...</v>
      </c>
      <c r="H34" s="42">
        <v>7.1</v>
      </c>
      <c r="I34" s="39" t="s">
        <v>79</v>
      </c>
      <c r="J34" s="40" t="s">
        <v>79</v>
      </c>
      <c r="K34" s="41" t="s">
        <v>79</v>
      </c>
      <c r="L34" s="40" t="s">
        <v>79</v>
      </c>
      <c r="M34" s="42">
        <v>7.1</v>
      </c>
    </row>
    <row r="35" spans="1:13" x14ac:dyDescent="0.3">
      <c r="A35">
        <v>24</v>
      </c>
      <c r="B35" s="51" t="s">
        <v>36</v>
      </c>
      <c r="C35" s="39" t="s">
        <v>79</v>
      </c>
      <c r="D35" s="40" t="s">
        <v>79</v>
      </c>
      <c r="E35" s="41" t="s">
        <v>79</v>
      </c>
      <c r="F35" s="40" t="s">
        <v>79</v>
      </c>
      <c r="G35" s="41" t="str">
        <f>E35</f>
        <v>...</v>
      </c>
      <c r="H35" s="42">
        <v>122.1</v>
      </c>
      <c r="I35" s="39" t="s">
        <v>79</v>
      </c>
      <c r="J35" s="40" t="s">
        <v>79</v>
      </c>
      <c r="K35" s="41" t="s">
        <v>79</v>
      </c>
      <c r="L35" s="40" t="s">
        <v>79</v>
      </c>
      <c r="M35" s="42">
        <v>122.1</v>
      </c>
    </row>
    <row r="36" spans="1:13" x14ac:dyDescent="0.3">
      <c r="A36">
        <v>25</v>
      </c>
      <c r="B36" s="51" t="s">
        <v>37</v>
      </c>
      <c r="C36" s="39" t="s">
        <v>79</v>
      </c>
      <c r="D36" s="40" t="s">
        <v>79</v>
      </c>
      <c r="E36" s="41" t="s">
        <v>79</v>
      </c>
      <c r="F36" s="40" t="s">
        <v>79</v>
      </c>
      <c r="G36" s="41" t="str">
        <f>E36</f>
        <v>...</v>
      </c>
      <c r="H36" s="42">
        <v>639.6</v>
      </c>
      <c r="I36" s="39" t="s">
        <v>79</v>
      </c>
      <c r="J36" s="40" t="s">
        <v>79</v>
      </c>
      <c r="K36" s="41" t="s">
        <v>79</v>
      </c>
      <c r="L36" s="40" t="s">
        <v>79</v>
      </c>
      <c r="M36" s="42">
        <v>639.6</v>
      </c>
    </row>
    <row r="37" spans="1:13" x14ac:dyDescent="0.3">
      <c r="A37" s="33">
        <v>26</v>
      </c>
      <c r="B37" s="34" t="s">
        <v>38</v>
      </c>
      <c r="C37" s="35">
        <v>127.3</v>
      </c>
      <c r="D37" s="36">
        <v>129.80000000000001</v>
      </c>
      <c r="E37" s="37">
        <v>131.9</v>
      </c>
      <c r="F37" s="36">
        <v>134.5</v>
      </c>
      <c r="G37" s="37">
        <v>138.6</v>
      </c>
      <c r="H37" s="38">
        <v>142.1</v>
      </c>
      <c r="I37" s="35">
        <v>2.5</v>
      </c>
      <c r="J37" s="36">
        <v>2.1</v>
      </c>
      <c r="K37" s="37">
        <v>2.6</v>
      </c>
      <c r="L37" s="36">
        <v>4.0999999999999996</v>
      </c>
      <c r="M37" s="38">
        <v>3.5</v>
      </c>
    </row>
    <row r="38" spans="1:13" x14ac:dyDescent="0.3">
      <c r="A38">
        <v>27</v>
      </c>
      <c r="B38" s="10" t="s">
        <v>39</v>
      </c>
      <c r="C38" s="39">
        <v>496.5</v>
      </c>
      <c r="D38" s="40">
        <v>492.4</v>
      </c>
      <c r="E38" s="41">
        <v>488.9</v>
      </c>
      <c r="F38" s="40">
        <v>486</v>
      </c>
      <c r="G38" s="41">
        <v>510.4</v>
      </c>
      <c r="H38" s="42">
        <v>1825.6</v>
      </c>
      <c r="I38" s="39">
        <v>-4.0999999999999996</v>
      </c>
      <c r="J38" s="40">
        <v>-3.5</v>
      </c>
      <c r="K38" s="41">
        <v>-2.9</v>
      </c>
      <c r="L38" s="40">
        <v>24.4</v>
      </c>
      <c r="M38" s="42">
        <v>1315.2</v>
      </c>
    </row>
    <row r="39" spans="1:13" x14ac:dyDescent="0.3">
      <c r="A39" s="33"/>
      <c r="B39" s="52" t="s">
        <v>40</v>
      </c>
      <c r="C39" s="35"/>
      <c r="D39" s="36"/>
      <c r="E39" s="37"/>
      <c r="F39" s="36"/>
      <c r="G39" s="37"/>
      <c r="H39" s="38"/>
      <c r="I39" s="35"/>
      <c r="J39" s="36"/>
      <c r="K39" s="37"/>
      <c r="L39" s="36"/>
      <c r="M39" s="38"/>
    </row>
    <row r="40" spans="1:13" ht="16.2" x14ac:dyDescent="0.3">
      <c r="A40" s="33">
        <v>28</v>
      </c>
      <c r="B40" s="53" t="s">
        <v>41</v>
      </c>
      <c r="C40" s="35" t="s">
        <v>79</v>
      </c>
      <c r="D40" s="36" t="s">
        <v>79</v>
      </c>
      <c r="E40" s="37" t="s">
        <v>79</v>
      </c>
      <c r="F40" s="36" t="s">
        <v>79</v>
      </c>
      <c r="G40" s="37" t="s">
        <v>79</v>
      </c>
      <c r="H40" s="38">
        <v>1078.0999999999999</v>
      </c>
      <c r="I40" s="35" t="s">
        <v>79</v>
      </c>
      <c r="J40" s="36" t="s">
        <v>79</v>
      </c>
      <c r="K40" s="37" t="s">
        <v>79</v>
      </c>
      <c r="L40" s="36" t="s">
        <v>79</v>
      </c>
      <c r="M40" s="38">
        <f>H40</f>
        <v>1078.0999999999999</v>
      </c>
    </row>
    <row r="41" spans="1:13" ht="16.2" x14ac:dyDescent="0.3">
      <c r="A41" s="33">
        <v>29</v>
      </c>
      <c r="B41" s="49" t="s">
        <v>42</v>
      </c>
      <c r="C41" s="35" t="s">
        <v>79</v>
      </c>
      <c r="D41" s="36" t="s">
        <v>79</v>
      </c>
      <c r="E41" s="37" t="s">
        <v>79</v>
      </c>
      <c r="F41" s="36" t="s">
        <v>79</v>
      </c>
      <c r="G41" s="37" t="str">
        <f>F40</f>
        <v>...</v>
      </c>
      <c r="H41" s="38">
        <v>19.100000000000001</v>
      </c>
      <c r="I41" s="35" t="s">
        <v>79</v>
      </c>
      <c r="J41" s="36" t="s">
        <v>79</v>
      </c>
      <c r="K41" s="37" t="s">
        <v>79</v>
      </c>
      <c r="L41" s="36" t="s">
        <v>79</v>
      </c>
      <c r="M41" s="38">
        <v>19.100000000000001</v>
      </c>
    </row>
    <row r="42" spans="1:13" x14ac:dyDescent="0.3">
      <c r="A42">
        <v>30</v>
      </c>
      <c r="B42" s="10" t="s">
        <v>43</v>
      </c>
      <c r="C42" s="39">
        <v>47.7</v>
      </c>
      <c r="D42" s="40">
        <v>47.5</v>
      </c>
      <c r="E42" s="41">
        <v>47.1</v>
      </c>
      <c r="F42" s="40">
        <v>46.5</v>
      </c>
      <c r="G42" s="41">
        <v>45.9</v>
      </c>
      <c r="H42" s="42">
        <v>45.8</v>
      </c>
      <c r="I42" s="39">
        <v>-0.2</v>
      </c>
      <c r="J42" s="40">
        <v>-0.4</v>
      </c>
      <c r="K42" s="41">
        <v>-0.6</v>
      </c>
      <c r="L42" s="40">
        <v>-0.6</v>
      </c>
      <c r="M42" s="42">
        <v>-0.1</v>
      </c>
    </row>
    <row r="43" spans="1:13" x14ac:dyDescent="0.3">
      <c r="A43" s="21">
        <v>31</v>
      </c>
      <c r="B43" s="43" t="s">
        <v>44</v>
      </c>
      <c r="C43" s="44">
        <v>1408.7</v>
      </c>
      <c r="D43" s="45">
        <v>1414.7</v>
      </c>
      <c r="E43" s="46">
        <v>1419</v>
      </c>
      <c r="F43" s="45">
        <v>1432.9</v>
      </c>
      <c r="G43" s="46">
        <v>1452</v>
      </c>
      <c r="H43" s="47">
        <v>1380.7</v>
      </c>
      <c r="I43" s="44">
        <v>6.1</v>
      </c>
      <c r="J43" s="45">
        <v>4.2</v>
      </c>
      <c r="K43" s="46">
        <v>13.9</v>
      </c>
      <c r="L43" s="45">
        <v>19.100000000000001</v>
      </c>
      <c r="M43" s="47">
        <v>-71.3</v>
      </c>
    </row>
    <row r="44" spans="1:13" x14ac:dyDescent="0.3">
      <c r="A44" s="27">
        <v>32</v>
      </c>
      <c r="B44" s="28" t="s">
        <v>45</v>
      </c>
      <c r="C44" s="29">
        <v>2170.6999999999998</v>
      </c>
      <c r="D44" s="30">
        <v>2222.5</v>
      </c>
      <c r="E44" s="31">
        <v>2197.1</v>
      </c>
      <c r="F44" s="30">
        <v>2221.1999999999998</v>
      </c>
      <c r="G44" s="31">
        <v>2256.8000000000002</v>
      </c>
      <c r="H44" s="32">
        <v>2108.6</v>
      </c>
      <c r="I44" s="29">
        <v>51.8</v>
      </c>
      <c r="J44" s="30">
        <v>-25.3</v>
      </c>
      <c r="K44" s="31">
        <v>24.1</v>
      </c>
      <c r="L44" s="30">
        <v>35.6</v>
      </c>
      <c r="M44" s="32">
        <v>-148.1</v>
      </c>
    </row>
    <row r="45" spans="1:13" x14ac:dyDescent="0.3">
      <c r="A45" s="21">
        <v>33</v>
      </c>
      <c r="B45" s="43" t="s">
        <v>46</v>
      </c>
      <c r="C45" s="44">
        <v>16196</v>
      </c>
      <c r="D45" s="45">
        <v>16258.4</v>
      </c>
      <c r="E45" s="46">
        <v>16400.5</v>
      </c>
      <c r="F45" s="45">
        <v>16539.599999999999</v>
      </c>
      <c r="G45" s="46">
        <v>16697.400000000001</v>
      </c>
      <c r="H45" s="47">
        <v>18231.8</v>
      </c>
      <c r="I45" s="44">
        <v>62.4</v>
      </c>
      <c r="J45" s="45">
        <v>142.1</v>
      </c>
      <c r="K45" s="46">
        <v>139.1</v>
      </c>
      <c r="L45" s="45">
        <v>157.80000000000001</v>
      </c>
      <c r="M45" s="47">
        <v>1534.4</v>
      </c>
    </row>
    <row r="46" spans="1:13" x14ac:dyDescent="0.3">
      <c r="A46" s="27">
        <v>34</v>
      </c>
      <c r="B46" s="28" t="s">
        <v>47</v>
      </c>
      <c r="C46" s="29">
        <v>14841.5</v>
      </c>
      <c r="D46" s="30">
        <v>15072.3</v>
      </c>
      <c r="E46" s="31">
        <v>15219.9</v>
      </c>
      <c r="F46" s="30">
        <v>15335.8</v>
      </c>
      <c r="G46" s="31">
        <v>15103.3</v>
      </c>
      <c r="H46" s="32">
        <v>13537.6</v>
      </c>
      <c r="I46" s="29">
        <v>230.8</v>
      </c>
      <c r="J46" s="30">
        <v>147.6</v>
      </c>
      <c r="K46" s="31">
        <v>115.9</v>
      </c>
      <c r="L46" s="30">
        <v>-232.5</v>
      </c>
      <c r="M46" s="32">
        <v>-1565.7</v>
      </c>
    </row>
    <row r="47" spans="1:13" x14ac:dyDescent="0.3">
      <c r="A47" s="33">
        <v>35</v>
      </c>
      <c r="B47" s="34" t="s">
        <v>48</v>
      </c>
      <c r="C47" s="35">
        <v>14276.6</v>
      </c>
      <c r="D47" s="36">
        <v>14497.3</v>
      </c>
      <c r="E47" s="37">
        <v>14645.3</v>
      </c>
      <c r="F47" s="36">
        <v>14759.2</v>
      </c>
      <c r="G47" s="37">
        <v>14545.5</v>
      </c>
      <c r="H47" s="38">
        <v>13017.8</v>
      </c>
      <c r="I47" s="35">
        <v>220.7</v>
      </c>
      <c r="J47" s="36">
        <v>148</v>
      </c>
      <c r="K47" s="37">
        <v>113.9</v>
      </c>
      <c r="L47" s="36">
        <v>-213.7</v>
      </c>
      <c r="M47" s="38">
        <v>-1527.6</v>
      </c>
    </row>
    <row r="48" spans="1:13" x14ac:dyDescent="0.3">
      <c r="A48">
        <v>36</v>
      </c>
      <c r="B48" s="10" t="s">
        <v>49</v>
      </c>
      <c r="C48" s="39">
        <v>355.1</v>
      </c>
      <c r="D48" s="40">
        <v>364.7</v>
      </c>
      <c r="E48" s="41">
        <v>364.9</v>
      </c>
      <c r="F48" s="40">
        <v>364.6</v>
      </c>
      <c r="G48" s="41">
        <v>352.9</v>
      </c>
      <c r="H48" s="42">
        <v>314.39999999999998</v>
      </c>
      <c r="I48" s="39">
        <v>9.6</v>
      </c>
      <c r="J48" s="40">
        <v>0.2</v>
      </c>
      <c r="K48" s="41">
        <v>-0.3</v>
      </c>
      <c r="L48" s="40">
        <v>-11.7</v>
      </c>
      <c r="M48" s="42">
        <v>-38.6</v>
      </c>
    </row>
    <row r="49" spans="1:13" x14ac:dyDescent="0.3">
      <c r="A49" s="33"/>
      <c r="B49" s="54" t="s">
        <v>40</v>
      </c>
      <c r="C49" s="35"/>
      <c r="D49" s="36"/>
      <c r="E49" s="37"/>
      <c r="F49" s="36"/>
      <c r="G49" s="37"/>
      <c r="H49" s="38"/>
      <c r="I49" s="35"/>
      <c r="J49" s="36"/>
      <c r="K49" s="37"/>
      <c r="L49" s="36"/>
      <c r="M49" s="38"/>
    </row>
    <row r="50" spans="1:13" ht="16.2" x14ac:dyDescent="0.3">
      <c r="A50" s="33">
        <v>37</v>
      </c>
      <c r="B50" s="55" t="s">
        <v>50</v>
      </c>
      <c r="C50" s="35" t="s">
        <v>79</v>
      </c>
      <c r="D50" s="36" t="s">
        <v>79</v>
      </c>
      <c r="E50" s="37" t="s">
        <v>79</v>
      </c>
      <c r="F50" s="36" t="s">
        <v>79</v>
      </c>
      <c r="G50" s="37">
        <v>-7.1</v>
      </c>
      <c r="H50" s="38">
        <v>-36</v>
      </c>
      <c r="I50" s="35" t="s">
        <v>79</v>
      </c>
      <c r="J50" s="36" t="s">
        <v>79</v>
      </c>
      <c r="K50" s="37" t="s">
        <v>79</v>
      </c>
      <c r="L50" s="36">
        <f>G50</f>
        <v>-7.1</v>
      </c>
      <c r="M50" s="38">
        <f>H50-G50</f>
        <v>-28.9</v>
      </c>
    </row>
    <row r="51" spans="1:13" x14ac:dyDescent="0.3">
      <c r="A51">
        <v>38</v>
      </c>
      <c r="B51" s="10" t="s">
        <v>51</v>
      </c>
      <c r="C51" s="39">
        <v>209.8</v>
      </c>
      <c r="D51" s="40">
        <v>210.3</v>
      </c>
      <c r="E51" s="41">
        <v>209.7</v>
      </c>
      <c r="F51" s="40">
        <v>212</v>
      </c>
      <c r="G51" s="41">
        <v>204.9</v>
      </c>
      <c r="H51" s="42">
        <v>205.4</v>
      </c>
      <c r="I51" s="39">
        <v>0.5</v>
      </c>
      <c r="J51" s="40">
        <v>-0.6</v>
      </c>
      <c r="K51" s="41">
        <v>2.2999999999999998</v>
      </c>
      <c r="L51" s="40">
        <v>-7.1</v>
      </c>
      <c r="M51" s="42">
        <v>0.5</v>
      </c>
    </row>
    <row r="52" spans="1:13" x14ac:dyDescent="0.3">
      <c r="A52" s="33">
        <v>39</v>
      </c>
      <c r="B52" s="34" t="s">
        <v>52</v>
      </c>
      <c r="C52" s="35">
        <v>114.2</v>
      </c>
      <c r="D52" s="36">
        <v>114.9</v>
      </c>
      <c r="E52" s="37">
        <v>115.5</v>
      </c>
      <c r="F52" s="36">
        <v>116</v>
      </c>
      <c r="G52" s="37">
        <v>112.2</v>
      </c>
      <c r="H52" s="38">
        <v>112.5</v>
      </c>
      <c r="I52" s="35">
        <v>0.7</v>
      </c>
      <c r="J52" s="36">
        <v>0.6</v>
      </c>
      <c r="K52" s="37">
        <v>0.5</v>
      </c>
      <c r="L52" s="36">
        <v>-3.8</v>
      </c>
      <c r="M52" s="38">
        <v>0.3</v>
      </c>
    </row>
    <row r="53" spans="1:13" x14ac:dyDescent="0.3">
      <c r="A53">
        <v>40</v>
      </c>
      <c r="B53" s="10" t="s">
        <v>53</v>
      </c>
      <c r="C53" s="39">
        <v>95.6</v>
      </c>
      <c r="D53" s="40">
        <v>95.4</v>
      </c>
      <c r="E53" s="41">
        <v>94.2</v>
      </c>
      <c r="F53" s="40">
        <v>96</v>
      </c>
      <c r="G53" s="41">
        <v>92.7</v>
      </c>
      <c r="H53" s="42">
        <v>92.9</v>
      </c>
      <c r="I53" s="39">
        <v>-0.3</v>
      </c>
      <c r="J53" s="40">
        <v>-1.2</v>
      </c>
      <c r="K53" s="41">
        <v>1.8</v>
      </c>
      <c r="L53" s="40">
        <v>-3.4</v>
      </c>
      <c r="M53" s="42">
        <v>0.3</v>
      </c>
    </row>
    <row r="54" spans="1:13" ht="15" thickBot="1" x14ac:dyDescent="0.35">
      <c r="A54" s="56">
        <v>41</v>
      </c>
      <c r="B54" s="57" t="s">
        <v>54</v>
      </c>
      <c r="C54" s="58">
        <v>1354.5</v>
      </c>
      <c r="D54" s="59">
        <v>1186.0999999999999</v>
      </c>
      <c r="E54" s="60">
        <v>1180.5999999999999</v>
      </c>
      <c r="F54" s="59">
        <v>1203.8</v>
      </c>
      <c r="G54" s="60">
        <v>1594.1</v>
      </c>
      <c r="H54" s="61">
        <v>4694.2</v>
      </c>
      <c r="I54" s="58">
        <v>-168.4</v>
      </c>
      <c r="J54" s="59">
        <v>-5.5</v>
      </c>
      <c r="K54" s="60">
        <v>23.2</v>
      </c>
      <c r="L54" s="59">
        <v>390.4</v>
      </c>
      <c r="M54" s="61">
        <v>3100.1</v>
      </c>
    </row>
    <row r="56" spans="1:13" x14ac:dyDescent="0.3">
      <c r="A56" t="s">
        <v>55</v>
      </c>
      <c r="B56" s="62" t="s">
        <v>56</v>
      </c>
    </row>
    <row r="57" spans="1:13" x14ac:dyDescent="0.3">
      <c r="A57" t="s">
        <v>57</v>
      </c>
      <c r="B57" s="62" t="s">
        <v>58</v>
      </c>
    </row>
    <row r="58" spans="1:13" x14ac:dyDescent="0.3">
      <c r="A58" t="s">
        <v>59</v>
      </c>
      <c r="B58" s="62" t="s">
        <v>60</v>
      </c>
    </row>
    <row r="60" spans="1:13" x14ac:dyDescent="0.3">
      <c r="A60" s="63" t="s">
        <v>61</v>
      </c>
    </row>
    <row r="61" spans="1:13" x14ac:dyDescent="0.3">
      <c r="A61" s="63" t="s">
        <v>62</v>
      </c>
    </row>
    <row r="62" spans="1:13" x14ac:dyDescent="0.3">
      <c r="A62" s="64" t="s">
        <v>63</v>
      </c>
    </row>
    <row r="63" spans="1:13" x14ac:dyDescent="0.3">
      <c r="A63" s="64" t="s">
        <v>64</v>
      </c>
    </row>
    <row r="64" spans="1:13" x14ac:dyDescent="0.3">
      <c r="A64" s="65" t="s">
        <v>65</v>
      </c>
    </row>
    <row r="65" spans="1:1" x14ac:dyDescent="0.3">
      <c r="A65" s="66" t="s">
        <v>66</v>
      </c>
    </row>
    <row r="66" spans="1:1" x14ac:dyDescent="0.3">
      <c r="A66" s="66" t="s">
        <v>67</v>
      </c>
    </row>
    <row r="67" spans="1:1" x14ac:dyDescent="0.3">
      <c r="A67" s="66" t="s">
        <v>68</v>
      </c>
    </row>
    <row r="68" spans="1:1" x14ac:dyDescent="0.3">
      <c r="A68" s="67" t="s">
        <v>69</v>
      </c>
    </row>
    <row r="69" spans="1:1" x14ac:dyDescent="0.3">
      <c r="A69" s="65" t="s">
        <v>70</v>
      </c>
    </row>
    <row r="70" spans="1:1" x14ac:dyDescent="0.3">
      <c r="A70" s="67" t="s">
        <v>71</v>
      </c>
    </row>
    <row r="71" spans="1:1" x14ac:dyDescent="0.3">
      <c r="A71" s="65" t="s">
        <v>72</v>
      </c>
    </row>
    <row r="72" spans="1:1" x14ac:dyDescent="0.3">
      <c r="A72" s="67" t="s">
        <v>73</v>
      </c>
    </row>
    <row r="74" spans="1:1" x14ac:dyDescent="0.3">
      <c r="A74" t="s">
        <v>74</v>
      </c>
    </row>
    <row r="75" spans="1:1" x14ac:dyDescent="0.3">
      <c r="A75" t="s">
        <v>75</v>
      </c>
    </row>
    <row r="76" spans="1:1" x14ac:dyDescent="0.3">
      <c r="A76" s="68" t="s">
        <v>76</v>
      </c>
    </row>
    <row r="78" spans="1:1" ht="13.8" customHeight="1" x14ac:dyDescent="0.3">
      <c r="A78" t="s">
        <v>77</v>
      </c>
    </row>
    <row r="79" spans="1:1" ht="6" customHeight="1" x14ac:dyDescent="0.3"/>
    <row r="80" spans="1:1" x14ac:dyDescent="0.3">
      <c r="A80" t="s">
        <v>78</v>
      </c>
    </row>
    <row r="82" spans="1:1" x14ac:dyDescent="0.3">
      <c r="A82" s="66"/>
    </row>
    <row r="83" spans="1:1" x14ac:dyDescent="0.3">
      <c r="A83" s="66"/>
    </row>
    <row r="84" spans="1:1" x14ac:dyDescent="0.3">
      <c r="A84" s="66"/>
    </row>
  </sheetData>
  <mergeCells count="10">
    <mergeCell ref="C6:F6"/>
    <mergeCell ref="G6:H6"/>
    <mergeCell ref="I6:K6"/>
    <mergeCell ref="L6:M6"/>
    <mergeCell ref="K1:M1"/>
    <mergeCell ref="A2:M2"/>
    <mergeCell ref="A3:M3"/>
    <mergeCell ref="A4:L4"/>
    <mergeCell ref="C5:H5"/>
    <mergeCell ref="I5:M5"/>
  </mergeCells>
  <hyperlinks>
    <hyperlink ref="A68" r:id="rId1" display="exhausted all available regular and extended unemployment benefits.  For more information, see &quot;How will the expansion of unemployment benefits in response to " xr:uid="{229DCE6B-3DC3-4A4B-A199-5E9C1ED026D7}"/>
    <hyperlink ref="A70" r:id="rId2" display="&quot;How are the economic impact payments for individuals authorized by the CARES Act of 2020 recorded in the NIPAs?&quot;." xr:uid="{D659EF70-6901-441B-9983-42FB10228DA7}"/>
    <hyperlink ref="A72" r:id="rId3" display="student loans. For more information, see &quot;How does the 2020 CARES Act affect BEA's estimate of personal interest payments?&quot;." xr:uid="{9F7207EE-A99C-4D09-A5E9-28DFC07F5D15}"/>
    <hyperlink ref="A76" r:id="rId4" display="product report, for example. To be consistent, the figures in this table also are annualized. For more information, see the FAQ &quot;Why does BEA publish estimates at annual" xr:uid="{230C78AA-9705-4AA6-85BD-5EC2EBA161FA}"/>
  </hyperlinks>
  <pageMargins left="0.7" right="0.7" top="0.75" bottom="0.75" header="0.3" footer="0.3"/>
  <pageSetup orientation="portrait" horizontalDpi="1200" verticalDpi="1200"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A5F4870-53A1-4EB7-B58F-93A9509ED867}"/>
</file>

<file path=customXml/itemProps2.xml><?xml version="1.0" encoding="utf-8"?>
<ds:datastoreItem xmlns:ds="http://schemas.openxmlformats.org/officeDocument/2006/customXml" ds:itemID="{B6F86C43-8E7E-4190-9B7E-3494E1A86622}"/>
</file>

<file path=customXml/itemProps3.xml><?xml version="1.0" encoding="utf-8"?>
<ds:datastoreItem xmlns:ds="http://schemas.openxmlformats.org/officeDocument/2006/customXml" ds:itemID="{FD028EFE-C9C1-4007-A24A-B46D5BE1331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2020Q2 Advance</vt:lpstr>
    </vt:vector>
  </TitlesOfParts>
  <Company>Bureau of Economic Analysis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Crawford</dc:creator>
  <cp:lastModifiedBy>Marissa Crawford</cp:lastModifiedBy>
  <dcterms:created xsi:type="dcterms:W3CDTF">2020-07-29T19:50:41Z</dcterms:created>
  <dcterms:modified xsi:type="dcterms:W3CDTF">2020-07-29T19:51:38Z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ies>
</file>