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3395" windowHeight="7995" activeTab="3"/>
  </bookViews>
  <sheets>
    <sheet name="Consumption&amp;Investment" sheetId="1" r:id="rId1"/>
    <sheet name="Medicare&amp;Medicaid" sheetId="2" r:id="rId2"/>
    <sheet name="Transfers" sheetId="3" r:id="rId3"/>
    <sheet name="Taxes" sheetId="4" r:id="rId4"/>
  </sheets>
  <definedNames>
    <definedName name="_DLX1.USE">'Consumption&amp;Investment'!$A$3:$G$6</definedName>
    <definedName name="_DLX2.USE">'Medicare&amp;Medicaid'!$A$3:$H$6</definedName>
    <definedName name="_DLX3.USE">'Medicare&amp;Medicaid'!#REF!</definedName>
    <definedName name="_DLX4.USE">'Medicare&amp;Medicaid'!$K$3:$O$6</definedName>
    <definedName name="_DLX5.USE">Transfers!$A$3:$L$6</definedName>
    <definedName name="_DLX6.USE">Transfers!$N$3:$P$6</definedName>
    <definedName name="_DLX7.USE">Taxes!$A$3:$Q$6</definedName>
    <definedName name="_DLX8.USE">Taxes!$Y$3:$AA$6</definedName>
    <definedName name="_DLX9.USE">Taxes!$T$3:$V$6</definedName>
  </definedNames>
  <calcPr calcId="145621"/>
</workbook>
</file>

<file path=xl/calcChain.xml><?xml version="1.0" encoding="utf-8"?>
<calcChain xmlns="http://schemas.openxmlformats.org/spreadsheetml/2006/main">
  <c r="AB16" i="4" l="1"/>
  <c r="AB15" i="4"/>
  <c r="AB14" i="4"/>
  <c r="AB13" i="4"/>
  <c r="AB12" i="4"/>
  <c r="AB11" i="4"/>
  <c r="AB10" i="4"/>
  <c r="AB9" i="4"/>
  <c r="AB8" i="4"/>
  <c r="AB7" i="4"/>
  <c r="P45" i="4"/>
  <c r="P181" i="4"/>
  <c r="P180" i="4"/>
  <c r="P179" i="4"/>
  <c r="P178" i="4"/>
  <c r="P177" i="4"/>
  <c r="P176" i="4"/>
  <c r="P175" i="4"/>
  <c r="P174" i="4"/>
  <c r="P173" i="4"/>
  <c r="P172" i="4"/>
  <c r="P171" i="4"/>
  <c r="P170" i="4"/>
  <c r="P169" i="4"/>
  <c r="P168" i="4"/>
  <c r="P167" i="4"/>
  <c r="P166" i="4"/>
  <c r="P165" i="4"/>
  <c r="P164" i="4"/>
  <c r="P163" i="4"/>
  <c r="P162" i="4"/>
  <c r="P161" i="4"/>
  <c r="P160" i="4"/>
  <c r="P159" i="4"/>
  <c r="P158" i="4"/>
  <c r="P157" i="4"/>
  <c r="P156" i="4"/>
  <c r="P155" i="4"/>
  <c r="P154" i="4"/>
  <c r="P153" i="4"/>
  <c r="P152" i="4"/>
  <c r="P151" i="4"/>
  <c r="P150" i="4"/>
  <c r="P149" i="4"/>
  <c r="P148" i="4"/>
  <c r="P147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9" i="4"/>
  <c r="P128" i="4"/>
  <c r="P127" i="4"/>
  <c r="P126" i="4"/>
  <c r="P125" i="4"/>
  <c r="P124" i="4"/>
  <c r="P123" i="4"/>
  <c r="P122" i="4"/>
  <c r="P121" i="4"/>
  <c r="P120" i="4"/>
  <c r="P119" i="4"/>
  <c r="P118" i="4"/>
  <c r="P117" i="4"/>
  <c r="P116" i="4"/>
  <c r="P115" i="4"/>
  <c r="P114" i="4"/>
  <c r="P113" i="4"/>
  <c r="P112" i="4"/>
  <c r="P111" i="4"/>
  <c r="P110" i="4"/>
  <c r="P109" i="4"/>
  <c r="P108" i="4"/>
  <c r="P107" i="4"/>
  <c r="P106" i="4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N181" i="4"/>
  <c r="N180" i="4"/>
  <c r="N179" i="4"/>
  <c r="N178" i="4"/>
  <c r="N177" i="4"/>
  <c r="N176" i="4"/>
  <c r="N175" i="4"/>
  <c r="N174" i="4"/>
  <c r="N173" i="4"/>
  <c r="N172" i="4"/>
  <c r="N171" i="4"/>
  <c r="N170" i="4"/>
  <c r="N169" i="4"/>
  <c r="N168" i="4"/>
  <c r="N167" i="4"/>
  <c r="N166" i="4"/>
  <c r="N165" i="4"/>
  <c r="N164" i="4"/>
  <c r="N163" i="4"/>
  <c r="N162" i="4"/>
  <c r="N161" i="4"/>
  <c r="N160" i="4"/>
  <c r="N159" i="4"/>
  <c r="N158" i="4"/>
  <c r="N157" i="4"/>
  <c r="N156" i="4"/>
  <c r="N155" i="4"/>
  <c r="N154" i="4"/>
  <c r="N153" i="4"/>
  <c r="N152" i="4"/>
  <c r="N151" i="4"/>
  <c r="N150" i="4"/>
  <c r="N149" i="4"/>
  <c r="N148" i="4"/>
  <c r="N147" i="4"/>
  <c r="N146" i="4"/>
  <c r="N145" i="4"/>
  <c r="N144" i="4"/>
  <c r="N143" i="4"/>
  <c r="N142" i="4"/>
  <c r="N141" i="4"/>
  <c r="N140" i="4"/>
  <c r="N139" i="4"/>
  <c r="N138" i="4"/>
  <c r="N137" i="4"/>
  <c r="N136" i="4"/>
  <c r="N135" i="4"/>
  <c r="N134" i="4"/>
  <c r="N133" i="4"/>
  <c r="N132" i="4"/>
  <c r="N131" i="4"/>
  <c r="N130" i="4"/>
  <c r="N129" i="4"/>
  <c r="N128" i="4"/>
  <c r="N127" i="4"/>
  <c r="N126" i="4"/>
  <c r="N125" i="4"/>
  <c r="N124" i="4"/>
  <c r="N123" i="4"/>
  <c r="N122" i="4"/>
  <c r="N121" i="4"/>
  <c r="N120" i="4"/>
  <c r="N119" i="4"/>
  <c r="N118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D42" i="4"/>
  <c r="D11" i="4"/>
  <c r="D17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6" i="4"/>
  <c r="D15" i="4"/>
  <c r="D14" i="4"/>
  <c r="D13" i="4"/>
  <c r="D12" i="4"/>
  <c r="D10" i="4"/>
  <c r="D9" i="4"/>
  <c r="D8" i="4"/>
  <c r="D7" i="4"/>
  <c r="J60" i="3"/>
  <c r="J28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F14" i="3"/>
  <c r="F18" i="3"/>
  <c r="F9" i="3"/>
  <c r="F7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7" i="3"/>
  <c r="F16" i="3"/>
  <c r="F15" i="3"/>
  <c r="F13" i="3"/>
  <c r="F12" i="3"/>
  <c r="F11" i="3"/>
  <c r="F10" i="3"/>
  <c r="F8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79" i="2" l="1"/>
  <c r="F64" i="2"/>
  <c r="F42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D164" i="2"/>
  <c r="D165" i="2"/>
  <c r="D166" i="2"/>
  <c r="D167" i="2"/>
  <c r="D168" i="2"/>
  <c r="D169" i="2"/>
  <c r="D170" i="2"/>
  <c r="D171" i="2"/>
  <c r="D172" i="2"/>
  <c r="D173" i="2"/>
  <c r="D174" i="2"/>
  <c r="D163" i="2"/>
  <c r="D152" i="2"/>
  <c r="D153" i="2"/>
  <c r="D154" i="2"/>
  <c r="D155" i="2"/>
  <c r="D156" i="2"/>
  <c r="D157" i="2"/>
  <c r="D158" i="2"/>
  <c r="D159" i="2"/>
  <c r="D160" i="2"/>
  <c r="D161" i="2"/>
  <c r="D162" i="2"/>
  <c r="D151" i="2"/>
  <c r="D140" i="2"/>
  <c r="D141" i="2"/>
  <c r="D142" i="2"/>
  <c r="D143" i="2"/>
  <c r="D144" i="2"/>
  <c r="D145" i="2"/>
  <c r="D146" i="2"/>
  <c r="D147" i="2"/>
  <c r="D148" i="2"/>
  <c r="D149" i="2"/>
  <c r="D150" i="2"/>
  <c r="D139" i="2"/>
  <c r="D128" i="2"/>
  <c r="D129" i="2"/>
  <c r="D130" i="2"/>
  <c r="D131" i="2"/>
  <c r="D132" i="2"/>
  <c r="D133" i="2"/>
  <c r="D134" i="2"/>
  <c r="D135" i="2"/>
  <c r="D136" i="2"/>
  <c r="D137" i="2"/>
  <c r="D138" i="2"/>
  <c r="D127" i="2"/>
  <c r="D116" i="2"/>
  <c r="D117" i="2"/>
  <c r="D118" i="2"/>
  <c r="D119" i="2"/>
  <c r="D120" i="2"/>
  <c r="D121" i="2"/>
  <c r="D122" i="2"/>
  <c r="D123" i="2"/>
  <c r="D124" i="2"/>
  <c r="D125" i="2"/>
  <c r="D126" i="2"/>
  <c r="D115" i="2"/>
  <c r="D104" i="2"/>
  <c r="D105" i="2"/>
  <c r="D106" i="2"/>
  <c r="D107" i="2"/>
  <c r="D108" i="2"/>
  <c r="D109" i="2"/>
  <c r="D110" i="2"/>
  <c r="D111" i="2"/>
  <c r="D112" i="2"/>
  <c r="D113" i="2"/>
  <c r="D114" i="2"/>
  <c r="D103" i="2"/>
  <c r="D92" i="2"/>
  <c r="D93" i="2"/>
  <c r="D94" i="2"/>
  <c r="D95" i="2"/>
  <c r="D96" i="2"/>
  <c r="D97" i="2"/>
  <c r="D98" i="2"/>
  <c r="D99" i="2"/>
  <c r="D100" i="2"/>
  <c r="D101" i="2"/>
  <c r="D102" i="2"/>
  <c r="D91" i="2"/>
  <c r="D80" i="2"/>
  <c r="D81" i="2"/>
  <c r="D82" i="2"/>
  <c r="D83" i="2"/>
  <c r="D84" i="2"/>
  <c r="D85" i="2"/>
  <c r="D86" i="2"/>
  <c r="D87" i="2"/>
  <c r="D88" i="2"/>
  <c r="D89" i="2"/>
  <c r="D90" i="2"/>
  <c r="D68" i="2"/>
  <c r="D69" i="2"/>
  <c r="D70" i="2"/>
  <c r="D71" i="2"/>
  <c r="D72" i="2"/>
  <c r="D73" i="2"/>
  <c r="D74" i="2"/>
  <c r="D75" i="2"/>
  <c r="D76" i="2"/>
  <c r="D77" i="2"/>
  <c r="D78" i="2"/>
  <c r="D67" i="2"/>
  <c r="D56" i="2"/>
  <c r="D57" i="2"/>
  <c r="D58" i="2"/>
  <c r="D59" i="2"/>
  <c r="D60" i="2"/>
  <c r="D61" i="2"/>
  <c r="D62" i="2"/>
  <c r="D63" i="2"/>
  <c r="D64" i="2"/>
  <c r="D65" i="2"/>
  <c r="D66" i="2"/>
  <c r="D55" i="2"/>
  <c r="D32" i="2"/>
  <c r="D33" i="2"/>
  <c r="D34" i="2"/>
  <c r="D35" i="2"/>
  <c r="D36" i="2"/>
  <c r="D37" i="2"/>
  <c r="D38" i="2"/>
  <c r="D39" i="2"/>
  <c r="D40" i="2"/>
  <c r="D41" i="2"/>
  <c r="D42" i="2"/>
  <c r="D31" i="2"/>
  <c r="D20" i="2"/>
  <c r="D21" i="2"/>
  <c r="D22" i="2"/>
  <c r="D23" i="2"/>
  <c r="D24" i="2"/>
  <c r="D25" i="2"/>
  <c r="D26" i="2"/>
  <c r="D27" i="2"/>
  <c r="D28" i="2"/>
  <c r="D29" i="2"/>
  <c r="D30" i="2"/>
  <c r="D19" i="2"/>
  <c r="D17" i="2"/>
  <c r="D8" i="2"/>
  <c r="D9" i="2"/>
  <c r="D10" i="2"/>
  <c r="D11" i="2"/>
  <c r="D12" i="2"/>
  <c r="D13" i="2"/>
  <c r="D14" i="2"/>
  <c r="D15" i="2"/>
  <c r="D16" i="2"/>
  <c r="D18" i="2"/>
  <c r="D7" i="2"/>
  <c r="D44" i="2"/>
  <c r="D45" i="2"/>
  <c r="D46" i="2"/>
  <c r="D47" i="2"/>
  <c r="D48" i="2"/>
  <c r="D49" i="2"/>
  <c r="D50" i="2"/>
  <c r="D51" i="2"/>
  <c r="D52" i="2"/>
  <c r="D53" i="2"/>
  <c r="D54" i="2"/>
  <c r="D43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7" i="2"/>
</calcChain>
</file>

<file path=xl/sharedStrings.xml><?xml version="1.0" encoding="utf-8"?>
<sst xmlns="http://schemas.openxmlformats.org/spreadsheetml/2006/main" count="905" uniqueCount="353">
  <si>
    <t>TOTAL</t>
  </si>
  <si>
    <t>FEDERAL</t>
  </si>
  <si>
    <t>STATE AND LOCAL</t>
  </si>
  <si>
    <t>GH@USNA</t>
  </si>
  <si>
    <t>GFH@USNA</t>
  </si>
  <si>
    <t>GSH@USNA</t>
  </si>
  <si>
    <t>RECESSQ@USECON</t>
  </si>
  <si>
    <t>Q1-2000 *Q</t>
  </si>
  <si>
    <t>.excel_last</t>
  </si>
  <si>
    <t>Q1-2000</t>
  </si>
  <si>
    <t>Q2-2000</t>
  </si>
  <si>
    <t>Q3-2000</t>
  </si>
  <si>
    <t>Q4-2000</t>
  </si>
  <si>
    <t>Q1-2001</t>
  </si>
  <si>
    <t>Q2-2001</t>
  </si>
  <si>
    <t>Q3-2001</t>
  </si>
  <si>
    <t>Q4-2001</t>
  </si>
  <si>
    <t>Q1-2002</t>
  </si>
  <si>
    <t>Q2-2002</t>
  </si>
  <si>
    <t>Q3-2002</t>
  </si>
  <si>
    <t>Q4-2002</t>
  </si>
  <si>
    <t>Q1-2003</t>
  </si>
  <si>
    <t>Q2-2003</t>
  </si>
  <si>
    <t>Q3-2003</t>
  </si>
  <si>
    <t>Q4-2003</t>
  </si>
  <si>
    <t>Q1-2004</t>
  </si>
  <si>
    <t>Q2-2004</t>
  </si>
  <si>
    <t>Q3-2004</t>
  </si>
  <si>
    <t>Q4-2004</t>
  </si>
  <si>
    <t>Q1-2005</t>
  </si>
  <si>
    <t>Q2-2005</t>
  </si>
  <si>
    <t>Q3-2005</t>
  </si>
  <si>
    <t>Q4-2005</t>
  </si>
  <si>
    <t>Q1-2006</t>
  </si>
  <si>
    <t>Q2-2006</t>
  </si>
  <si>
    <t>Q3-2006</t>
  </si>
  <si>
    <t>Q4-2006</t>
  </si>
  <si>
    <t>Q1-2007</t>
  </si>
  <si>
    <t>Q2-2007</t>
  </si>
  <si>
    <t>Q3-2007</t>
  </si>
  <si>
    <t>Q4-2007</t>
  </si>
  <si>
    <t>Q1-2008</t>
  </si>
  <si>
    <t>Q2-2008</t>
  </si>
  <si>
    <t>Q3-2008</t>
  </si>
  <si>
    <t>Q4-2008</t>
  </si>
  <si>
    <t>Q1-2009</t>
  </si>
  <si>
    <t>Q2-2009</t>
  </si>
  <si>
    <t>Q3-2009</t>
  </si>
  <si>
    <t>Q4-2009</t>
  </si>
  <si>
    <t>Q1-2010</t>
  </si>
  <si>
    <t>Q2-2010</t>
  </si>
  <si>
    <t>Q3-2010</t>
  </si>
  <si>
    <t>Q4-2010</t>
  </si>
  <si>
    <t>Q1-2011</t>
  </si>
  <si>
    <t>Q2-2011</t>
  </si>
  <si>
    <t>Q3-2011</t>
  </si>
  <si>
    <t>Q4-2011</t>
  </si>
  <si>
    <t>Q1-2012</t>
  </si>
  <si>
    <t>Q2-2012</t>
  </si>
  <si>
    <t>Q3-2012</t>
  </si>
  <si>
    <t>Q4-2012</t>
  </si>
  <si>
    <t>Q1-2013</t>
  </si>
  <si>
    <t>Q2-2013</t>
  </si>
  <si>
    <t>Q3-2013</t>
  </si>
  <si>
    <t>Q4-2013</t>
  </si>
  <si>
    <t>Q1-2014</t>
  </si>
  <si>
    <t>Q2-2014</t>
  </si>
  <si>
    <t>.DTLM</t>
  </si>
  <si>
    <t>.SOURCE</t>
  </si>
  <si>
    <t>.DESC</t>
  </si>
  <si>
    <t xml:space="preserve">Aug-01-2014 08:42 </t>
  </si>
  <si>
    <t xml:space="preserve">BEA </t>
  </si>
  <si>
    <t xml:space="preserve">Real Govt Consumption Expenditures &amp; Gross Investment(SAAR, Bil.Chn.2009$)  </t>
  </si>
  <si>
    <t xml:space="preserve">Aug-01-2014 08:43 </t>
  </si>
  <si>
    <t xml:space="preserve">Real Federal Government Consumption &amp; Gross Investment (SAAR, Bil.Chn.2009$)  </t>
  </si>
  <si>
    <t xml:space="preserve">Real State &amp; Local Govt Consumption &amp; Gross Investment (SAAR, Bil.Chn.2009$)  </t>
  </si>
  <si>
    <t xml:space="preserve">Jul-01-2014 08:37 </t>
  </si>
  <si>
    <t xml:space="preserve">NBER </t>
  </si>
  <si>
    <t xml:space="preserve">Quarterly NBER Recession/Expansion: Recession Shading (+1/-1)  </t>
  </si>
  <si>
    <t>Consumption and Investment of Federal, State, and Local Governments (MPC = 1)</t>
  </si>
  <si>
    <t xml:space="preserve">MEDICARE  </t>
  </si>
  <si>
    <t>MEDICAID</t>
  </si>
  <si>
    <t>PCE DEFLATOR</t>
  </si>
  <si>
    <t>YPTMRM@USECON</t>
  </si>
  <si>
    <t>YPTMDM@USECON</t>
  </si>
  <si>
    <t>SOCIAL SECURITY</t>
  </si>
  <si>
    <t>UNEMPLOYMENT INSURANCE</t>
  </si>
  <si>
    <t>VETERAN'S BENEFITS</t>
  </si>
  <si>
    <t>OTHER</t>
  </si>
  <si>
    <t>YPTSSM@USECON</t>
  </si>
  <si>
    <t>YPTUM@USECON</t>
  </si>
  <si>
    <t>YPTVM@USECON</t>
  </si>
  <si>
    <t>YPTOGM@USECON</t>
  </si>
  <si>
    <t>Benefits from social insurance funds:</t>
  </si>
  <si>
    <t xml:space="preserve">  Hospital and supplementary medical insurance</t>
  </si>
  <si>
    <t xml:space="preserve">  Railroad retirement</t>
  </si>
  <si>
    <t xml:space="preserve">  Pension benefit guaranty</t>
  </si>
  <si>
    <t xml:space="preserve">  Veterans life insurance</t>
  </si>
  <si>
    <t xml:space="preserve">  Workers' compensation</t>
  </si>
  <si>
    <t xml:space="preserve">  Military medical insurance</t>
  </si>
  <si>
    <t>Veterans benefits:</t>
  </si>
  <si>
    <t xml:space="preserve">  Pension and disability</t>
  </si>
  <si>
    <t xml:space="preserve">  Readjustment</t>
  </si>
  <si>
    <t xml:space="preserve">  Other</t>
  </si>
  <si>
    <t>Supplemental Nutrition Assistance Program (SNAP)</t>
  </si>
  <si>
    <t>Black lung benefits</t>
  </si>
  <si>
    <t>Supplemental security income</t>
  </si>
  <si>
    <t>Direct relief</t>
  </si>
  <si>
    <t>Earned income credit</t>
  </si>
  <si>
    <t>Note - Other consists of:</t>
  </si>
  <si>
    <t>Nominal PCE</t>
  </si>
  <si>
    <t>Real PCE</t>
  </si>
  <si>
    <t>PCE DEFLATOR (Annual)</t>
  </si>
  <si>
    <t>Medicare and Medicaid Transfers Divided by the PCE Health Deflator (Monthly)</t>
  </si>
  <si>
    <t>RECESSM@USECON</t>
  </si>
  <si>
    <t>Jan-2000 !M</t>
  </si>
  <si>
    <t>2000 !Y</t>
  </si>
  <si>
    <t>Jan-2000</t>
  </si>
  <si>
    <t xml:space="preserve">Personal Transfer Receipts: Medicare (SAAR, Bil.$)  </t>
  </si>
  <si>
    <t xml:space="preserve">Personal Transfer Receipts: Medicaid (SAAR, Bil.$)  </t>
  </si>
  <si>
    <t xml:space="preserve">Aug-01-2014 09:25 </t>
  </si>
  <si>
    <t xml:space="preserve">Monthly NBER Recession/Expansion: Recession Shading (+1/-1)  </t>
  </si>
  <si>
    <t>Feb-2000</t>
  </si>
  <si>
    <t>Mar-2000</t>
  </si>
  <si>
    <t>Apr-2000</t>
  </si>
  <si>
    <t>May-2000</t>
  </si>
  <si>
    <t>Jun-2000</t>
  </si>
  <si>
    <t>Jul-2000</t>
  </si>
  <si>
    <t>Aug-2000</t>
  </si>
  <si>
    <t>Sep-2000</t>
  </si>
  <si>
    <t>Oct-2000</t>
  </si>
  <si>
    <t>Nov-2000</t>
  </si>
  <si>
    <t>Dec-2000</t>
  </si>
  <si>
    <t>Jan-2001</t>
  </si>
  <si>
    <t>Feb-2001</t>
  </si>
  <si>
    <t>Mar-2001</t>
  </si>
  <si>
    <t>Apr-2001</t>
  </si>
  <si>
    <t>May-2001</t>
  </si>
  <si>
    <t>Jun-2001</t>
  </si>
  <si>
    <t>Jul-2001</t>
  </si>
  <si>
    <t>Aug-2001</t>
  </si>
  <si>
    <t>Sep-2001</t>
  </si>
  <si>
    <t>Oct-2001</t>
  </si>
  <si>
    <t>Nov-2001</t>
  </si>
  <si>
    <t>Dec-2001</t>
  </si>
  <si>
    <t>Jan-2002</t>
  </si>
  <si>
    <t>Feb-2002</t>
  </si>
  <si>
    <t>Mar-2002</t>
  </si>
  <si>
    <t>Apr-2002</t>
  </si>
  <si>
    <t>May-2002</t>
  </si>
  <si>
    <t>Jun-2002</t>
  </si>
  <si>
    <t>Jul-2002</t>
  </si>
  <si>
    <t>Aug-2002</t>
  </si>
  <si>
    <t>Sep-2002</t>
  </si>
  <si>
    <t>Oct-2002</t>
  </si>
  <si>
    <t>Nov-2002</t>
  </si>
  <si>
    <t>Dec-2002</t>
  </si>
  <si>
    <t>Jan-2003</t>
  </si>
  <si>
    <t>Feb-2003</t>
  </si>
  <si>
    <t>Mar-2003</t>
  </si>
  <si>
    <t>Apr-2003</t>
  </si>
  <si>
    <t>May-2003</t>
  </si>
  <si>
    <t>Jun-2003</t>
  </si>
  <si>
    <t>Jul-2003</t>
  </si>
  <si>
    <t>Aug-2003</t>
  </si>
  <si>
    <t>Sep-2003</t>
  </si>
  <si>
    <t>Oct-2003</t>
  </si>
  <si>
    <t>Nov-2003</t>
  </si>
  <si>
    <t>Dec-2003</t>
  </si>
  <si>
    <t>Jan-2004</t>
  </si>
  <si>
    <t>Feb-2004</t>
  </si>
  <si>
    <t>Mar-2004</t>
  </si>
  <si>
    <t>Apr-2004</t>
  </si>
  <si>
    <t>May-2004</t>
  </si>
  <si>
    <t>Jun-2004</t>
  </si>
  <si>
    <t>Jul-2004</t>
  </si>
  <si>
    <t>Aug-2004</t>
  </si>
  <si>
    <t>Sep-2004</t>
  </si>
  <si>
    <t>Oct-2004</t>
  </si>
  <si>
    <t>Nov-2004</t>
  </si>
  <si>
    <t>Dec-2004</t>
  </si>
  <si>
    <t>Jan-2005</t>
  </si>
  <si>
    <t>Feb-2005</t>
  </si>
  <si>
    <t>Mar-2005</t>
  </si>
  <si>
    <t>Apr-2005</t>
  </si>
  <si>
    <t>May-2005</t>
  </si>
  <si>
    <t>Jun-2005</t>
  </si>
  <si>
    <t>Jul-2005</t>
  </si>
  <si>
    <t>Aug-2005</t>
  </si>
  <si>
    <t>Sep-2005</t>
  </si>
  <si>
    <t>Oct-2005</t>
  </si>
  <si>
    <t>Nov-2005</t>
  </si>
  <si>
    <t>Dec-2005</t>
  </si>
  <si>
    <t>Jan-2006</t>
  </si>
  <si>
    <t>Feb-2006</t>
  </si>
  <si>
    <t>Mar-2006</t>
  </si>
  <si>
    <t>Apr-2006</t>
  </si>
  <si>
    <t>May-2006</t>
  </si>
  <si>
    <t>Jun-2006</t>
  </si>
  <si>
    <t>Jul-2006</t>
  </si>
  <si>
    <t>Aug-2006</t>
  </si>
  <si>
    <t>Sep-2006</t>
  </si>
  <si>
    <t>Oct-2006</t>
  </si>
  <si>
    <t>Nov-2006</t>
  </si>
  <si>
    <t>Dec-2006</t>
  </si>
  <si>
    <t>Jan-2007</t>
  </si>
  <si>
    <t>Feb-2007</t>
  </si>
  <si>
    <t>Mar-2007</t>
  </si>
  <si>
    <t>Apr-2007</t>
  </si>
  <si>
    <t>May-2007</t>
  </si>
  <si>
    <t>Jun-2007</t>
  </si>
  <si>
    <t>Jul-2007</t>
  </si>
  <si>
    <t>Aug-2007</t>
  </si>
  <si>
    <t>Sep-2007</t>
  </si>
  <si>
    <t>Oct-2007</t>
  </si>
  <si>
    <t>Nov-2007</t>
  </si>
  <si>
    <t>Dec-2007</t>
  </si>
  <si>
    <t>Jan-2008</t>
  </si>
  <si>
    <t>Feb-2008</t>
  </si>
  <si>
    <t>Mar-2008</t>
  </si>
  <si>
    <t>Apr-2008</t>
  </si>
  <si>
    <t>May-2008</t>
  </si>
  <si>
    <t>Jun-2008</t>
  </si>
  <si>
    <t>Jul-2008</t>
  </si>
  <si>
    <t>Aug-2008</t>
  </si>
  <si>
    <t>Sep-2008</t>
  </si>
  <si>
    <t>Oct-2008</t>
  </si>
  <si>
    <t>Nov-2008</t>
  </si>
  <si>
    <t>Dec-2008</t>
  </si>
  <si>
    <t>Jan-2009</t>
  </si>
  <si>
    <t>Feb-2009</t>
  </si>
  <si>
    <t>Mar-2009</t>
  </si>
  <si>
    <t>Apr-2009</t>
  </si>
  <si>
    <t>May-2009</t>
  </si>
  <si>
    <t>Jun-2009</t>
  </si>
  <si>
    <t>Jul-2009</t>
  </si>
  <si>
    <t>Aug-2009</t>
  </si>
  <si>
    <t>Sep-2009</t>
  </si>
  <si>
    <t>Oct-2009</t>
  </si>
  <si>
    <t>Nov-2009</t>
  </si>
  <si>
    <t>Dec-2009</t>
  </si>
  <si>
    <t>Jan-2010</t>
  </si>
  <si>
    <t>Feb-2010</t>
  </si>
  <si>
    <t>Mar-2010</t>
  </si>
  <si>
    <t>Apr-2010</t>
  </si>
  <si>
    <t>May-2010</t>
  </si>
  <si>
    <t>Jun-2010</t>
  </si>
  <si>
    <t>Jul-2010</t>
  </si>
  <si>
    <t>Aug-2010</t>
  </si>
  <si>
    <t>Sep-2010</t>
  </si>
  <si>
    <t>Oct-2010</t>
  </si>
  <si>
    <t>Nov-2010</t>
  </si>
  <si>
    <t>Dec-2010</t>
  </si>
  <si>
    <t>Jan-2011</t>
  </si>
  <si>
    <t>Feb-2011</t>
  </si>
  <si>
    <t>Mar-2011</t>
  </si>
  <si>
    <t>Apr-2011</t>
  </si>
  <si>
    <t>May-2011</t>
  </si>
  <si>
    <t>Jun-2011</t>
  </si>
  <si>
    <t>Jul-2011</t>
  </si>
  <si>
    <t>Aug-2011</t>
  </si>
  <si>
    <t>Sep-2011</t>
  </si>
  <si>
    <t>Oct-2011</t>
  </si>
  <si>
    <t>Nov-2011</t>
  </si>
  <si>
    <t>Dec-2011</t>
  </si>
  <si>
    <t>Jan-2012</t>
  </si>
  <si>
    <t>Feb-2012</t>
  </si>
  <si>
    <t>Mar-2012</t>
  </si>
  <si>
    <t>Apr-2012</t>
  </si>
  <si>
    <t>May-2012</t>
  </si>
  <si>
    <t>Jun-2012</t>
  </si>
  <si>
    <t>Jul-2012</t>
  </si>
  <si>
    <t>Aug-2012</t>
  </si>
  <si>
    <t>Sep-2012</t>
  </si>
  <si>
    <t>Oct-2012</t>
  </si>
  <si>
    <t>Nov-2012</t>
  </si>
  <si>
    <t>Dec-2012</t>
  </si>
  <si>
    <t>Jan-2013</t>
  </si>
  <si>
    <t>Feb-2013</t>
  </si>
  <si>
    <t>Mar-2013</t>
  </si>
  <si>
    <t>Apr-2013</t>
  </si>
  <si>
    <t>May-2013</t>
  </si>
  <si>
    <t>Jun-2013</t>
  </si>
  <si>
    <t>Jul-2013</t>
  </si>
  <si>
    <t>Aug-2013</t>
  </si>
  <si>
    <t>Sep-2013</t>
  </si>
  <si>
    <t>Oct-2013</t>
  </si>
  <si>
    <t>Nov-2013</t>
  </si>
  <si>
    <t>Dec-2013</t>
  </si>
  <si>
    <t>Jan-2014</t>
  </si>
  <si>
    <t>Feb-2014</t>
  </si>
  <si>
    <t>Mar-2014</t>
  </si>
  <si>
    <t>Apr-2014</t>
  </si>
  <si>
    <t>May-2014</t>
  </si>
  <si>
    <t>Jun-2014</t>
  </si>
  <si>
    <t>Jul-2014</t>
  </si>
  <si>
    <t>CMEDA@USNA</t>
  </si>
  <si>
    <t>2000</t>
  </si>
  <si>
    <t xml:space="preserve">Aug-05-2014 17:41 </t>
  </si>
  <si>
    <t xml:space="preserve">Personal Consumption Expenditures: Health Care Goods and Services(Bil.$)  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</si>
  <si>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</si>
  <si>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</si>
  <si>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</si>
  <si>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</si>
  <si>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</si>
  <si>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</si>
  <si>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</si>
  <si>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</si>
  <si>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</si>
  <si>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</si>
  <si>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</si>
  <si>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</si>
  <si>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</si>
  <si>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CMEDHA@USNA</t>
  </si>
  <si>
    <t xml:space="preserve">Real PCE: Health Care Goods and Services (Bil.Chn.2009.$)  </t>
  </si>
  <si>
    <t>PCE Health Deflator</t>
  </si>
  <si>
    <t xml:space="preserve">Personal Transfer Receipts: Social Security (SAAR, Bil.$)  </t>
  </si>
  <si>
    <t xml:space="preserve">Aug-01-2014 08:58 </t>
  </si>
  <si>
    <t xml:space="preserve">Personal Transfer Receipts: Govt Unemployment Insurance Benefits (SAAR, Bil.$)  </t>
  </si>
  <si>
    <t xml:space="preserve">Personal Transfer Receipts: Veterans' Benefits (SAAR ,Bil.$)  </t>
  </si>
  <si>
    <t xml:space="preserve">Aug-01-2014 10:30 </t>
  </si>
  <si>
    <t xml:space="preserve">Other Government Social Benefits to Persons (SAAR, Bil.$)  </t>
  </si>
  <si>
    <t>PCE Deflator</t>
  </si>
  <si>
    <t xml:space="preserve">Personal Consumption Expenditures: Implicit Price Deflator (SA, 2009=100)  </t>
  </si>
  <si>
    <t>Q1-2000 !Q</t>
  </si>
  <si>
    <t>ALL PERSONAL TAXES</t>
  </si>
  <si>
    <t>Individual Income</t>
  </si>
  <si>
    <t>FTRI@GOVFIN</t>
  </si>
  <si>
    <t>Corporations Income</t>
  </si>
  <si>
    <t>FTRC@GOVFIN</t>
  </si>
  <si>
    <t>Social Insurance and Retirement</t>
  </si>
  <si>
    <t>FTRS@GOVFIN</t>
  </si>
  <si>
    <t>Excise Taxes</t>
  </si>
  <si>
    <t>FTRE@GOVFIN</t>
  </si>
  <si>
    <t>Estate and Gift</t>
  </si>
  <si>
    <t>FTRG@GOVFIN</t>
  </si>
  <si>
    <t>Customs Duties</t>
  </si>
  <si>
    <t>FTRU@GOVFIN</t>
  </si>
  <si>
    <t>Captial Gains (Annual)</t>
  </si>
  <si>
    <t xml:space="preserve">Jul-11-2014 14:03 </t>
  </si>
  <si>
    <t xml:space="preserve">TREASURY </t>
  </si>
  <si>
    <t xml:space="preserve">Federal Receipts: Individual Income Taxes (Mil.$)  </t>
  </si>
  <si>
    <t xml:space="preserve">Federal Receipts: Corporation Income Taxes (Mil.$)  </t>
  </si>
  <si>
    <t xml:space="preserve">Federal Receipts: Excise Taxes (Mil.$)  </t>
  </si>
  <si>
    <t xml:space="preserve">Federal Receipts: Estate and Gift Taxes (Mil.$)  </t>
  </si>
  <si>
    <t xml:space="preserve">Federal Receipts: Customs (Mil.$)  </t>
  </si>
  <si>
    <t xml:space="preserve">Federal Net Receipts: Social Insurance &amp; Retirement Receipts(Mil.$)  </t>
  </si>
  <si>
    <t>TPCG@USECON</t>
  </si>
  <si>
    <t xml:space="preserve">Aug-17-2012 12:20 </t>
  </si>
  <si>
    <t xml:space="preserve">Taxes Paid by Individuals on Capital Gains (Mil.$)  </t>
  </si>
  <si>
    <t>FTRM@GOVFIN</t>
  </si>
  <si>
    <t xml:space="preserve">Federal Receipts: Miscellaneous (Mil.$)  </t>
  </si>
  <si>
    <t>DC@USNA/100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</si>
</sst>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m&quot;-&quot;yyyy"/>
    <numFmt numFmtId="165" formatCode="0.0"/>
    <numFmt numFmtId="166" formatCode="yyyy"/>
    <numFmt numFmtId="168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1"/>
    <xf numFmtId="0" fontId="0" fillId="0" borderId="0" xfId="0" quotePrefix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0" xfId="0" quotePrefix="1" applyFill="1"/>
    <xf numFmtId="0" fontId="2" fillId="0" borderId="0" xfId="1" applyFill="1"/>
    <xf numFmtId="166" fontId="0" fillId="0" borderId="0" xfId="0" applyNumberFormat="1"/>
    <xf numFmtId="0" fontId="1" fillId="2" borderId="0" xfId="0" applyFont="1" applyFill="1"/>
    <xf numFmtId="0" fontId="0" fillId="2" borderId="0" xfId="0" applyFill="1"/>
    <xf numFmtId="0" fontId="2" fillId="0" borderId="0" xfId="1" quotePrefix="1"/>
    <xf numFmtId="168" fontId="0" fillId="0" borderId="0" xfId="0" applyNumberFormat="1"/>
    <xf numFmtId="0" fontId="2" fillId="2" borderId="0" xfId="1" applyFill="1"/>
    <xf numFmtId="165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'Medicare&amp;Medicaid'!$C$2</c:f>
              <c:strCache>
                <c:ptCount val="1"/>
                <c:pt idx="0">
                  <c:v>MEDICARE  </c:v>
                </c:pt>
              </c:strCache>
            </c:strRef>
          </c:tx>
          <c:marker>
            <c:symbol val="none"/>
          </c:marker>
          <c:cat>
            <c:numRef>
              <c:f>'Medicare&amp;Medicaid'!$B$7:$B$174</c:f>
              <c:numCache>
                <c:formatCode>mmm"-"yyyy</c:formatCode>
                <c:ptCount val="168"/>
                <c:pt idx="0">
                  <c:v>36556</c:v>
                </c:pt>
                <c:pt idx="1">
                  <c:v>36585</c:v>
                </c:pt>
                <c:pt idx="2">
                  <c:v>36616</c:v>
                </c:pt>
                <c:pt idx="3">
                  <c:v>36646</c:v>
                </c:pt>
                <c:pt idx="4">
                  <c:v>36677</c:v>
                </c:pt>
                <c:pt idx="5">
                  <c:v>36707</c:v>
                </c:pt>
                <c:pt idx="6">
                  <c:v>36738</c:v>
                </c:pt>
                <c:pt idx="7">
                  <c:v>36769</c:v>
                </c:pt>
                <c:pt idx="8">
                  <c:v>36799</c:v>
                </c:pt>
                <c:pt idx="9">
                  <c:v>36830</c:v>
                </c:pt>
                <c:pt idx="10">
                  <c:v>36860</c:v>
                </c:pt>
                <c:pt idx="11">
                  <c:v>36891</c:v>
                </c:pt>
                <c:pt idx="12">
                  <c:v>36922</c:v>
                </c:pt>
                <c:pt idx="13">
                  <c:v>36950</c:v>
                </c:pt>
                <c:pt idx="14">
                  <c:v>36981</c:v>
                </c:pt>
                <c:pt idx="15">
                  <c:v>37011</c:v>
                </c:pt>
                <c:pt idx="16">
                  <c:v>37042</c:v>
                </c:pt>
                <c:pt idx="17">
                  <c:v>37072</c:v>
                </c:pt>
                <c:pt idx="18">
                  <c:v>37103</c:v>
                </c:pt>
                <c:pt idx="19">
                  <c:v>37134</c:v>
                </c:pt>
                <c:pt idx="20">
                  <c:v>37164</c:v>
                </c:pt>
                <c:pt idx="21">
                  <c:v>37195</c:v>
                </c:pt>
                <c:pt idx="22">
                  <c:v>37225</c:v>
                </c:pt>
                <c:pt idx="23">
                  <c:v>37256</c:v>
                </c:pt>
                <c:pt idx="24">
                  <c:v>37287</c:v>
                </c:pt>
                <c:pt idx="25">
                  <c:v>37315</c:v>
                </c:pt>
                <c:pt idx="26">
                  <c:v>37346</c:v>
                </c:pt>
                <c:pt idx="27">
                  <c:v>37376</c:v>
                </c:pt>
                <c:pt idx="28">
                  <c:v>37407</c:v>
                </c:pt>
                <c:pt idx="29">
                  <c:v>37437</c:v>
                </c:pt>
                <c:pt idx="30">
                  <c:v>37468</c:v>
                </c:pt>
                <c:pt idx="31">
                  <c:v>37499</c:v>
                </c:pt>
                <c:pt idx="32">
                  <c:v>37529</c:v>
                </c:pt>
                <c:pt idx="33">
                  <c:v>37560</c:v>
                </c:pt>
                <c:pt idx="34">
                  <c:v>37590</c:v>
                </c:pt>
                <c:pt idx="35">
                  <c:v>37621</c:v>
                </c:pt>
                <c:pt idx="36">
                  <c:v>37652</c:v>
                </c:pt>
                <c:pt idx="37">
                  <c:v>37680</c:v>
                </c:pt>
                <c:pt idx="38">
                  <c:v>37711</c:v>
                </c:pt>
                <c:pt idx="39">
                  <c:v>37741</c:v>
                </c:pt>
                <c:pt idx="40">
                  <c:v>37772</c:v>
                </c:pt>
                <c:pt idx="41">
                  <c:v>37802</c:v>
                </c:pt>
                <c:pt idx="42">
                  <c:v>37833</c:v>
                </c:pt>
                <c:pt idx="43">
                  <c:v>37864</c:v>
                </c:pt>
                <c:pt idx="44">
                  <c:v>37894</c:v>
                </c:pt>
                <c:pt idx="45">
                  <c:v>37925</c:v>
                </c:pt>
                <c:pt idx="46">
                  <c:v>37955</c:v>
                </c:pt>
                <c:pt idx="47">
                  <c:v>37986</c:v>
                </c:pt>
                <c:pt idx="48">
                  <c:v>38017</c:v>
                </c:pt>
                <c:pt idx="49">
                  <c:v>38046</c:v>
                </c:pt>
                <c:pt idx="50">
                  <c:v>38077</c:v>
                </c:pt>
                <c:pt idx="51">
                  <c:v>38107</c:v>
                </c:pt>
                <c:pt idx="52">
                  <c:v>38138</c:v>
                </c:pt>
                <c:pt idx="53">
                  <c:v>38168</c:v>
                </c:pt>
                <c:pt idx="54">
                  <c:v>38199</c:v>
                </c:pt>
                <c:pt idx="55">
                  <c:v>38230</c:v>
                </c:pt>
                <c:pt idx="56">
                  <c:v>38260</c:v>
                </c:pt>
                <c:pt idx="57">
                  <c:v>38291</c:v>
                </c:pt>
                <c:pt idx="58">
                  <c:v>38321</c:v>
                </c:pt>
                <c:pt idx="59">
                  <c:v>38352</c:v>
                </c:pt>
                <c:pt idx="60">
                  <c:v>38383</c:v>
                </c:pt>
                <c:pt idx="61">
                  <c:v>38411</c:v>
                </c:pt>
                <c:pt idx="62">
                  <c:v>38442</c:v>
                </c:pt>
                <c:pt idx="63">
                  <c:v>38472</c:v>
                </c:pt>
                <c:pt idx="64">
                  <c:v>38503</c:v>
                </c:pt>
                <c:pt idx="65">
                  <c:v>38533</c:v>
                </c:pt>
                <c:pt idx="66">
                  <c:v>38564</c:v>
                </c:pt>
                <c:pt idx="67">
                  <c:v>38595</c:v>
                </c:pt>
                <c:pt idx="68">
                  <c:v>38625</c:v>
                </c:pt>
                <c:pt idx="69">
                  <c:v>38656</c:v>
                </c:pt>
                <c:pt idx="70">
                  <c:v>38686</c:v>
                </c:pt>
                <c:pt idx="71">
                  <c:v>38717</c:v>
                </c:pt>
                <c:pt idx="72">
                  <c:v>38748</c:v>
                </c:pt>
                <c:pt idx="73">
                  <c:v>38776</c:v>
                </c:pt>
                <c:pt idx="74">
                  <c:v>38807</c:v>
                </c:pt>
                <c:pt idx="75">
                  <c:v>38837</c:v>
                </c:pt>
                <c:pt idx="76">
                  <c:v>38868</c:v>
                </c:pt>
                <c:pt idx="77">
                  <c:v>38898</c:v>
                </c:pt>
                <c:pt idx="78">
                  <c:v>38929</c:v>
                </c:pt>
                <c:pt idx="79">
                  <c:v>38960</c:v>
                </c:pt>
                <c:pt idx="80">
                  <c:v>38990</c:v>
                </c:pt>
                <c:pt idx="81">
                  <c:v>39021</c:v>
                </c:pt>
                <c:pt idx="82">
                  <c:v>39051</c:v>
                </c:pt>
                <c:pt idx="83">
                  <c:v>39082</c:v>
                </c:pt>
                <c:pt idx="84">
                  <c:v>39113</c:v>
                </c:pt>
                <c:pt idx="85">
                  <c:v>39141</c:v>
                </c:pt>
                <c:pt idx="86">
                  <c:v>39172</c:v>
                </c:pt>
                <c:pt idx="87">
                  <c:v>39202</c:v>
                </c:pt>
                <c:pt idx="88">
                  <c:v>39233</c:v>
                </c:pt>
                <c:pt idx="89">
                  <c:v>39263</c:v>
                </c:pt>
                <c:pt idx="90">
                  <c:v>39294</c:v>
                </c:pt>
                <c:pt idx="91">
                  <c:v>39325</c:v>
                </c:pt>
                <c:pt idx="92">
                  <c:v>39355</c:v>
                </c:pt>
                <c:pt idx="93">
                  <c:v>39386</c:v>
                </c:pt>
                <c:pt idx="94">
                  <c:v>39416</c:v>
                </c:pt>
                <c:pt idx="95">
                  <c:v>39447</c:v>
                </c:pt>
                <c:pt idx="96">
                  <c:v>39478</c:v>
                </c:pt>
                <c:pt idx="97">
                  <c:v>39507</c:v>
                </c:pt>
                <c:pt idx="98">
                  <c:v>39538</c:v>
                </c:pt>
                <c:pt idx="99">
                  <c:v>39568</c:v>
                </c:pt>
                <c:pt idx="100">
                  <c:v>39599</c:v>
                </c:pt>
                <c:pt idx="101">
                  <c:v>39629</c:v>
                </c:pt>
                <c:pt idx="102">
                  <c:v>39660</c:v>
                </c:pt>
                <c:pt idx="103">
                  <c:v>39691</c:v>
                </c:pt>
                <c:pt idx="104">
                  <c:v>39721</c:v>
                </c:pt>
                <c:pt idx="105">
                  <c:v>39752</c:v>
                </c:pt>
                <c:pt idx="106">
                  <c:v>39782</c:v>
                </c:pt>
                <c:pt idx="107">
                  <c:v>39813</c:v>
                </c:pt>
                <c:pt idx="108">
                  <c:v>39844</c:v>
                </c:pt>
                <c:pt idx="109">
                  <c:v>39872</c:v>
                </c:pt>
                <c:pt idx="110">
                  <c:v>39903</c:v>
                </c:pt>
                <c:pt idx="111">
                  <c:v>39933</c:v>
                </c:pt>
                <c:pt idx="112">
                  <c:v>39964</c:v>
                </c:pt>
                <c:pt idx="113">
                  <c:v>39994</c:v>
                </c:pt>
                <c:pt idx="114">
                  <c:v>40025</c:v>
                </c:pt>
                <c:pt idx="115">
                  <c:v>40056</c:v>
                </c:pt>
                <c:pt idx="116">
                  <c:v>40086</c:v>
                </c:pt>
                <c:pt idx="117">
                  <c:v>40117</c:v>
                </c:pt>
                <c:pt idx="118">
                  <c:v>40147</c:v>
                </c:pt>
                <c:pt idx="119">
                  <c:v>40178</c:v>
                </c:pt>
                <c:pt idx="120">
                  <c:v>40209</c:v>
                </c:pt>
                <c:pt idx="121">
                  <c:v>40237</c:v>
                </c:pt>
                <c:pt idx="122">
                  <c:v>40268</c:v>
                </c:pt>
                <c:pt idx="123">
                  <c:v>40298</c:v>
                </c:pt>
                <c:pt idx="124">
                  <c:v>40329</c:v>
                </c:pt>
                <c:pt idx="125">
                  <c:v>40359</c:v>
                </c:pt>
                <c:pt idx="126">
                  <c:v>40390</c:v>
                </c:pt>
                <c:pt idx="127">
                  <c:v>40421</c:v>
                </c:pt>
                <c:pt idx="128">
                  <c:v>40451</c:v>
                </c:pt>
                <c:pt idx="129">
                  <c:v>40482</c:v>
                </c:pt>
                <c:pt idx="130">
                  <c:v>40512</c:v>
                </c:pt>
                <c:pt idx="131">
                  <c:v>40543</c:v>
                </c:pt>
                <c:pt idx="132">
                  <c:v>40574</c:v>
                </c:pt>
                <c:pt idx="133">
                  <c:v>40602</c:v>
                </c:pt>
                <c:pt idx="134">
                  <c:v>40633</c:v>
                </c:pt>
                <c:pt idx="135">
                  <c:v>40663</c:v>
                </c:pt>
                <c:pt idx="136">
                  <c:v>40694</c:v>
                </c:pt>
                <c:pt idx="137">
                  <c:v>40724</c:v>
                </c:pt>
                <c:pt idx="138">
                  <c:v>40755</c:v>
                </c:pt>
                <c:pt idx="139">
                  <c:v>40786</c:v>
                </c:pt>
                <c:pt idx="140">
                  <c:v>40816</c:v>
                </c:pt>
                <c:pt idx="141">
                  <c:v>40847</c:v>
                </c:pt>
                <c:pt idx="142">
                  <c:v>40877</c:v>
                </c:pt>
                <c:pt idx="143">
                  <c:v>40908</c:v>
                </c:pt>
                <c:pt idx="144">
                  <c:v>40939</c:v>
                </c:pt>
                <c:pt idx="145">
                  <c:v>40968</c:v>
                </c:pt>
                <c:pt idx="146">
                  <c:v>40999</c:v>
                </c:pt>
                <c:pt idx="147">
                  <c:v>41029</c:v>
                </c:pt>
                <c:pt idx="148">
                  <c:v>41060</c:v>
                </c:pt>
                <c:pt idx="149">
                  <c:v>41090</c:v>
                </c:pt>
                <c:pt idx="150">
                  <c:v>41121</c:v>
                </c:pt>
                <c:pt idx="151">
                  <c:v>41152</c:v>
                </c:pt>
                <c:pt idx="152">
                  <c:v>41182</c:v>
                </c:pt>
                <c:pt idx="153">
                  <c:v>41213</c:v>
                </c:pt>
                <c:pt idx="154">
                  <c:v>41243</c:v>
                </c:pt>
                <c:pt idx="155">
                  <c:v>41274</c:v>
                </c:pt>
                <c:pt idx="156">
                  <c:v>41305</c:v>
                </c:pt>
                <c:pt idx="157">
                  <c:v>41333</c:v>
                </c:pt>
                <c:pt idx="158">
                  <c:v>41364</c:v>
                </c:pt>
                <c:pt idx="159">
                  <c:v>41394</c:v>
                </c:pt>
                <c:pt idx="160">
                  <c:v>41425</c:v>
                </c:pt>
                <c:pt idx="161">
                  <c:v>41455</c:v>
                </c:pt>
                <c:pt idx="162">
                  <c:v>41486</c:v>
                </c:pt>
                <c:pt idx="163">
                  <c:v>41517</c:v>
                </c:pt>
                <c:pt idx="164">
                  <c:v>41547</c:v>
                </c:pt>
                <c:pt idx="165">
                  <c:v>41578</c:v>
                </c:pt>
                <c:pt idx="166">
                  <c:v>41608</c:v>
                </c:pt>
                <c:pt idx="167">
                  <c:v>41639</c:v>
                </c:pt>
              </c:numCache>
            </c:numRef>
          </c:cat>
          <c:val>
            <c:numRef>
              <c:f>'Medicare&amp;Medicaid'!$D$7:$D$174</c:f>
              <c:numCache>
                <c:formatCode>0.0</c:formatCode>
                <c:ptCount val="168"/>
                <c:pt idx="0">
                  <c:v>280.18585075702953</c:v>
                </c:pt>
                <c:pt idx="1">
                  <c:v>281.11012076423935</c:v>
                </c:pt>
                <c:pt idx="2">
                  <c:v>282.29846791636623</c:v>
                </c:pt>
                <c:pt idx="3">
                  <c:v>283.61885364095167</c:v>
                </c:pt>
                <c:pt idx="4">
                  <c:v>285.33535508291277</c:v>
                </c:pt>
                <c:pt idx="5">
                  <c:v>287.05185652487381</c:v>
                </c:pt>
                <c:pt idx="6">
                  <c:v>289.16447368421052</c:v>
                </c:pt>
                <c:pt idx="7">
                  <c:v>291.27709084354723</c:v>
                </c:pt>
                <c:pt idx="8">
                  <c:v>293.78582372025954</c:v>
                </c:pt>
                <c:pt idx="9">
                  <c:v>296.42659516943041</c:v>
                </c:pt>
                <c:pt idx="10">
                  <c:v>299.33144376351834</c:v>
                </c:pt>
                <c:pt idx="11">
                  <c:v>302.36833093006487</c:v>
                </c:pt>
                <c:pt idx="12">
                  <c:v>295.29936332065489</c:v>
                </c:pt>
                <c:pt idx="13">
                  <c:v>298.36078220605259</c:v>
                </c:pt>
                <c:pt idx="14">
                  <c:v>301.29464197122536</c:v>
                </c:pt>
                <c:pt idx="15">
                  <c:v>303.97338349594844</c:v>
                </c:pt>
                <c:pt idx="16">
                  <c:v>306.65212502067141</c:v>
                </c:pt>
                <c:pt idx="17">
                  <c:v>309.07574830494463</c:v>
                </c:pt>
                <c:pt idx="18">
                  <c:v>311.49937158921779</c:v>
                </c:pt>
                <c:pt idx="19">
                  <c:v>313.6678766330412</c:v>
                </c:pt>
                <c:pt idx="20">
                  <c:v>315.70882255663963</c:v>
                </c:pt>
                <c:pt idx="21">
                  <c:v>317.62220936001324</c:v>
                </c:pt>
                <c:pt idx="22">
                  <c:v>319.280477922937</c:v>
                </c:pt>
                <c:pt idx="23">
                  <c:v>320.81118736563587</c:v>
                </c:pt>
                <c:pt idx="24">
                  <c:v>313.61583782552577</c:v>
                </c:pt>
                <c:pt idx="25">
                  <c:v>314.98100372029461</c:v>
                </c:pt>
                <c:pt idx="26">
                  <c:v>316.47027560549691</c:v>
                </c:pt>
                <c:pt idx="27">
                  <c:v>317.83544150026574</c:v>
                </c:pt>
                <c:pt idx="28">
                  <c:v>319.32471338546804</c:v>
                </c:pt>
                <c:pt idx="29">
                  <c:v>320.8139852706704</c:v>
                </c:pt>
                <c:pt idx="30">
                  <c:v>322.3032571558727</c:v>
                </c:pt>
                <c:pt idx="31">
                  <c:v>323.79252904107506</c:v>
                </c:pt>
                <c:pt idx="32">
                  <c:v>325.40590691671093</c:v>
                </c:pt>
                <c:pt idx="33">
                  <c:v>326.89517880191323</c:v>
                </c:pt>
                <c:pt idx="34">
                  <c:v>328.50855667754911</c:v>
                </c:pt>
                <c:pt idx="35">
                  <c:v>330.12193455318499</c:v>
                </c:pt>
                <c:pt idx="36">
                  <c:v>320.21211648834407</c:v>
                </c:pt>
                <c:pt idx="37">
                  <c:v>321.88987458371719</c:v>
                </c:pt>
                <c:pt idx="38">
                  <c:v>323.68747254304543</c:v>
                </c:pt>
                <c:pt idx="39">
                  <c:v>325.60491036632891</c:v>
                </c:pt>
                <c:pt idx="40">
                  <c:v>327.64218805356762</c:v>
                </c:pt>
                <c:pt idx="41">
                  <c:v>329.79930560476157</c:v>
                </c:pt>
                <c:pt idx="42">
                  <c:v>332.07626301991075</c:v>
                </c:pt>
                <c:pt idx="43">
                  <c:v>334.47306029901512</c:v>
                </c:pt>
                <c:pt idx="44">
                  <c:v>336.98969744207466</c:v>
                </c:pt>
                <c:pt idx="45">
                  <c:v>339.62617444908943</c:v>
                </c:pt>
                <c:pt idx="46">
                  <c:v>342.3824913200595</c:v>
                </c:pt>
                <c:pt idx="47">
                  <c:v>345.2586480549848</c:v>
                </c:pt>
                <c:pt idx="48">
                  <c:v>336.44587785252605</c:v>
                </c:pt>
                <c:pt idx="49">
                  <c:v>339.3402849228334</c:v>
                </c:pt>
                <c:pt idx="50">
                  <c:v>342.11891571032845</c:v>
                </c:pt>
                <c:pt idx="51">
                  <c:v>345.0133227806358</c:v>
                </c:pt>
                <c:pt idx="52">
                  <c:v>347.79195356813085</c:v>
                </c:pt>
                <c:pt idx="53">
                  <c:v>350.80213692125051</c:v>
                </c:pt>
                <c:pt idx="54">
                  <c:v>354.04387283999472</c:v>
                </c:pt>
                <c:pt idx="55">
                  <c:v>357.16983247592668</c:v>
                </c:pt>
                <c:pt idx="56">
                  <c:v>360.64312096029545</c:v>
                </c:pt>
                <c:pt idx="57">
                  <c:v>362.72709405091678</c:v>
                </c:pt>
                <c:pt idx="58">
                  <c:v>365.04261970716266</c:v>
                </c:pt>
                <c:pt idx="59">
                  <c:v>367.93702677747001</c:v>
                </c:pt>
                <c:pt idx="60">
                  <c:v>360.25402726146217</c:v>
                </c:pt>
                <c:pt idx="61">
                  <c:v>363.06149318463446</c:v>
                </c:pt>
                <c:pt idx="62">
                  <c:v>365.64436183395293</c:v>
                </c:pt>
                <c:pt idx="63">
                  <c:v>367.44114002478312</c:v>
                </c:pt>
                <c:pt idx="64">
                  <c:v>369.6871127633209</c:v>
                </c:pt>
                <c:pt idx="65">
                  <c:v>372.04538413878561</c:v>
                </c:pt>
                <c:pt idx="66">
                  <c:v>374.1790582403965</c:v>
                </c:pt>
                <c:pt idx="67">
                  <c:v>376.42503097893427</c:v>
                </c:pt>
                <c:pt idx="68">
                  <c:v>378.6710037174721</c:v>
                </c:pt>
                <c:pt idx="69">
                  <c:v>380.80467781908305</c:v>
                </c:pt>
                <c:pt idx="70">
                  <c:v>382.93835192069389</c:v>
                </c:pt>
                <c:pt idx="71">
                  <c:v>385.18432465923172</c:v>
                </c:pt>
                <c:pt idx="72">
                  <c:v>421.82059046177142</c:v>
                </c:pt>
                <c:pt idx="73">
                  <c:v>424.21544284632853</c:v>
                </c:pt>
                <c:pt idx="74">
                  <c:v>426.06601059803177</c:v>
                </c:pt>
                <c:pt idx="75">
                  <c:v>428.35200605601818</c:v>
                </c:pt>
                <c:pt idx="76">
                  <c:v>430.52914458743379</c:v>
                </c:pt>
                <c:pt idx="77">
                  <c:v>432.9239969719909</c:v>
                </c:pt>
                <c:pt idx="78">
                  <c:v>435.31884935654807</c:v>
                </c:pt>
                <c:pt idx="79">
                  <c:v>437.82255866767599</c:v>
                </c:pt>
                <c:pt idx="80">
                  <c:v>440.32626797880397</c:v>
                </c:pt>
                <c:pt idx="81">
                  <c:v>442.93883421650264</c:v>
                </c:pt>
                <c:pt idx="82">
                  <c:v>445.66025738077212</c:v>
                </c:pt>
                <c:pt idx="83">
                  <c:v>448.3816805450416</c:v>
                </c:pt>
                <c:pt idx="84">
                  <c:v>436.81226187869493</c:v>
                </c:pt>
                <c:pt idx="85">
                  <c:v>439.55287935187209</c:v>
                </c:pt>
                <c:pt idx="86">
                  <c:v>442.29349682504926</c:v>
                </c:pt>
                <c:pt idx="87">
                  <c:v>445.03411429822637</c:v>
                </c:pt>
                <c:pt idx="88">
                  <c:v>447.88014013575645</c:v>
                </c:pt>
                <c:pt idx="89">
                  <c:v>450.62075760893362</c:v>
                </c:pt>
                <c:pt idx="90">
                  <c:v>453.46678344646375</c:v>
                </c:pt>
                <c:pt idx="91">
                  <c:v>456.4182176483468</c:v>
                </c:pt>
                <c:pt idx="92">
                  <c:v>459.26424348587693</c:v>
                </c:pt>
                <c:pt idx="93">
                  <c:v>462.21567768775998</c:v>
                </c:pt>
                <c:pt idx="94">
                  <c:v>465.16711188964308</c:v>
                </c:pt>
                <c:pt idx="95">
                  <c:v>468.11854609152618</c:v>
                </c:pt>
                <c:pt idx="96">
                  <c:v>459.30639431616339</c:v>
                </c:pt>
                <c:pt idx="97">
                  <c:v>462.18348134991118</c:v>
                </c:pt>
                <c:pt idx="98">
                  <c:v>465.16332149200707</c:v>
                </c:pt>
                <c:pt idx="99">
                  <c:v>468.14316163410302</c:v>
                </c:pt>
                <c:pt idx="100">
                  <c:v>471.12300177619892</c:v>
                </c:pt>
                <c:pt idx="101">
                  <c:v>474.10284191829481</c:v>
                </c:pt>
                <c:pt idx="102">
                  <c:v>477.08268206039077</c:v>
                </c:pt>
                <c:pt idx="103">
                  <c:v>480.16527531083483</c:v>
                </c:pt>
                <c:pt idx="104">
                  <c:v>483.14511545293072</c:v>
                </c:pt>
                <c:pt idx="105">
                  <c:v>486.22770870337479</c:v>
                </c:pt>
                <c:pt idx="106">
                  <c:v>489.20754884547074</c:v>
                </c:pt>
                <c:pt idx="107">
                  <c:v>492.29014209591475</c:v>
                </c:pt>
                <c:pt idx="108">
                  <c:v>482.1</c:v>
                </c:pt>
                <c:pt idx="109">
                  <c:v>485</c:v>
                </c:pt>
                <c:pt idx="110">
                  <c:v>487.6</c:v>
                </c:pt>
                <c:pt idx="111">
                  <c:v>490.1</c:v>
                </c:pt>
                <c:pt idx="112">
                  <c:v>492.4</c:v>
                </c:pt>
                <c:pt idx="113">
                  <c:v>494.6</c:v>
                </c:pt>
                <c:pt idx="114">
                  <c:v>496.6</c:v>
                </c:pt>
                <c:pt idx="115">
                  <c:v>498.4</c:v>
                </c:pt>
                <c:pt idx="116">
                  <c:v>500.1</c:v>
                </c:pt>
                <c:pt idx="117">
                  <c:v>501.5</c:v>
                </c:pt>
                <c:pt idx="118">
                  <c:v>502.8</c:v>
                </c:pt>
                <c:pt idx="119">
                  <c:v>504</c:v>
                </c:pt>
                <c:pt idx="120">
                  <c:v>490.50218707940786</c:v>
                </c:pt>
                <c:pt idx="121">
                  <c:v>492.25641703518556</c:v>
                </c:pt>
                <c:pt idx="122">
                  <c:v>494.01064699096327</c:v>
                </c:pt>
                <c:pt idx="123">
                  <c:v>495.86233416650646</c:v>
                </c:pt>
                <c:pt idx="124">
                  <c:v>497.71402134204959</c:v>
                </c:pt>
                <c:pt idx="125">
                  <c:v>499.56570851759284</c:v>
                </c:pt>
                <c:pt idx="126">
                  <c:v>501.5148529129014</c:v>
                </c:pt>
                <c:pt idx="127">
                  <c:v>503.46399730821003</c:v>
                </c:pt>
                <c:pt idx="128">
                  <c:v>505.41314170351859</c:v>
                </c:pt>
                <c:pt idx="129">
                  <c:v>507.45974331859264</c:v>
                </c:pt>
                <c:pt idx="130">
                  <c:v>509.50634493366658</c:v>
                </c:pt>
                <c:pt idx="131">
                  <c:v>511.65040376850607</c:v>
                </c:pt>
                <c:pt idx="132">
                  <c:v>502.9876429785474</c:v>
                </c:pt>
                <c:pt idx="133">
                  <c:v>504.80175938260834</c:v>
                </c:pt>
                <c:pt idx="134">
                  <c:v>506.42491616518902</c:v>
                </c:pt>
                <c:pt idx="135">
                  <c:v>508.14355275850983</c:v>
                </c:pt>
                <c:pt idx="136">
                  <c:v>509.67122973035043</c:v>
                </c:pt>
                <c:pt idx="137">
                  <c:v>511.29438651293123</c:v>
                </c:pt>
                <c:pt idx="138">
                  <c:v>512.82206348477189</c:v>
                </c:pt>
                <c:pt idx="139">
                  <c:v>514.25426064587259</c:v>
                </c:pt>
                <c:pt idx="140">
                  <c:v>515.68645780697318</c:v>
                </c:pt>
                <c:pt idx="141">
                  <c:v>517.11865496807388</c:v>
                </c:pt>
                <c:pt idx="142">
                  <c:v>518.45537231843446</c:v>
                </c:pt>
                <c:pt idx="143">
                  <c:v>519.69660985805501</c:v>
                </c:pt>
                <c:pt idx="144">
                  <c:v>510.77157107231926</c:v>
                </c:pt>
                <c:pt idx="145">
                  <c:v>512.08196176226102</c:v>
                </c:pt>
                <c:pt idx="146">
                  <c:v>513.4859517871987</c:v>
                </c:pt>
                <c:pt idx="147">
                  <c:v>514.9835411471322</c:v>
                </c:pt>
                <c:pt idx="148">
                  <c:v>516.57472984206152</c:v>
                </c:pt>
                <c:pt idx="149">
                  <c:v>518.25951787198676</c:v>
                </c:pt>
                <c:pt idx="150">
                  <c:v>520.03790523690782</c:v>
                </c:pt>
                <c:pt idx="151">
                  <c:v>521.90989193682469</c:v>
                </c:pt>
                <c:pt idx="152">
                  <c:v>523.87547797173738</c:v>
                </c:pt>
                <c:pt idx="153">
                  <c:v>525.93466334164589</c:v>
                </c:pt>
                <c:pt idx="154">
                  <c:v>528.08744804655032</c:v>
                </c:pt>
                <c:pt idx="155">
                  <c:v>530.33383208645057</c:v>
                </c:pt>
                <c:pt idx="156">
                  <c:v>525.94300408920367</c:v>
                </c:pt>
                <c:pt idx="157">
                  <c:v>528.16139285864836</c:v>
                </c:pt>
                <c:pt idx="158">
                  <c:v>530.28734876269971</c:v>
                </c:pt>
                <c:pt idx="159">
                  <c:v>522.89271953121704</c:v>
                </c:pt>
                <c:pt idx="160">
                  <c:v>524.74137683908771</c:v>
                </c:pt>
                <c:pt idx="161">
                  <c:v>526.49760128156481</c:v>
                </c:pt>
                <c:pt idx="162">
                  <c:v>528.16139285864836</c:v>
                </c:pt>
                <c:pt idx="163">
                  <c:v>529.73275157033845</c:v>
                </c:pt>
                <c:pt idx="164">
                  <c:v>531.11924455124154</c:v>
                </c:pt>
                <c:pt idx="165">
                  <c:v>532.50573753214451</c:v>
                </c:pt>
                <c:pt idx="166">
                  <c:v>533.70736478226036</c:v>
                </c:pt>
                <c:pt idx="167">
                  <c:v>534.81655916698287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'Medicare&amp;Medicaid'!$E$2</c:f>
              <c:strCache>
                <c:ptCount val="1"/>
                <c:pt idx="0">
                  <c:v>MEDICAID</c:v>
                </c:pt>
              </c:strCache>
            </c:strRef>
          </c:tx>
          <c:marker>
            <c:symbol val="none"/>
          </c:marker>
          <c:cat>
            <c:numRef>
              <c:f>'Medicare&amp;Medicaid'!$B$7:$B$174</c:f>
              <c:numCache>
                <c:formatCode>mmm"-"yyyy</c:formatCode>
                <c:ptCount val="168"/>
                <c:pt idx="0">
                  <c:v>36556</c:v>
                </c:pt>
                <c:pt idx="1">
                  <c:v>36585</c:v>
                </c:pt>
                <c:pt idx="2">
                  <c:v>36616</c:v>
                </c:pt>
                <c:pt idx="3">
                  <c:v>36646</c:v>
                </c:pt>
                <c:pt idx="4">
                  <c:v>36677</c:v>
                </c:pt>
                <c:pt idx="5">
                  <c:v>36707</c:v>
                </c:pt>
                <c:pt idx="6">
                  <c:v>36738</c:v>
                </c:pt>
                <c:pt idx="7">
                  <c:v>36769</c:v>
                </c:pt>
                <c:pt idx="8">
                  <c:v>36799</c:v>
                </c:pt>
                <c:pt idx="9">
                  <c:v>36830</c:v>
                </c:pt>
                <c:pt idx="10">
                  <c:v>36860</c:v>
                </c:pt>
                <c:pt idx="11">
                  <c:v>36891</c:v>
                </c:pt>
                <c:pt idx="12">
                  <c:v>36922</c:v>
                </c:pt>
                <c:pt idx="13">
                  <c:v>36950</c:v>
                </c:pt>
                <c:pt idx="14">
                  <c:v>36981</c:v>
                </c:pt>
                <c:pt idx="15">
                  <c:v>37011</c:v>
                </c:pt>
                <c:pt idx="16">
                  <c:v>37042</c:v>
                </c:pt>
                <c:pt idx="17">
                  <c:v>37072</c:v>
                </c:pt>
                <c:pt idx="18">
                  <c:v>37103</c:v>
                </c:pt>
                <c:pt idx="19">
                  <c:v>37134</c:v>
                </c:pt>
                <c:pt idx="20">
                  <c:v>37164</c:v>
                </c:pt>
                <c:pt idx="21">
                  <c:v>37195</c:v>
                </c:pt>
                <c:pt idx="22">
                  <c:v>37225</c:v>
                </c:pt>
                <c:pt idx="23">
                  <c:v>37256</c:v>
                </c:pt>
                <c:pt idx="24">
                  <c:v>37287</c:v>
                </c:pt>
                <c:pt idx="25">
                  <c:v>37315</c:v>
                </c:pt>
                <c:pt idx="26">
                  <c:v>37346</c:v>
                </c:pt>
                <c:pt idx="27">
                  <c:v>37376</c:v>
                </c:pt>
                <c:pt idx="28">
                  <c:v>37407</c:v>
                </c:pt>
                <c:pt idx="29">
                  <c:v>37437</c:v>
                </c:pt>
                <c:pt idx="30">
                  <c:v>37468</c:v>
                </c:pt>
                <c:pt idx="31">
                  <c:v>37499</c:v>
                </c:pt>
                <c:pt idx="32">
                  <c:v>37529</c:v>
                </c:pt>
                <c:pt idx="33">
                  <c:v>37560</c:v>
                </c:pt>
                <c:pt idx="34">
                  <c:v>37590</c:v>
                </c:pt>
                <c:pt idx="35">
                  <c:v>37621</c:v>
                </c:pt>
                <c:pt idx="36">
                  <c:v>37652</c:v>
                </c:pt>
                <c:pt idx="37">
                  <c:v>37680</c:v>
                </c:pt>
                <c:pt idx="38">
                  <c:v>37711</c:v>
                </c:pt>
                <c:pt idx="39">
                  <c:v>37741</c:v>
                </c:pt>
                <c:pt idx="40">
                  <c:v>37772</c:v>
                </c:pt>
                <c:pt idx="41">
                  <c:v>37802</c:v>
                </c:pt>
                <c:pt idx="42">
                  <c:v>37833</c:v>
                </c:pt>
                <c:pt idx="43">
                  <c:v>37864</c:v>
                </c:pt>
                <c:pt idx="44">
                  <c:v>37894</c:v>
                </c:pt>
                <c:pt idx="45">
                  <c:v>37925</c:v>
                </c:pt>
                <c:pt idx="46">
                  <c:v>37955</c:v>
                </c:pt>
                <c:pt idx="47">
                  <c:v>37986</c:v>
                </c:pt>
                <c:pt idx="48">
                  <c:v>38017</c:v>
                </c:pt>
                <c:pt idx="49">
                  <c:v>38046</c:v>
                </c:pt>
                <c:pt idx="50">
                  <c:v>38077</c:v>
                </c:pt>
                <c:pt idx="51">
                  <c:v>38107</c:v>
                </c:pt>
                <c:pt idx="52">
                  <c:v>38138</c:v>
                </c:pt>
                <c:pt idx="53">
                  <c:v>38168</c:v>
                </c:pt>
                <c:pt idx="54">
                  <c:v>38199</c:v>
                </c:pt>
                <c:pt idx="55">
                  <c:v>38230</c:v>
                </c:pt>
                <c:pt idx="56">
                  <c:v>38260</c:v>
                </c:pt>
                <c:pt idx="57">
                  <c:v>38291</c:v>
                </c:pt>
                <c:pt idx="58">
                  <c:v>38321</c:v>
                </c:pt>
                <c:pt idx="59">
                  <c:v>38352</c:v>
                </c:pt>
                <c:pt idx="60">
                  <c:v>38383</c:v>
                </c:pt>
                <c:pt idx="61">
                  <c:v>38411</c:v>
                </c:pt>
                <c:pt idx="62">
                  <c:v>38442</c:v>
                </c:pt>
                <c:pt idx="63">
                  <c:v>38472</c:v>
                </c:pt>
                <c:pt idx="64">
                  <c:v>38503</c:v>
                </c:pt>
                <c:pt idx="65">
                  <c:v>38533</c:v>
                </c:pt>
                <c:pt idx="66">
                  <c:v>38564</c:v>
                </c:pt>
                <c:pt idx="67">
                  <c:v>38595</c:v>
                </c:pt>
                <c:pt idx="68">
                  <c:v>38625</c:v>
                </c:pt>
                <c:pt idx="69">
                  <c:v>38656</c:v>
                </c:pt>
                <c:pt idx="70">
                  <c:v>38686</c:v>
                </c:pt>
                <c:pt idx="71">
                  <c:v>38717</c:v>
                </c:pt>
                <c:pt idx="72">
                  <c:v>38748</c:v>
                </c:pt>
                <c:pt idx="73">
                  <c:v>38776</c:v>
                </c:pt>
                <c:pt idx="74">
                  <c:v>38807</c:v>
                </c:pt>
                <c:pt idx="75">
                  <c:v>38837</c:v>
                </c:pt>
                <c:pt idx="76">
                  <c:v>38868</c:v>
                </c:pt>
                <c:pt idx="77">
                  <c:v>38898</c:v>
                </c:pt>
                <c:pt idx="78">
                  <c:v>38929</c:v>
                </c:pt>
                <c:pt idx="79">
                  <c:v>38960</c:v>
                </c:pt>
                <c:pt idx="80">
                  <c:v>38990</c:v>
                </c:pt>
                <c:pt idx="81">
                  <c:v>39021</c:v>
                </c:pt>
                <c:pt idx="82">
                  <c:v>39051</c:v>
                </c:pt>
                <c:pt idx="83">
                  <c:v>39082</c:v>
                </c:pt>
                <c:pt idx="84">
                  <c:v>39113</c:v>
                </c:pt>
                <c:pt idx="85">
                  <c:v>39141</c:v>
                </c:pt>
                <c:pt idx="86">
                  <c:v>39172</c:v>
                </c:pt>
                <c:pt idx="87">
                  <c:v>39202</c:v>
                </c:pt>
                <c:pt idx="88">
                  <c:v>39233</c:v>
                </c:pt>
                <c:pt idx="89">
                  <c:v>39263</c:v>
                </c:pt>
                <c:pt idx="90">
                  <c:v>39294</c:v>
                </c:pt>
                <c:pt idx="91">
                  <c:v>39325</c:v>
                </c:pt>
                <c:pt idx="92">
                  <c:v>39355</c:v>
                </c:pt>
                <c:pt idx="93">
                  <c:v>39386</c:v>
                </c:pt>
                <c:pt idx="94">
                  <c:v>39416</c:v>
                </c:pt>
                <c:pt idx="95">
                  <c:v>39447</c:v>
                </c:pt>
                <c:pt idx="96">
                  <c:v>39478</c:v>
                </c:pt>
                <c:pt idx="97">
                  <c:v>39507</c:v>
                </c:pt>
                <c:pt idx="98">
                  <c:v>39538</c:v>
                </c:pt>
                <c:pt idx="99">
                  <c:v>39568</c:v>
                </c:pt>
                <c:pt idx="100">
                  <c:v>39599</c:v>
                </c:pt>
                <c:pt idx="101">
                  <c:v>39629</c:v>
                </c:pt>
                <c:pt idx="102">
                  <c:v>39660</c:v>
                </c:pt>
                <c:pt idx="103">
                  <c:v>39691</c:v>
                </c:pt>
                <c:pt idx="104">
                  <c:v>39721</c:v>
                </c:pt>
                <c:pt idx="105">
                  <c:v>39752</c:v>
                </c:pt>
                <c:pt idx="106">
                  <c:v>39782</c:v>
                </c:pt>
                <c:pt idx="107">
                  <c:v>39813</c:v>
                </c:pt>
                <c:pt idx="108">
                  <c:v>39844</c:v>
                </c:pt>
                <c:pt idx="109">
                  <c:v>39872</c:v>
                </c:pt>
                <c:pt idx="110">
                  <c:v>39903</c:v>
                </c:pt>
                <c:pt idx="111">
                  <c:v>39933</c:v>
                </c:pt>
                <c:pt idx="112">
                  <c:v>39964</c:v>
                </c:pt>
                <c:pt idx="113">
                  <c:v>39994</c:v>
                </c:pt>
                <c:pt idx="114">
                  <c:v>40025</c:v>
                </c:pt>
                <c:pt idx="115">
                  <c:v>40056</c:v>
                </c:pt>
                <c:pt idx="116">
                  <c:v>40086</c:v>
                </c:pt>
                <c:pt idx="117">
                  <c:v>40117</c:v>
                </c:pt>
                <c:pt idx="118">
                  <c:v>40147</c:v>
                </c:pt>
                <c:pt idx="119">
                  <c:v>40178</c:v>
                </c:pt>
                <c:pt idx="120">
                  <c:v>40209</c:v>
                </c:pt>
                <c:pt idx="121">
                  <c:v>40237</c:v>
                </c:pt>
                <c:pt idx="122">
                  <c:v>40268</c:v>
                </c:pt>
                <c:pt idx="123">
                  <c:v>40298</c:v>
                </c:pt>
                <c:pt idx="124">
                  <c:v>40329</c:v>
                </c:pt>
                <c:pt idx="125">
                  <c:v>40359</c:v>
                </c:pt>
                <c:pt idx="126">
                  <c:v>40390</c:v>
                </c:pt>
                <c:pt idx="127">
                  <c:v>40421</c:v>
                </c:pt>
                <c:pt idx="128">
                  <c:v>40451</c:v>
                </c:pt>
                <c:pt idx="129">
                  <c:v>40482</c:v>
                </c:pt>
                <c:pt idx="130">
                  <c:v>40512</c:v>
                </c:pt>
                <c:pt idx="131">
                  <c:v>40543</c:v>
                </c:pt>
                <c:pt idx="132">
                  <c:v>40574</c:v>
                </c:pt>
                <c:pt idx="133">
                  <c:v>40602</c:v>
                </c:pt>
                <c:pt idx="134">
                  <c:v>40633</c:v>
                </c:pt>
                <c:pt idx="135">
                  <c:v>40663</c:v>
                </c:pt>
                <c:pt idx="136">
                  <c:v>40694</c:v>
                </c:pt>
                <c:pt idx="137">
                  <c:v>40724</c:v>
                </c:pt>
                <c:pt idx="138">
                  <c:v>40755</c:v>
                </c:pt>
                <c:pt idx="139">
                  <c:v>40786</c:v>
                </c:pt>
                <c:pt idx="140">
                  <c:v>40816</c:v>
                </c:pt>
                <c:pt idx="141">
                  <c:v>40847</c:v>
                </c:pt>
                <c:pt idx="142">
                  <c:v>40877</c:v>
                </c:pt>
                <c:pt idx="143">
                  <c:v>40908</c:v>
                </c:pt>
                <c:pt idx="144">
                  <c:v>40939</c:v>
                </c:pt>
                <c:pt idx="145">
                  <c:v>40968</c:v>
                </c:pt>
                <c:pt idx="146">
                  <c:v>40999</c:v>
                </c:pt>
                <c:pt idx="147">
                  <c:v>41029</c:v>
                </c:pt>
                <c:pt idx="148">
                  <c:v>41060</c:v>
                </c:pt>
                <c:pt idx="149">
                  <c:v>41090</c:v>
                </c:pt>
                <c:pt idx="150">
                  <c:v>41121</c:v>
                </c:pt>
                <c:pt idx="151">
                  <c:v>41152</c:v>
                </c:pt>
                <c:pt idx="152">
                  <c:v>41182</c:v>
                </c:pt>
                <c:pt idx="153">
                  <c:v>41213</c:v>
                </c:pt>
                <c:pt idx="154">
                  <c:v>41243</c:v>
                </c:pt>
                <c:pt idx="155">
                  <c:v>41274</c:v>
                </c:pt>
                <c:pt idx="156">
                  <c:v>41305</c:v>
                </c:pt>
                <c:pt idx="157">
                  <c:v>41333</c:v>
                </c:pt>
                <c:pt idx="158">
                  <c:v>41364</c:v>
                </c:pt>
                <c:pt idx="159">
                  <c:v>41394</c:v>
                </c:pt>
                <c:pt idx="160">
                  <c:v>41425</c:v>
                </c:pt>
                <c:pt idx="161">
                  <c:v>41455</c:v>
                </c:pt>
                <c:pt idx="162">
                  <c:v>41486</c:v>
                </c:pt>
                <c:pt idx="163">
                  <c:v>41517</c:v>
                </c:pt>
                <c:pt idx="164">
                  <c:v>41547</c:v>
                </c:pt>
                <c:pt idx="165">
                  <c:v>41578</c:v>
                </c:pt>
                <c:pt idx="166">
                  <c:v>41608</c:v>
                </c:pt>
                <c:pt idx="167">
                  <c:v>41639</c:v>
                </c:pt>
              </c:numCache>
            </c:numRef>
          </c:cat>
          <c:val>
            <c:numRef>
              <c:f>'Medicare&amp;Medicaid'!$F$7:$F$174</c:f>
              <c:numCache>
                <c:formatCode>0.0</c:formatCode>
                <c:ptCount val="168"/>
                <c:pt idx="0">
                  <c:v>249.55290194664744</c:v>
                </c:pt>
                <c:pt idx="1">
                  <c:v>250.74124909877432</c:v>
                </c:pt>
                <c:pt idx="2">
                  <c:v>253.11794340302808</c:v>
                </c:pt>
                <c:pt idx="3">
                  <c:v>258.5315248738284</c:v>
                </c:pt>
                <c:pt idx="4">
                  <c:v>261.83248918529199</c:v>
                </c:pt>
                <c:pt idx="5">
                  <c:v>265.00141492429702</c:v>
                </c:pt>
                <c:pt idx="6">
                  <c:v>268.96257209805333</c:v>
                </c:pt>
                <c:pt idx="7">
                  <c:v>270.81111211247293</c:v>
                </c:pt>
                <c:pt idx="8">
                  <c:v>271.33926640230715</c:v>
                </c:pt>
                <c:pt idx="9">
                  <c:v>268.83053352559477</c:v>
                </c:pt>
                <c:pt idx="10">
                  <c:v>269.7548035328046</c:v>
                </c:pt>
                <c:pt idx="11">
                  <c:v>272.65965212689258</c:v>
                </c:pt>
                <c:pt idx="12">
                  <c:v>268.89462543409957</c:v>
                </c:pt>
                <c:pt idx="13">
                  <c:v>273.74187200264595</c:v>
                </c:pt>
                <c:pt idx="14">
                  <c:v>279.99226889366628</c:v>
                </c:pt>
                <c:pt idx="15">
                  <c:v>292.11038531503226</c:v>
                </c:pt>
                <c:pt idx="16">
                  <c:v>295.42692244087976</c:v>
                </c:pt>
                <c:pt idx="17">
                  <c:v>293.00329915660654</c:v>
                </c:pt>
                <c:pt idx="18">
                  <c:v>274.63478584422029</c:v>
                </c:pt>
                <c:pt idx="19">
                  <c:v>275.91037704646931</c:v>
                </c:pt>
                <c:pt idx="20">
                  <c:v>281.39541921614023</c:v>
                </c:pt>
                <c:pt idx="21">
                  <c:v>307.80015710269555</c:v>
                </c:pt>
                <c:pt idx="22">
                  <c:v>316.60173639821397</c:v>
                </c:pt>
                <c:pt idx="23">
                  <c:v>319.02535968248719</c:v>
                </c:pt>
                <c:pt idx="24">
                  <c:v>306.79000835168171</c:v>
                </c:pt>
                <c:pt idx="25">
                  <c:v>303.19093462910939</c:v>
                </c:pt>
                <c:pt idx="26">
                  <c:v>301.70166274390704</c:v>
                </c:pt>
                <c:pt idx="27">
                  <c:v>301.32934477260648</c:v>
                </c:pt>
                <c:pt idx="28">
                  <c:v>302.32219269607469</c:v>
                </c:pt>
                <c:pt idx="29">
                  <c:v>304.18378255257761</c:v>
                </c:pt>
                <c:pt idx="30">
                  <c:v>307.6587502847164</c:v>
                </c:pt>
                <c:pt idx="31">
                  <c:v>311.7542479690228</c:v>
                </c:pt>
                <c:pt idx="32">
                  <c:v>315.35332169159517</c:v>
                </c:pt>
                <c:pt idx="33">
                  <c:v>320.68987928023682</c:v>
                </c:pt>
                <c:pt idx="34">
                  <c:v>323.54431706020802</c:v>
                </c:pt>
                <c:pt idx="35">
                  <c:v>324.78537696454327</c:v>
                </c:pt>
                <c:pt idx="36">
                  <c:v>313.74076383476228</c:v>
                </c:pt>
                <c:pt idx="37">
                  <c:v>312.30268546729968</c:v>
                </c:pt>
                <c:pt idx="38">
                  <c:v>311.1042868277475</c:v>
                </c:pt>
                <c:pt idx="39">
                  <c:v>309.66620846028479</c:v>
                </c:pt>
                <c:pt idx="40">
                  <c:v>310.14556791610573</c:v>
                </c:pt>
                <c:pt idx="41">
                  <c:v>315.29868206618016</c:v>
                </c:pt>
                <c:pt idx="42">
                  <c:v>324.40651172677673</c:v>
                </c:pt>
                <c:pt idx="43">
                  <c:v>326.80330900588109</c:v>
                </c:pt>
                <c:pt idx="44">
                  <c:v>325.48507050237373</c:v>
                </c:pt>
                <c:pt idx="45">
                  <c:v>317.33595975341882</c:v>
                </c:pt>
                <c:pt idx="46">
                  <c:v>316.37724084177711</c:v>
                </c:pt>
                <c:pt idx="47">
                  <c:v>321.53035499185148</c:v>
                </c:pt>
                <c:pt idx="48">
                  <c:v>320.93185595567866</c:v>
                </c:pt>
                <c:pt idx="49">
                  <c:v>328.68886690410233</c:v>
                </c:pt>
                <c:pt idx="50">
                  <c:v>334.82500989315395</c:v>
                </c:pt>
                <c:pt idx="51">
                  <c:v>339.2245086400211</c:v>
                </c:pt>
                <c:pt idx="52">
                  <c:v>340.26649518533173</c:v>
                </c:pt>
                <c:pt idx="53">
                  <c:v>338.41407466033507</c:v>
                </c:pt>
                <c:pt idx="54">
                  <c:v>334.59345732752934</c:v>
                </c:pt>
                <c:pt idx="55">
                  <c:v>333.08836565096954</c:v>
                </c:pt>
                <c:pt idx="56">
                  <c:v>333.5514707822187</c:v>
                </c:pt>
                <c:pt idx="57">
                  <c:v>337.8351932462736</c:v>
                </c:pt>
                <c:pt idx="58">
                  <c:v>342.00313942751615</c:v>
                </c:pt>
                <c:pt idx="59">
                  <c:v>343.04512597282684</c:v>
                </c:pt>
                <c:pt idx="60">
                  <c:v>335.2114312267658</c:v>
                </c:pt>
                <c:pt idx="61">
                  <c:v>337.45740396530357</c:v>
                </c:pt>
                <c:pt idx="62">
                  <c:v>342.62314126394051</c:v>
                </c:pt>
                <c:pt idx="63">
                  <c:v>350.25944857496899</c:v>
                </c:pt>
                <c:pt idx="64">
                  <c:v>349.81025402726146</c:v>
                </c:pt>
                <c:pt idx="65">
                  <c:v>347.00278810408918</c:v>
                </c:pt>
                <c:pt idx="66">
                  <c:v>339.25418215613382</c:v>
                </c:pt>
                <c:pt idx="67">
                  <c:v>335.88522304832713</c:v>
                </c:pt>
                <c:pt idx="68">
                  <c:v>335.99752168525401</c:v>
                </c:pt>
                <c:pt idx="69">
                  <c:v>344.41991945477071</c:v>
                </c:pt>
                <c:pt idx="70">
                  <c:v>344.41991945477071</c:v>
                </c:pt>
                <c:pt idx="71">
                  <c:v>340.04027261462204</c:v>
                </c:pt>
                <c:pt idx="72">
                  <c:v>321.01907645722935</c:v>
                </c:pt>
                <c:pt idx="73">
                  <c:v>315.24965934897807</c:v>
                </c:pt>
                <c:pt idx="74">
                  <c:v>315.14080242240726</c:v>
                </c:pt>
                <c:pt idx="75">
                  <c:v>315.35851627554882</c:v>
                </c:pt>
                <c:pt idx="76">
                  <c:v>320.80136260408779</c:v>
                </c:pt>
                <c:pt idx="77">
                  <c:v>326.89735049205149</c:v>
                </c:pt>
                <c:pt idx="78">
                  <c:v>335.82361847085542</c:v>
                </c:pt>
                <c:pt idx="79">
                  <c:v>338.87161241483727</c:v>
                </c:pt>
                <c:pt idx="80">
                  <c:v>333.64647993943981</c:v>
                </c:pt>
                <c:pt idx="81">
                  <c:v>323.74049962149883</c:v>
                </c:pt>
                <c:pt idx="82">
                  <c:v>324.93792581377744</c:v>
                </c:pt>
                <c:pt idx="83">
                  <c:v>335.60590461771386</c:v>
                </c:pt>
                <c:pt idx="84">
                  <c:v>346.47729362820229</c:v>
                </c:pt>
                <c:pt idx="85">
                  <c:v>353.22342894679224</c:v>
                </c:pt>
                <c:pt idx="86">
                  <c:v>352.90720385373328</c:v>
                </c:pt>
                <c:pt idx="87">
                  <c:v>336.14727392161154</c:v>
                </c:pt>
                <c:pt idx="88">
                  <c:v>329.82277206043352</c:v>
                </c:pt>
                <c:pt idx="89">
                  <c:v>327.29297131596235</c:v>
                </c:pt>
                <c:pt idx="90">
                  <c:v>333.09043135537553</c:v>
                </c:pt>
                <c:pt idx="91">
                  <c:v>336.67431574337638</c:v>
                </c:pt>
                <c:pt idx="92">
                  <c:v>341.52310050361285</c:v>
                </c:pt>
                <c:pt idx="93">
                  <c:v>345.95025180643745</c:v>
                </c:pt>
                <c:pt idx="94">
                  <c:v>348.37464418655571</c:v>
                </c:pt>
                <c:pt idx="95">
                  <c:v>349.00709437267352</c:v>
                </c:pt>
                <c:pt idx="96">
                  <c:v>339.496269982238</c:v>
                </c:pt>
                <c:pt idx="97">
                  <c:v>340.31829484902306</c:v>
                </c:pt>
                <c:pt idx="98">
                  <c:v>343.50364120781529</c:v>
                </c:pt>
                <c:pt idx="99">
                  <c:v>345.14769094138541</c:v>
                </c:pt>
                <c:pt idx="100">
                  <c:v>348.8468028419183</c:v>
                </c:pt>
                <c:pt idx="101">
                  <c:v>349.66882770870336</c:v>
                </c:pt>
                <c:pt idx="102">
                  <c:v>351.21012433392542</c:v>
                </c:pt>
                <c:pt idx="103">
                  <c:v>350.28534635879214</c:v>
                </c:pt>
                <c:pt idx="104">
                  <c:v>349.46332149200714</c:v>
                </c:pt>
                <c:pt idx="105">
                  <c:v>348.74404973357014</c:v>
                </c:pt>
                <c:pt idx="106">
                  <c:v>349.87433392539964</c:v>
                </c:pt>
                <c:pt idx="107">
                  <c:v>355.01198934280637</c:v>
                </c:pt>
                <c:pt idx="108">
                  <c:v>353.1</c:v>
                </c:pt>
                <c:pt idx="109">
                  <c:v>356.8</c:v>
                </c:pt>
                <c:pt idx="110">
                  <c:v>363.1</c:v>
                </c:pt>
                <c:pt idx="111">
                  <c:v>365.4</c:v>
                </c:pt>
                <c:pt idx="112">
                  <c:v>368.2</c:v>
                </c:pt>
                <c:pt idx="113">
                  <c:v>372</c:v>
                </c:pt>
                <c:pt idx="114">
                  <c:v>378</c:v>
                </c:pt>
                <c:pt idx="115">
                  <c:v>379.4</c:v>
                </c:pt>
                <c:pt idx="116">
                  <c:v>377</c:v>
                </c:pt>
                <c:pt idx="117">
                  <c:v>372.6</c:v>
                </c:pt>
                <c:pt idx="118">
                  <c:v>371.8</c:v>
                </c:pt>
                <c:pt idx="119">
                  <c:v>373.5</c:v>
                </c:pt>
                <c:pt idx="120">
                  <c:v>369.94760622957125</c:v>
                </c:pt>
                <c:pt idx="121">
                  <c:v>372.67640838300326</c:v>
                </c:pt>
                <c:pt idx="122">
                  <c:v>373.35860892136134</c:v>
                </c:pt>
                <c:pt idx="123">
                  <c:v>373.06623726206499</c:v>
                </c:pt>
                <c:pt idx="124">
                  <c:v>373.94335223995387</c:v>
                </c:pt>
                <c:pt idx="125">
                  <c:v>379.49841376658333</c:v>
                </c:pt>
                <c:pt idx="126">
                  <c:v>389.73142184195348</c:v>
                </c:pt>
                <c:pt idx="127">
                  <c:v>395.96868390694101</c:v>
                </c:pt>
                <c:pt idx="128">
                  <c:v>399.76951547779271</c:v>
                </c:pt>
                <c:pt idx="129">
                  <c:v>401.52374543357047</c:v>
                </c:pt>
                <c:pt idx="130">
                  <c:v>403.1805181695828</c:v>
                </c:pt>
                <c:pt idx="131">
                  <c:v>406.0067775427803</c:v>
                </c:pt>
                <c:pt idx="132">
                  <c:v>399.20108870412054</c:v>
                </c:pt>
                <c:pt idx="133">
                  <c:v>400.251366622261</c:v>
                </c:pt>
                <c:pt idx="134">
                  <c:v>400.251366622261</c:v>
                </c:pt>
                <c:pt idx="135">
                  <c:v>394.14065873489824</c:v>
                </c:pt>
                <c:pt idx="136">
                  <c:v>390.79886535899675</c:v>
                </c:pt>
                <c:pt idx="137">
                  <c:v>386.02487482199456</c:v>
                </c:pt>
                <c:pt idx="138">
                  <c:v>381.72828333869262</c:v>
                </c:pt>
                <c:pt idx="139">
                  <c:v>377.14525242317058</c:v>
                </c:pt>
                <c:pt idx="140">
                  <c:v>376.09497450503005</c:v>
                </c:pt>
                <c:pt idx="141">
                  <c:v>378.86388901649133</c:v>
                </c:pt>
                <c:pt idx="142">
                  <c:v>381.44184390647251</c:v>
                </c:pt>
                <c:pt idx="143">
                  <c:v>382.1102025816528</c:v>
                </c:pt>
                <c:pt idx="144">
                  <c:v>371.30856192851206</c:v>
                </c:pt>
                <c:pt idx="145">
                  <c:v>373.55494596841231</c:v>
                </c:pt>
                <c:pt idx="146">
                  <c:v>380.85569409808812</c:v>
                </c:pt>
                <c:pt idx="147">
                  <c:v>389.65403158769743</c:v>
                </c:pt>
                <c:pt idx="148">
                  <c:v>396.67398171238574</c:v>
                </c:pt>
                <c:pt idx="149">
                  <c:v>396.76758104738155</c:v>
                </c:pt>
                <c:pt idx="150">
                  <c:v>393.491604322527</c:v>
                </c:pt>
                <c:pt idx="151">
                  <c:v>393.30440565253531</c:v>
                </c:pt>
                <c:pt idx="152">
                  <c:v>393.86600166251043</c:v>
                </c:pt>
                <c:pt idx="153">
                  <c:v>397.04837905236906</c:v>
                </c:pt>
                <c:pt idx="154">
                  <c:v>399.48196176226105</c:v>
                </c:pt>
                <c:pt idx="155">
                  <c:v>400.5115544472153</c:v>
                </c:pt>
                <c:pt idx="156">
                  <c:v>393.48670798027058</c:v>
                </c:pt>
                <c:pt idx="157">
                  <c:v>395.42779815353481</c:v>
                </c:pt>
                <c:pt idx="158">
                  <c:v>398.47808271152144</c:v>
                </c:pt>
                <c:pt idx="159">
                  <c:v>399.40241136545677</c:v>
                </c:pt>
                <c:pt idx="160">
                  <c:v>405.41054761603641</c:v>
                </c:pt>
                <c:pt idx="161">
                  <c:v>408.27596644323592</c:v>
                </c:pt>
                <c:pt idx="162">
                  <c:v>414.00680409763498</c:v>
                </c:pt>
                <c:pt idx="163">
                  <c:v>417.79655157876982</c:v>
                </c:pt>
                <c:pt idx="164">
                  <c:v>416.13276000168622</c:v>
                </c:pt>
                <c:pt idx="165">
                  <c:v>415.39329707853796</c:v>
                </c:pt>
                <c:pt idx="166">
                  <c:v>415.20843134775089</c:v>
                </c:pt>
                <c:pt idx="167">
                  <c:v>413.63707263606085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019840"/>
        <c:axId val="188021376"/>
      </c:lineChart>
      <c:dateAx>
        <c:axId val="188019840"/>
        <c:scaling>
          <c:orientation val="minMax"/>
        </c:scaling>
        <c:delete val="0"/>
        <c:axPos val="b"/>
        <c:numFmt formatCode="mmm&quot;-&quot;yyyy" sourceLinked="1"/>
        <c:majorTickMark val="out"/>
        <c:minorTickMark val="none"/>
        <c:tickLblPos val="nextTo"/>
        <c:crossAx val="188021376"/>
        <c:crosses val="autoZero"/>
        <c:auto val="1"/>
        <c:lblOffset val="100"/>
        <c:baseTimeUnit val="months"/>
      </c:dateAx>
      <c:valAx>
        <c:axId val="18802137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88019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22</xdr:row>
      <xdr:rowOff>90487</xdr:rowOff>
    </xdr:from>
    <xdr:to>
      <xdr:col>15</xdr:col>
      <xdr:colOff>476250</xdr:colOff>
      <xdr:row>36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SH@USNA" TargetMode="External"/><Relationship Id="rId2" Type="http://schemas.openxmlformats.org/officeDocument/2006/relationships/hyperlink" Target="mailto:GFH@USNA" TargetMode="External"/><Relationship Id="rId1" Type="http://schemas.openxmlformats.org/officeDocument/2006/relationships/hyperlink" Target="mailto:GH@USNA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RECESSQ@USEC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CMEDA@USNA" TargetMode="External"/><Relationship Id="rId2" Type="http://schemas.openxmlformats.org/officeDocument/2006/relationships/hyperlink" Target="mailto:YPTMDM@USECON" TargetMode="External"/><Relationship Id="rId1" Type="http://schemas.openxmlformats.org/officeDocument/2006/relationships/hyperlink" Target="mailto:YPTMRM@USECON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mailto:RECESSM@USECON" TargetMode="External"/><Relationship Id="rId4" Type="http://schemas.openxmlformats.org/officeDocument/2006/relationships/hyperlink" Target="mailto:CMEDHA@USNA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YPTOGM@USECON" TargetMode="External"/><Relationship Id="rId2" Type="http://schemas.openxmlformats.org/officeDocument/2006/relationships/hyperlink" Target="mailto:YPTVM@USECON" TargetMode="External"/><Relationship Id="rId1" Type="http://schemas.openxmlformats.org/officeDocument/2006/relationships/hyperlink" Target="mailto:YPTUM@USECON" TargetMode="External"/><Relationship Id="rId6" Type="http://schemas.openxmlformats.org/officeDocument/2006/relationships/hyperlink" Target="mailto:DC@USNA/100" TargetMode="External"/><Relationship Id="rId5" Type="http://schemas.openxmlformats.org/officeDocument/2006/relationships/hyperlink" Target="mailto:RECESSM@USECON" TargetMode="External"/><Relationship Id="rId4" Type="http://schemas.openxmlformats.org/officeDocument/2006/relationships/hyperlink" Target="mailto:YPTSSM@USECON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DC@USNA/100" TargetMode="External"/><Relationship Id="rId3" Type="http://schemas.openxmlformats.org/officeDocument/2006/relationships/hyperlink" Target="mailto:FTRS@GOVFIN" TargetMode="External"/><Relationship Id="rId7" Type="http://schemas.openxmlformats.org/officeDocument/2006/relationships/hyperlink" Target="mailto:TPCG@USECON" TargetMode="External"/><Relationship Id="rId2" Type="http://schemas.openxmlformats.org/officeDocument/2006/relationships/hyperlink" Target="mailto:FTRC@GOVFIN" TargetMode="External"/><Relationship Id="rId1" Type="http://schemas.openxmlformats.org/officeDocument/2006/relationships/hyperlink" Target="mailto:FTRI@GOVFIN" TargetMode="External"/><Relationship Id="rId6" Type="http://schemas.openxmlformats.org/officeDocument/2006/relationships/hyperlink" Target="mailto:FTRU@GOVFIN" TargetMode="External"/><Relationship Id="rId5" Type="http://schemas.openxmlformats.org/officeDocument/2006/relationships/hyperlink" Target="mailto:FTRG@GOVFIN" TargetMode="External"/><Relationship Id="rId10" Type="http://schemas.openxmlformats.org/officeDocument/2006/relationships/hyperlink" Target="mailto:RECESSM@USECON" TargetMode="External"/><Relationship Id="rId4" Type="http://schemas.openxmlformats.org/officeDocument/2006/relationships/hyperlink" Target="mailto:FTRE@GOVFIN" TargetMode="External"/><Relationship Id="rId9" Type="http://schemas.openxmlformats.org/officeDocument/2006/relationships/hyperlink" Target="mailto:FTRM@GOVF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workbookViewId="0">
      <selection activeCell="E1" sqref="E1:E1048576"/>
    </sheetView>
  </sheetViews>
  <sheetFormatPr defaultRowHeight="15" x14ac:dyDescent="0.25"/>
  <cols>
    <col min="3" max="5" width="9.140625" style="20"/>
  </cols>
  <sheetData>
    <row r="1" spans="1:10" x14ac:dyDescent="0.25">
      <c r="C1" s="19" t="s">
        <v>79</v>
      </c>
    </row>
    <row r="2" spans="1:10" x14ac:dyDescent="0.25">
      <c r="C2" s="19" t="s">
        <v>0</v>
      </c>
      <c r="D2" s="19" t="s">
        <v>1</v>
      </c>
      <c r="E2" s="19" t="s">
        <v>2</v>
      </c>
    </row>
    <row r="3" spans="1:10" x14ac:dyDescent="0.25">
      <c r="A3" s="2" t="s">
        <v>7</v>
      </c>
      <c r="B3" s="2" t="s">
        <v>8</v>
      </c>
      <c r="C3" s="23" t="s">
        <v>3</v>
      </c>
      <c r="D3" s="23" t="s">
        <v>4</v>
      </c>
      <c r="E3" s="23" t="s">
        <v>5</v>
      </c>
      <c r="F3" s="1" t="s">
        <v>6</v>
      </c>
    </row>
    <row r="4" spans="1:10" x14ac:dyDescent="0.25">
      <c r="A4" t="s">
        <v>69</v>
      </c>
      <c r="C4" s="20" t="s">
        <v>72</v>
      </c>
      <c r="D4" s="20" t="s">
        <v>74</v>
      </c>
      <c r="E4" s="20" t="s">
        <v>75</v>
      </c>
      <c r="F4" t="s">
        <v>78</v>
      </c>
    </row>
    <row r="5" spans="1:10" x14ac:dyDescent="0.25">
      <c r="A5" t="s">
        <v>68</v>
      </c>
      <c r="C5" s="20" t="s">
        <v>71</v>
      </c>
      <c r="D5" s="20" t="s">
        <v>71</v>
      </c>
      <c r="E5" s="20" t="s">
        <v>71</v>
      </c>
      <c r="F5" t="s">
        <v>77</v>
      </c>
    </row>
    <row r="6" spans="1:10" x14ac:dyDescent="0.25">
      <c r="A6" t="s">
        <v>67</v>
      </c>
      <c r="C6" s="20" t="s">
        <v>70</v>
      </c>
      <c r="D6" s="20" t="s">
        <v>73</v>
      </c>
      <c r="E6" s="20" t="s">
        <v>73</v>
      </c>
      <c r="F6" t="s">
        <v>76</v>
      </c>
    </row>
    <row r="7" spans="1:10" x14ac:dyDescent="0.25">
      <c r="A7" t="s">
        <v>9</v>
      </c>
      <c r="B7" s="3">
        <v>36616</v>
      </c>
      <c r="C7" s="24">
        <v>2476.1999999999998</v>
      </c>
      <c r="D7" s="24">
        <v>804.6</v>
      </c>
      <c r="E7" s="24">
        <v>1680.8</v>
      </c>
      <c r="F7" s="5">
        <v>-1</v>
      </c>
      <c r="H7" s="4"/>
      <c r="J7" s="4"/>
    </row>
    <row r="8" spans="1:10" x14ac:dyDescent="0.25">
      <c r="A8" t="s">
        <v>10</v>
      </c>
      <c r="B8" s="3">
        <v>36707</v>
      </c>
      <c r="C8" s="24">
        <v>2506.4</v>
      </c>
      <c r="D8" s="24">
        <v>832.8</v>
      </c>
      <c r="E8" s="24">
        <v>1681.2</v>
      </c>
      <c r="F8" s="5">
        <v>-1</v>
      </c>
      <c r="H8" s="4"/>
      <c r="J8" s="4"/>
    </row>
    <row r="9" spans="1:10" x14ac:dyDescent="0.25">
      <c r="A9" t="s">
        <v>11</v>
      </c>
      <c r="B9" s="3">
        <v>36799</v>
      </c>
      <c r="C9" s="24">
        <v>2501.1999999999998</v>
      </c>
      <c r="D9" s="24">
        <v>818.9</v>
      </c>
      <c r="E9" s="24">
        <v>1691</v>
      </c>
      <c r="F9" s="5">
        <v>-1</v>
      </c>
      <c r="H9" s="4"/>
      <c r="J9" s="4"/>
    </row>
    <row r="10" spans="1:10" x14ac:dyDescent="0.25">
      <c r="A10" t="s">
        <v>12</v>
      </c>
      <c r="B10" s="3">
        <v>36891</v>
      </c>
      <c r="C10" s="24">
        <v>2509</v>
      </c>
      <c r="D10" s="24">
        <v>814.6</v>
      </c>
      <c r="E10" s="24">
        <v>1703.6</v>
      </c>
      <c r="F10" s="5">
        <v>-1</v>
      </c>
      <c r="H10" s="4"/>
      <c r="J10" s="4"/>
    </row>
    <row r="11" spans="1:10" x14ac:dyDescent="0.25">
      <c r="A11" t="s">
        <v>13</v>
      </c>
      <c r="B11" s="3">
        <v>36981</v>
      </c>
      <c r="C11" s="24">
        <v>2546.3000000000002</v>
      </c>
      <c r="D11" s="24">
        <v>832.3</v>
      </c>
      <c r="E11" s="24">
        <v>1722.9</v>
      </c>
      <c r="F11" s="5">
        <v>1</v>
      </c>
      <c r="H11" s="4"/>
      <c r="J11" s="4"/>
    </row>
    <row r="12" spans="1:10" x14ac:dyDescent="0.25">
      <c r="A12" t="s">
        <v>14</v>
      </c>
      <c r="B12" s="3">
        <v>37072</v>
      </c>
      <c r="C12" s="24">
        <v>2596.4</v>
      </c>
      <c r="D12" s="24">
        <v>848.7</v>
      </c>
      <c r="E12" s="24">
        <v>1756.8</v>
      </c>
      <c r="F12" s="5">
        <v>1</v>
      </c>
      <c r="H12" s="4"/>
      <c r="J12" s="4"/>
    </row>
    <row r="13" spans="1:10" x14ac:dyDescent="0.25">
      <c r="A13" t="s">
        <v>15</v>
      </c>
      <c r="B13" s="3">
        <v>37164</v>
      </c>
      <c r="C13" s="24">
        <v>2594.6</v>
      </c>
      <c r="D13" s="24">
        <v>855.9</v>
      </c>
      <c r="E13" s="24">
        <v>1747.3</v>
      </c>
      <c r="F13" s="5">
        <v>1</v>
      </c>
      <c r="H13" s="4"/>
      <c r="J13" s="4"/>
    </row>
    <row r="14" spans="1:10" x14ac:dyDescent="0.25">
      <c r="A14" t="s">
        <v>16</v>
      </c>
      <c r="B14" s="3">
        <v>37256</v>
      </c>
      <c r="C14" s="24">
        <v>2632.4</v>
      </c>
      <c r="D14" s="24">
        <v>862.6</v>
      </c>
      <c r="E14" s="24">
        <v>1778.9</v>
      </c>
      <c r="F14" s="5">
        <v>1</v>
      </c>
      <c r="H14" s="4"/>
      <c r="J14" s="4"/>
    </row>
    <row r="15" spans="1:10" x14ac:dyDescent="0.25">
      <c r="A15" t="s">
        <v>17</v>
      </c>
      <c r="B15" s="3">
        <v>37346</v>
      </c>
      <c r="C15" s="24">
        <v>2671.3</v>
      </c>
      <c r="D15" s="24">
        <v>884</v>
      </c>
      <c r="E15" s="24">
        <v>1795.9</v>
      </c>
      <c r="F15" s="5">
        <v>-1</v>
      </c>
      <c r="H15" s="4"/>
      <c r="J15" s="4"/>
    </row>
    <row r="16" spans="1:10" x14ac:dyDescent="0.25">
      <c r="A16" t="s">
        <v>18</v>
      </c>
      <c r="B16" s="3">
        <v>37437</v>
      </c>
      <c r="C16" s="24">
        <v>2696.9</v>
      </c>
      <c r="D16" s="24">
        <v>904.7</v>
      </c>
      <c r="E16" s="24">
        <v>1799.8</v>
      </c>
      <c r="F16" s="5">
        <v>-1</v>
      </c>
      <c r="H16" s="4"/>
      <c r="J16" s="4"/>
    </row>
    <row r="17" spans="1:10" x14ac:dyDescent="0.25">
      <c r="A17" t="s">
        <v>19</v>
      </c>
      <c r="B17" s="3">
        <v>37529</v>
      </c>
      <c r="C17" s="24">
        <v>2717.8</v>
      </c>
      <c r="D17" s="24">
        <v>919</v>
      </c>
      <c r="E17" s="24">
        <v>1805.9</v>
      </c>
      <c r="F17" s="5">
        <v>-1</v>
      </c>
      <c r="H17" s="4"/>
      <c r="J17" s="4"/>
    </row>
    <row r="18" spans="1:10" x14ac:dyDescent="0.25">
      <c r="A18" t="s">
        <v>20</v>
      </c>
      <c r="B18" s="3">
        <v>37621</v>
      </c>
      <c r="C18" s="24">
        <v>2737.1</v>
      </c>
      <c r="D18" s="24">
        <v>935.7</v>
      </c>
      <c r="E18" s="24">
        <v>1807.9</v>
      </c>
      <c r="F18" s="5">
        <v>-1</v>
      </c>
      <c r="H18" s="4"/>
      <c r="J18" s="4"/>
    </row>
    <row r="19" spans="1:10" x14ac:dyDescent="0.25">
      <c r="A19" t="s">
        <v>21</v>
      </c>
      <c r="B19" s="3">
        <v>37711</v>
      </c>
      <c r="C19" s="24">
        <v>2728.3</v>
      </c>
      <c r="D19" s="24">
        <v>935.9</v>
      </c>
      <c r="E19" s="24">
        <v>1798.5</v>
      </c>
      <c r="F19" s="5">
        <v>-1</v>
      </c>
      <c r="H19" s="4"/>
      <c r="J19" s="4"/>
    </row>
    <row r="20" spans="1:10" x14ac:dyDescent="0.25">
      <c r="A20" t="s">
        <v>22</v>
      </c>
      <c r="B20" s="3">
        <v>37802</v>
      </c>
      <c r="C20" s="24">
        <v>2771.2</v>
      </c>
      <c r="D20" s="24">
        <v>982.8</v>
      </c>
      <c r="E20" s="24">
        <v>1791.7</v>
      </c>
      <c r="F20" s="5">
        <v>-1</v>
      </c>
      <c r="H20" s="4"/>
      <c r="J20" s="4"/>
    </row>
    <row r="21" spans="1:10" x14ac:dyDescent="0.25">
      <c r="A21" t="s">
        <v>23</v>
      </c>
      <c r="B21" s="3">
        <v>37894</v>
      </c>
      <c r="C21" s="24">
        <v>2771.2</v>
      </c>
      <c r="D21" s="24">
        <v>977.1</v>
      </c>
      <c r="E21" s="24">
        <v>1798</v>
      </c>
      <c r="F21" s="5">
        <v>-1</v>
      </c>
      <c r="H21" s="4"/>
      <c r="J21" s="4"/>
    </row>
    <row r="22" spans="1:10" x14ac:dyDescent="0.25">
      <c r="A22" t="s">
        <v>24</v>
      </c>
      <c r="B22" s="3">
        <v>37986</v>
      </c>
      <c r="C22" s="24">
        <v>2786.3</v>
      </c>
      <c r="D22" s="24">
        <v>996</v>
      </c>
      <c r="E22" s="24">
        <v>1793</v>
      </c>
      <c r="F22" s="5">
        <v>-1</v>
      </c>
      <c r="H22" s="4"/>
      <c r="J22" s="4"/>
    </row>
    <row r="23" spans="1:10" x14ac:dyDescent="0.25">
      <c r="A23" t="s">
        <v>25</v>
      </c>
      <c r="B23" s="3">
        <v>38077</v>
      </c>
      <c r="C23" s="24">
        <v>2793.9</v>
      </c>
      <c r="D23" s="24">
        <v>1003</v>
      </c>
      <c r="E23" s="24">
        <v>1793.3</v>
      </c>
      <c r="F23" s="5">
        <v>-1</v>
      </c>
      <c r="H23" s="4"/>
      <c r="J23" s="4"/>
    </row>
    <row r="24" spans="1:10" x14ac:dyDescent="0.25">
      <c r="A24" t="s">
        <v>26</v>
      </c>
      <c r="B24" s="3">
        <v>38168</v>
      </c>
      <c r="C24" s="24">
        <v>2809.9</v>
      </c>
      <c r="D24" s="24">
        <v>1013</v>
      </c>
      <c r="E24" s="24">
        <v>1799</v>
      </c>
      <c r="F24" s="5">
        <v>-1</v>
      </c>
      <c r="H24" s="4"/>
      <c r="J24" s="4"/>
    </row>
    <row r="25" spans="1:10" x14ac:dyDescent="0.25">
      <c r="A25" t="s">
        <v>27</v>
      </c>
      <c r="B25" s="3">
        <v>38260</v>
      </c>
      <c r="C25" s="24">
        <v>2820.7</v>
      </c>
      <c r="D25" s="24">
        <v>1030.7</v>
      </c>
      <c r="E25" s="24">
        <v>1791</v>
      </c>
      <c r="F25" s="5">
        <v>-1</v>
      </c>
      <c r="H25" s="4"/>
      <c r="J25" s="4"/>
    </row>
    <row r="26" spans="1:10" x14ac:dyDescent="0.25">
      <c r="A26" t="s">
        <v>28</v>
      </c>
      <c r="B26" s="3">
        <v>38352</v>
      </c>
      <c r="C26" s="24">
        <v>2808.2</v>
      </c>
      <c r="D26" s="24">
        <v>1021.8</v>
      </c>
      <c r="E26" s="24">
        <v>1787.7</v>
      </c>
      <c r="F26" s="5">
        <v>-1</v>
      </c>
      <c r="H26" s="4"/>
      <c r="J26" s="4"/>
    </row>
    <row r="27" spans="1:10" x14ac:dyDescent="0.25">
      <c r="A27" t="s">
        <v>29</v>
      </c>
      <c r="B27" s="3">
        <v>38442</v>
      </c>
      <c r="C27" s="24">
        <v>2814.1</v>
      </c>
      <c r="D27" s="24">
        <v>1027.5999999999999</v>
      </c>
      <c r="E27" s="24">
        <v>1787.6</v>
      </c>
      <c r="F27" s="5">
        <v>-1</v>
      </c>
      <c r="H27" s="4"/>
      <c r="J27" s="4"/>
    </row>
    <row r="28" spans="1:10" x14ac:dyDescent="0.25">
      <c r="A28" t="s">
        <v>30</v>
      </c>
      <c r="B28" s="3">
        <v>38533</v>
      </c>
      <c r="C28" s="24">
        <v>2818.9</v>
      </c>
      <c r="D28" s="24">
        <v>1029.8</v>
      </c>
      <c r="E28" s="24">
        <v>1790.2</v>
      </c>
      <c r="F28" s="5">
        <v>-1</v>
      </c>
      <c r="H28" s="4"/>
      <c r="J28" s="4"/>
    </row>
    <row r="29" spans="1:10" x14ac:dyDescent="0.25">
      <c r="A29" t="s">
        <v>31</v>
      </c>
      <c r="B29" s="3">
        <v>38625</v>
      </c>
      <c r="C29" s="24">
        <v>2841</v>
      </c>
      <c r="D29" s="24">
        <v>1048.5999999999999</v>
      </c>
      <c r="E29" s="24">
        <v>1792.9</v>
      </c>
      <c r="F29" s="5">
        <v>-1</v>
      </c>
      <c r="H29" s="4"/>
      <c r="J29" s="4"/>
    </row>
    <row r="30" spans="1:10" x14ac:dyDescent="0.25">
      <c r="A30" t="s">
        <v>32</v>
      </c>
      <c r="B30" s="3">
        <v>38717</v>
      </c>
      <c r="C30" s="24">
        <v>2830.7</v>
      </c>
      <c r="D30" s="24">
        <v>1033.2</v>
      </c>
      <c r="E30" s="24">
        <v>1798.6</v>
      </c>
      <c r="F30" s="5">
        <v>-1</v>
      </c>
      <c r="H30" s="4"/>
      <c r="J30" s="4"/>
    </row>
    <row r="31" spans="1:10" x14ac:dyDescent="0.25">
      <c r="A31" t="s">
        <v>33</v>
      </c>
      <c r="B31" s="3">
        <v>38807</v>
      </c>
      <c r="C31" s="24">
        <v>2853.5</v>
      </c>
      <c r="D31" s="24">
        <v>1058.9000000000001</v>
      </c>
      <c r="E31" s="24">
        <v>1794.9</v>
      </c>
      <c r="F31" s="5">
        <v>-1</v>
      </c>
      <c r="H31" s="4"/>
      <c r="J31" s="4"/>
    </row>
    <row r="32" spans="1:10" x14ac:dyDescent="0.25">
      <c r="A32" t="s">
        <v>34</v>
      </c>
      <c r="B32" s="3">
        <v>38898</v>
      </c>
      <c r="C32" s="24">
        <v>2864.1</v>
      </c>
      <c r="D32" s="24">
        <v>1057.7</v>
      </c>
      <c r="E32" s="24">
        <v>1806.9</v>
      </c>
      <c r="F32" s="5">
        <v>-1</v>
      </c>
      <c r="H32" s="4"/>
      <c r="J32" s="4"/>
    </row>
    <row r="33" spans="1:10" x14ac:dyDescent="0.25">
      <c r="A33" t="s">
        <v>35</v>
      </c>
      <c r="B33" s="3">
        <v>38990</v>
      </c>
      <c r="C33" s="24">
        <v>2870.4</v>
      </c>
      <c r="D33" s="24">
        <v>1058</v>
      </c>
      <c r="E33" s="24">
        <v>1813</v>
      </c>
      <c r="F33" s="5">
        <v>-1</v>
      </c>
      <c r="H33" s="4"/>
      <c r="J33" s="4"/>
    </row>
    <row r="34" spans="1:10" x14ac:dyDescent="0.25">
      <c r="A34" t="s">
        <v>36</v>
      </c>
      <c r="B34" s="3">
        <v>39082</v>
      </c>
      <c r="C34" s="24">
        <v>2889.1</v>
      </c>
      <c r="D34" s="24">
        <v>1069</v>
      </c>
      <c r="E34" s="24">
        <v>1820.6</v>
      </c>
      <c r="F34" s="5">
        <v>-1</v>
      </c>
      <c r="H34" s="4"/>
      <c r="J34" s="4"/>
    </row>
    <row r="35" spans="1:10" x14ac:dyDescent="0.25">
      <c r="A35" t="s">
        <v>37</v>
      </c>
      <c r="B35" s="3">
        <v>39172</v>
      </c>
      <c r="C35" s="24">
        <v>2882.7</v>
      </c>
      <c r="D35" s="24">
        <v>1054.5</v>
      </c>
      <c r="E35" s="24">
        <v>1829</v>
      </c>
      <c r="F35" s="5">
        <v>-1</v>
      </c>
      <c r="H35" s="4"/>
      <c r="J35" s="4"/>
    </row>
    <row r="36" spans="1:10" x14ac:dyDescent="0.25">
      <c r="A36" t="s">
        <v>38</v>
      </c>
      <c r="B36" s="3">
        <v>39263</v>
      </c>
      <c r="C36" s="24">
        <v>2907</v>
      </c>
      <c r="D36" s="24">
        <v>1071.2</v>
      </c>
      <c r="E36" s="24">
        <v>1836.4</v>
      </c>
      <c r="F36" s="5">
        <v>-1</v>
      </c>
      <c r="H36" s="4"/>
      <c r="J36" s="4"/>
    </row>
    <row r="37" spans="1:10" x14ac:dyDescent="0.25">
      <c r="A37" t="s">
        <v>39</v>
      </c>
      <c r="B37" s="3">
        <v>39355</v>
      </c>
      <c r="C37" s="24">
        <v>2928</v>
      </c>
      <c r="D37" s="24">
        <v>1091.5999999999999</v>
      </c>
      <c r="E37" s="24">
        <v>1836.7</v>
      </c>
      <c r="F37" s="5">
        <v>-1</v>
      </c>
      <c r="H37" s="4"/>
      <c r="J37" s="4"/>
    </row>
    <row r="38" spans="1:10" x14ac:dyDescent="0.25">
      <c r="A38" t="s">
        <v>40</v>
      </c>
      <c r="B38" s="3">
        <v>39447</v>
      </c>
      <c r="C38" s="24">
        <v>2939.8</v>
      </c>
      <c r="D38" s="24">
        <v>1097.5</v>
      </c>
      <c r="E38" s="24">
        <v>1842.5</v>
      </c>
      <c r="F38" s="5">
        <v>1</v>
      </c>
      <c r="H38" s="4"/>
      <c r="J38" s="4"/>
    </row>
    <row r="39" spans="1:10" x14ac:dyDescent="0.25">
      <c r="A39" t="s">
        <v>41</v>
      </c>
      <c r="B39" s="3">
        <v>39538</v>
      </c>
      <c r="C39" s="24">
        <v>2952</v>
      </c>
      <c r="D39" s="24">
        <v>1115.2</v>
      </c>
      <c r="E39" s="24">
        <v>1836.9</v>
      </c>
      <c r="F39" s="5">
        <v>1</v>
      </c>
      <c r="H39" s="4"/>
      <c r="J39" s="4"/>
    </row>
    <row r="40" spans="1:10" x14ac:dyDescent="0.25">
      <c r="A40" t="s">
        <v>42</v>
      </c>
      <c r="B40" s="3">
        <v>39629</v>
      </c>
      <c r="C40" s="24">
        <v>2975</v>
      </c>
      <c r="D40" s="24">
        <v>1135.7</v>
      </c>
      <c r="E40" s="24">
        <v>1839.3</v>
      </c>
      <c r="F40" s="5">
        <v>1</v>
      </c>
      <c r="H40" s="4"/>
      <c r="J40" s="4"/>
    </row>
    <row r="41" spans="1:10" x14ac:dyDescent="0.25">
      <c r="A41" t="s">
        <v>43</v>
      </c>
      <c r="B41" s="3">
        <v>39721</v>
      </c>
      <c r="C41" s="24">
        <v>3016.2</v>
      </c>
      <c r="D41" s="24">
        <v>1169.0999999999999</v>
      </c>
      <c r="E41" s="24">
        <v>1847.1</v>
      </c>
      <c r="F41" s="5">
        <v>1</v>
      </c>
      <c r="H41" s="4"/>
      <c r="J41" s="4"/>
    </row>
    <row r="42" spans="1:10" x14ac:dyDescent="0.25">
      <c r="A42" t="s">
        <v>44</v>
      </c>
      <c r="B42" s="3">
        <v>39813</v>
      </c>
      <c r="C42" s="24">
        <v>3035.9</v>
      </c>
      <c r="D42" s="24">
        <v>1189.3</v>
      </c>
      <c r="E42" s="24">
        <v>1846.6</v>
      </c>
      <c r="F42" s="5">
        <v>1</v>
      </c>
      <c r="H42" s="4"/>
      <c r="J42" s="4"/>
    </row>
    <row r="43" spans="1:10" x14ac:dyDescent="0.25">
      <c r="A43" t="s">
        <v>45</v>
      </c>
      <c r="B43" s="3">
        <v>39903</v>
      </c>
      <c r="C43" s="24">
        <v>3040.5</v>
      </c>
      <c r="D43" s="24">
        <v>1180.0999999999999</v>
      </c>
      <c r="E43" s="24">
        <v>1860.4</v>
      </c>
      <c r="F43" s="5">
        <v>1</v>
      </c>
      <c r="H43" s="4"/>
      <c r="J43" s="4"/>
    </row>
    <row r="44" spans="1:10" x14ac:dyDescent="0.25">
      <c r="A44" t="s">
        <v>46</v>
      </c>
      <c r="B44" s="3">
        <v>39994</v>
      </c>
      <c r="C44" s="24">
        <v>3096</v>
      </c>
      <c r="D44" s="24">
        <v>1218.9000000000001</v>
      </c>
      <c r="E44" s="24">
        <v>1877.1</v>
      </c>
      <c r="F44" s="5">
        <v>1</v>
      </c>
      <c r="H44" s="4"/>
      <c r="J44" s="4"/>
    </row>
    <row r="45" spans="1:10" x14ac:dyDescent="0.25">
      <c r="A45" t="s">
        <v>47</v>
      </c>
      <c r="B45" s="3">
        <v>40086</v>
      </c>
      <c r="C45" s="24">
        <v>3113</v>
      </c>
      <c r="D45" s="24">
        <v>1235.5999999999999</v>
      </c>
      <c r="E45" s="24">
        <v>1877.4</v>
      </c>
      <c r="F45" s="5">
        <v>-1</v>
      </c>
      <c r="H45" s="4"/>
      <c r="J45" s="4"/>
    </row>
    <row r="46" spans="1:10" x14ac:dyDescent="0.25">
      <c r="A46" t="s">
        <v>48</v>
      </c>
      <c r="B46" s="3">
        <v>40178</v>
      </c>
      <c r="C46" s="24">
        <v>3106.8</v>
      </c>
      <c r="D46" s="24">
        <v>1236.2</v>
      </c>
      <c r="E46" s="24">
        <v>1870.6</v>
      </c>
      <c r="F46" s="5">
        <v>-1</v>
      </c>
      <c r="H46" s="4"/>
      <c r="J46" s="4"/>
    </row>
    <row r="47" spans="1:10" x14ac:dyDescent="0.25">
      <c r="A47" t="s">
        <v>49</v>
      </c>
      <c r="B47" s="3">
        <v>40268</v>
      </c>
      <c r="C47" s="24">
        <v>3084.3</v>
      </c>
      <c r="D47" s="24">
        <v>1247.8</v>
      </c>
      <c r="E47" s="24">
        <v>1836.5</v>
      </c>
      <c r="F47" s="5">
        <v>-1</v>
      </c>
      <c r="H47" s="4"/>
      <c r="J47" s="4"/>
    </row>
    <row r="48" spans="1:10" x14ac:dyDescent="0.25">
      <c r="A48" t="s">
        <v>50</v>
      </c>
      <c r="B48" s="3">
        <v>40359</v>
      </c>
      <c r="C48" s="24">
        <v>3106.2</v>
      </c>
      <c r="D48" s="24">
        <v>1273.4000000000001</v>
      </c>
      <c r="E48" s="24">
        <v>1832.8</v>
      </c>
      <c r="F48" s="5">
        <v>-1</v>
      </c>
      <c r="H48" s="4"/>
      <c r="J48" s="4"/>
    </row>
    <row r="49" spans="1:10" x14ac:dyDescent="0.25">
      <c r="A49" t="s">
        <v>51</v>
      </c>
      <c r="B49" s="3">
        <v>40451</v>
      </c>
      <c r="C49" s="24">
        <v>3103.5</v>
      </c>
      <c r="D49" s="24">
        <v>1285</v>
      </c>
      <c r="E49" s="24">
        <v>1818.5</v>
      </c>
      <c r="F49" s="5">
        <v>-1</v>
      </c>
      <c r="H49" s="4"/>
      <c r="J49" s="4"/>
    </row>
    <row r="50" spans="1:10" x14ac:dyDescent="0.25">
      <c r="A50" t="s">
        <v>52</v>
      </c>
      <c r="B50" s="3">
        <v>40543</v>
      </c>
      <c r="C50" s="24">
        <v>3071.5</v>
      </c>
      <c r="D50" s="24">
        <v>1276.4000000000001</v>
      </c>
      <c r="E50" s="24">
        <v>1795.2</v>
      </c>
      <c r="F50" s="5">
        <v>-1</v>
      </c>
      <c r="H50" s="4"/>
      <c r="J50" s="4"/>
    </row>
    <row r="51" spans="1:10" x14ac:dyDescent="0.25">
      <c r="A51" t="s">
        <v>53</v>
      </c>
      <c r="B51" s="3">
        <v>40633</v>
      </c>
      <c r="C51" s="24">
        <v>3012.2</v>
      </c>
      <c r="D51" s="24">
        <v>1241.2</v>
      </c>
      <c r="E51" s="24">
        <v>1771.1</v>
      </c>
      <c r="F51" s="5">
        <v>-1</v>
      </c>
      <c r="H51" s="4"/>
      <c r="J51" s="4"/>
    </row>
    <row r="52" spans="1:10" x14ac:dyDescent="0.25">
      <c r="A52" t="s">
        <v>54</v>
      </c>
      <c r="B52" s="3">
        <v>40724</v>
      </c>
      <c r="C52" s="24">
        <v>3009</v>
      </c>
      <c r="D52" s="24">
        <v>1246</v>
      </c>
      <c r="E52" s="24">
        <v>1763</v>
      </c>
      <c r="F52" s="5">
        <v>-1</v>
      </c>
      <c r="H52" s="4"/>
      <c r="J52" s="4"/>
    </row>
    <row r="53" spans="1:10" x14ac:dyDescent="0.25">
      <c r="A53" t="s">
        <v>55</v>
      </c>
      <c r="B53" s="3">
        <v>40816</v>
      </c>
      <c r="C53" s="24">
        <v>2990</v>
      </c>
      <c r="D53" s="24">
        <v>1233.3</v>
      </c>
      <c r="E53" s="24">
        <v>1756.8</v>
      </c>
      <c r="F53" s="5">
        <v>-1</v>
      </c>
      <c r="H53" s="4"/>
      <c r="J53" s="4"/>
    </row>
    <row r="54" spans="1:10" x14ac:dyDescent="0.25">
      <c r="A54" t="s">
        <v>56</v>
      </c>
      <c r="B54" s="3">
        <v>40908</v>
      </c>
      <c r="C54" s="24">
        <v>2978.3</v>
      </c>
      <c r="D54" s="24">
        <v>1225.2</v>
      </c>
      <c r="E54" s="24">
        <v>1753.1</v>
      </c>
      <c r="F54" s="5">
        <v>-1</v>
      </c>
      <c r="H54" s="4"/>
      <c r="J54" s="4"/>
    </row>
    <row r="55" spans="1:10" x14ac:dyDescent="0.25">
      <c r="A55" t="s">
        <v>57</v>
      </c>
      <c r="B55" s="3">
        <v>40999</v>
      </c>
      <c r="C55" s="24">
        <v>2957.8</v>
      </c>
      <c r="D55" s="24">
        <v>1216</v>
      </c>
      <c r="E55" s="24">
        <v>1741.7</v>
      </c>
      <c r="F55" s="5">
        <v>-1</v>
      </c>
      <c r="H55" s="4"/>
      <c r="J55" s="4"/>
    </row>
    <row r="56" spans="1:10" x14ac:dyDescent="0.25">
      <c r="A56" t="s">
        <v>58</v>
      </c>
      <c r="B56" s="3">
        <v>41090</v>
      </c>
      <c r="C56" s="24">
        <v>2954.9</v>
      </c>
      <c r="D56" s="24">
        <v>1213.0999999999999</v>
      </c>
      <c r="E56" s="24">
        <v>1741.7</v>
      </c>
      <c r="F56" s="5">
        <v>-1</v>
      </c>
      <c r="H56" s="4"/>
      <c r="J56" s="4"/>
    </row>
    <row r="57" spans="1:10" x14ac:dyDescent="0.25">
      <c r="A57" t="s">
        <v>59</v>
      </c>
      <c r="B57" s="3">
        <v>41182</v>
      </c>
      <c r="C57" s="24">
        <v>2974.4</v>
      </c>
      <c r="D57" s="24">
        <v>1235.4000000000001</v>
      </c>
      <c r="E57" s="24">
        <v>1739.2</v>
      </c>
      <c r="F57" s="5">
        <v>-1</v>
      </c>
      <c r="H57" s="4"/>
      <c r="J57" s="4"/>
    </row>
    <row r="58" spans="1:10" x14ac:dyDescent="0.25">
      <c r="A58" t="s">
        <v>60</v>
      </c>
      <c r="B58" s="3">
        <v>41274</v>
      </c>
      <c r="C58" s="24">
        <v>2928.7</v>
      </c>
      <c r="D58" s="24">
        <v>1193</v>
      </c>
      <c r="E58" s="24">
        <v>1735.5</v>
      </c>
      <c r="F58" s="5">
        <v>-1</v>
      </c>
      <c r="H58" s="4"/>
      <c r="J58" s="4"/>
    </row>
    <row r="59" spans="1:10" x14ac:dyDescent="0.25">
      <c r="A59" t="s">
        <v>61</v>
      </c>
      <c r="B59" s="3">
        <v>41364</v>
      </c>
      <c r="C59" s="24">
        <v>2899.8</v>
      </c>
      <c r="D59" s="24">
        <v>1162.5</v>
      </c>
      <c r="E59" s="24">
        <v>1736.8</v>
      </c>
      <c r="F59" s="5">
        <v>-1</v>
      </c>
      <c r="H59" s="4"/>
      <c r="J59" s="4"/>
    </row>
    <row r="60" spans="1:10" x14ac:dyDescent="0.25">
      <c r="A60" t="s">
        <v>62</v>
      </c>
      <c r="B60" s="3">
        <v>41455</v>
      </c>
      <c r="C60" s="24">
        <v>2901.2</v>
      </c>
      <c r="D60" s="24">
        <v>1152.2</v>
      </c>
      <c r="E60" s="24">
        <v>1748.3</v>
      </c>
      <c r="F60" s="5">
        <v>-1</v>
      </c>
      <c r="H60" s="4"/>
      <c r="J60" s="4"/>
    </row>
    <row r="61" spans="1:10" x14ac:dyDescent="0.25">
      <c r="A61" t="s">
        <v>63</v>
      </c>
      <c r="B61" s="3">
        <v>41547</v>
      </c>
      <c r="C61" s="24">
        <v>2902.4</v>
      </c>
      <c r="D61" s="24">
        <v>1148.7</v>
      </c>
      <c r="E61" s="24">
        <v>1753</v>
      </c>
      <c r="F61" s="5">
        <v>-1</v>
      </c>
      <c r="H61" s="4"/>
      <c r="J61" s="4"/>
    </row>
    <row r="62" spans="1:10" x14ac:dyDescent="0.25">
      <c r="A62" t="s">
        <v>64</v>
      </c>
      <c r="B62" s="3">
        <v>41639</v>
      </c>
      <c r="C62" s="24">
        <v>2874.5</v>
      </c>
      <c r="D62" s="24">
        <v>1117.8</v>
      </c>
      <c r="E62" s="24">
        <v>1755.7</v>
      </c>
      <c r="F62" s="5">
        <v>-1</v>
      </c>
      <c r="H62" s="4"/>
      <c r="J62" s="4"/>
    </row>
    <row r="63" spans="1:10" x14ac:dyDescent="0.25">
      <c r="A63" t="s">
        <v>65</v>
      </c>
      <c r="B63" s="3">
        <v>41729</v>
      </c>
      <c r="C63" s="24">
        <v>2868.5</v>
      </c>
      <c r="D63" s="24">
        <v>1117.4000000000001</v>
      </c>
      <c r="E63" s="24">
        <v>1750.2</v>
      </c>
      <c r="F63" s="5">
        <v>-1</v>
      </c>
      <c r="H63" s="4"/>
      <c r="J63" s="4"/>
    </row>
    <row r="64" spans="1:10" x14ac:dyDescent="0.25">
      <c r="A64" t="s">
        <v>66</v>
      </c>
      <c r="B64" s="3">
        <v>41820</v>
      </c>
      <c r="C64" s="24">
        <v>2880</v>
      </c>
      <c r="D64" s="24">
        <v>1115.3</v>
      </c>
      <c r="E64" s="24">
        <v>1763.7</v>
      </c>
      <c r="F64" s="5">
        <v>-1</v>
      </c>
      <c r="H64" s="4"/>
      <c r="J64" s="4"/>
    </row>
  </sheetData>
  <hyperlinks>
    <hyperlink ref="C3" r:id="rId1"/>
    <hyperlink ref="D3" r:id="rId2"/>
    <hyperlink ref="E3" r:id="rId3"/>
    <hyperlink ref="F3" r:id="rId4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1"/>
  <sheetViews>
    <sheetView topLeftCell="B1" workbookViewId="0">
      <selection activeCell="F1" sqref="F1:F1048576"/>
    </sheetView>
  </sheetViews>
  <sheetFormatPr defaultRowHeight="15" x14ac:dyDescent="0.25"/>
  <cols>
    <col min="2" max="2" width="9.42578125" bestFit="1" customWidth="1"/>
    <col min="4" max="4" width="9.140625" style="20"/>
    <col min="6" max="6" width="9.140625" style="20"/>
  </cols>
  <sheetData>
    <row r="1" spans="1:15" x14ac:dyDescent="0.25">
      <c r="C1" s="6" t="s">
        <v>113</v>
      </c>
      <c r="D1" s="19"/>
      <c r="E1" s="6"/>
      <c r="F1" s="19"/>
      <c r="G1" s="6"/>
      <c r="H1" s="6"/>
      <c r="I1" s="6"/>
      <c r="J1" s="6"/>
      <c r="K1" s="6"/>
      <c r="L1" s="6"/>
      <c r="M1" s="6" t="s">
        <v>112</v>
      </c>
      <c r="N1" s="6"/>
      <c r="O1" s="6"/>
    </row>
    <row r="2" spans="1:15" x14ac:dyDescent="0.25">
      <c r="C2" s="6" t="s">
        <v>80</v>
      </c>
      <c r="D2" s="19"/>
      <c r="E2" s="6" t="s">
        <v>81</v>
      </c>
      <c r="F2" s="19"/>
      <c r="G2" s="6"/>
      <c r="H2" s="6"/>
      <c r="I2" s="6"/>
      <c r="J2" s="6"/>
      <c r="K2" s="6"/>
      <c r="L2" s="6"/>
      <c r="M2" s="6" t="s">
        <v>110</v>
      </c>
      <c r="N2" s="6" t="s">
        <v>111</v>
      </c>
      <c r="O2" s="19" t="s">
        <v>315</v>
      </c>
    </row>
    <row r="3" spans="1:15" x14ac:dyDescent="0.25">
      <c r="A3" s="2" t="s">
        <v>115</v>
      </c>
      <c r="B3" s="2" t="s">
        <v>8</v>
      </c>
      <c r="C3" s="1" t="s">
        <v>83</v>
      </c>
      <c r="D3" s="23"/>
      <c r="E3" s="1" t="s">
        <v>84</v>
      </c>
      <c r="F3" s="23"/>
      <c r="G3" s="1" t="s">
        <v>114</v>
      </c>
      <c r="K3" s="2" t="s">
        <v>116</v>
      </c>
      <c r="L3" s="16" t="s">
        <v>8</v>
      </c>
      <c r="M3" s="17" t="s">
        <v>296</v>
      </c>
      <c r="N3" s="17" t="s">
        <v>313</v>
      </c>
      <c r="O3" s="20"/>
    </row>
    <row r="4" spans="1:15" x14ac:dyDescent="0.25">
      <c r="A4" t="s">
        <v>69</v>
      </c>
      <c r="C4" t="s">
        <v>118</v>
      </c>
      <c r="E4" t="s">
        <v>119</v>
      </c>
      <c r="G4" t="s">
        <v>121</v>
      </c>
      <c r="K4" t="s">
        <v>69</v>
      </c>
      <c r="M4" t="s">
        <v>299</v>
      </c>
      <c r="N4" t="s">
        <v>314</v>
      </c>
      <c r="O4" s="20"/>
    </row>
    <row r="5" spans="1:15" x14ac:dyDescent="0.25">
      <c r="A5" t="s">
        <v>68</v>
      </c>
      <c r="C5" t="s">
        <v>71</v>
      </c>
      <c r="E5" t="s">
        <v>71</v>
      </c>
      <c r="G5" t="s">
        <v>77</v>
      </c>
      <c r="K5" t="s">
        <v>68</v>
      </c>
      <c r="M5" t="s">
        <v>71</v>
      </c>
      <c r="N5" t="s">
        <v>71</v>
      </c>
      <c r="O5" s="20"/>
    </row>
    <row r="6" spans="1:15" x14ac:dyDescent="0.25">
      <c r="A6" t="s">
        <v>67</v>
      </c>
      <c r="C6" t="s">
        <v>73</v>
      </c>
      <c r="E6" t="s">
        <v>73</v>
      </c>
      <c r="G6" t="s">
        <v>120</v>
      </c>
      <c r="K6" t="s">
        <v>67</v>
      </c>
      <c r="M6" t="s">
        <v>298</v>
      </c>
      <c r="N6" t="s">
        <v>298</v>
      </c>
      <c r="O6" s="20"/>
    </row>
    <row r="7" spans="1:15" x14ac:dyDescent="0.25">
      <c r="A7" t="s">
        <v>117</v>
      </c>
      <c r="B7" s="3">
        <v>36556</v>
      </c>
      <c r="C7" s="4">
        <v>212.2</v>
      </c>
      <c r="D7" s="24">
        <f>C7/$O$7</f>
        <v>280.18585075702953</v>
      </c>
      <c r="E7" s="4">
        <v>189</v>
      </c>
      <c r="F7" s="24">
        <f>E7/$O$7</f>
        <v>249.55290194664744</v>
      </c>
      <c r="G7" s="5">
        <v>-1</v>
      </c>
      <c r="K7" t="s">
        <v>297</v>
      </c>
      <c r="L7" s="18">
        <v>36891</v>
      </c>
      <c r="M7" s="4">
        <v>1109.5999999999999</v>
      </c>
      <c r="N7" s="4">
        <v>1465.1</v>
      </c>
      <c r="O7" s="20">
        <f>M7/N7</f>
        <v>0.75735444679544062</v>
      </c>
    </row>
    <row r="8" spans="1:15" x14ac:dyDescent="0.25">
      <c r="A8" t="s">
        <v>122</v>
      </c>
      <c r="B8" s="3">
        <v>36585</v>
      </c>
      <c r="C8" s="4">
        <v>212.9</v>
      </c>
      <c r="D8" s="24">
        <f t="shared" ref="D8:F18" si="0">C8/$O$7</f>
        <v>281.11012076423935</v>
      </c>
      <c r="E8" s="4">
        <v>189.9</v>
      </c>
      <c r="F8" s="24">
        <f t="shared" si="0"/>
        <v>250.74124909877432</v>
      </c>
      <c r="G8" s="5">
        <v>-1</v>
      </c>
      <c r="K8" t="s">
        <v>300</v>
      </c>
      <c r="L8" s="18">
        <v>37256</v>
      </c>
      <c r="M8" s="4">
        <v>1209.4000000000001</v>
      </c>
      <c r="N8" s="4">
        <v>1542.7</v>
      </c>
      <c r="O8" s="20">
        <f t="shared" ref="O8:O20" si="1">M8/N8</f>
        <v>0.78395021715174695</v>
      </c>
    </row>
    <row r="9" spans="1:15" x14ac:dyDescent="0.25">
      <c r="A9" t="s">
        <v>123</v>
      </c>
      <c r="B9" s="3">
        <v>36616</v>
      </c>
      <c r="C9" s="4">
        <v>213.8</v>
      </c>
      <c r="D9" s="24">
        <f t="shared" si="0"/>
        <v>282.29846791636623</v>
      </c>
      <c r="E9" s="4">
        <v>191.7</v>
      </c>
      <c r="F9" s="24">
        <f t="shared" si="0"/>
        <v>253.11794340302808</v>
      </c>
      <c r="G9" s="5">
        <v>-1</v>
      </c>
      <c r="K9" t="s">
        <v>301</v>
      </c>
      <c r="L9" s="18">
        <v>37621</v>
      </c>
      <c r="M9" s="4">
        <v>1317.1</v>
      </c>
      <c r="N9" s="4">
        <v>1634.6</v>
      </c>
      <c r="O9" s="20">
        <f t="shared" si="1"/>
        <v>0.80576287776826139</v>
      </c>
    </row>
    <row r="10" spans="1:15" x14ac:dyDescent="0.25">
      <c r="A10" t="s">
        <v>124</v>
      </c>
      <c r="B10" s="3">
        <v>36646</v>
      </c>
      <c r="C10" s="4">
        <v>214.8</v>
      </c>
      <c r="D10" s="24">
        <f t="shared" si="0"/>
        <v>283.61885364095167</v>
      </c>
      <c r="E10" s="4">
        <v>195.8</v>
      </c>
      <c r="F10" s="24">
        <f t="shared" si="0"/>
        <v>258.5315248738284</v>
      </c>
      <c r="G10" s="5">
        <v>-1</v>
      </c>
      <c r="K10" t="s">
        <v>302</v>
      </c>
      <c r="L10" s="18">
        <v>37986</v>
      </c>
      <c r="M10" s="4">
        <v>1411.3</v>
      </c>
      <c r="N10" s="4">
        <v>1691.3</v>
      </c>
      <c r="O10" s="20">
        <f t="shared" si="1"/>
        <v>0.83444687518476912</v>
      </c>
    </row>
    <row r="11" spans="1:15" x14ac:dyDescent="0.25">
      <c r="A11" t="s">
        <v>125</v>
      </c>
      <c r="B11" s="3">
        <v>36677</v>
      </c>
      <c r="C11" s="4">
        <v>216.1</v>
      </c>
      <c r="D11" s="24">
        <f t="shared" si="0"/>
        <v>285.33535508291277</v>
      </c>
      <c r="E11" s="4">
        <v>198.3</v>
      </c>
      <c r="F11" s="24">
        <f t="shared" si="0"/>
        <v>261.83248918529199</v>
      </c>
      <c r="G11" s="5">
        <v>-1</v>
      </c>
      <c r="K11" t="s">
        <v>303</v>
      </c>
      <c r="L11" s="18">
        <v>38352</v>
      </c>
      <c r="M11" s="4">
        <v>1516.2</v>
      </c>
      <c r="N11" s="4">
        <v>1755.4</v>
      </c>
      <c r="O11" s="20">
        <f t="shared" si="1"/>
        <v>0.86373476130796401</v>
      </c>
    </row>
    <row r="12" spans="1:15" x14ac:dyDescent="0.25">
      <c r="A12" t="s">
        <v>126</v>
      </c>
      <c r="B12" s="3">
        <v>36707</v>
      </c>
      <c r="C12" s="4">
        <v>217.4</v>
      </c>
      <c r="D12" s="24">
        <f t="shared" si="0"/>
        <v>287.05185652487381</v>
      </c>
      <c r="E12" s="4">
        <v>200.7</v>
      </c>
      <c r="F12" s="24">
        <f t="shared" si="0"/>
        <v>265.00141492429702</v>
      </c>
      <c r="G12" s="5">
        <v>-1</v>
      </c>
      <c r="K12" t="s">
        <v>304</v>
      </c>
      <c r="L12" s="18">
        <v>38717</v>
      </c>
      <c r="M12" s="4">
        <v>1614</v>
      </c>
      <c r="N12" s="4">
        <v>1812.5</v>
      </c>
      <c r="O12" s="20">
        <f t="shared" si="1"/>
        <v>0.89048275862068971</v>
      </c>
    </row>
    <row r="13" spans="1:15" x14ac:dyDescent="0.25">
      <c r="A13" t="s">
        <v>127</v>
      </c>
      <c r="B13" s="3">
        <v>36738</v>
      </c>
      <c r="C13" s="4">
        <v>219</v>
      </c>
      <c r="D13" s="24">
        <f t="shared" si="0"/>
        <v>289.16447368421052</v>
      </c>
      <c r="E13" s="4">
        <v>203.7</v>
      </c>
      <c r="F13" s="24">
        <f t="shared" si="0"/>
        <v>268.96257209805333</v>
      </c>
      <c r="G13" s="5">
        <v>-1</v>
      </c>
      <c r="K13" t="s">
        <v>305</v>
      </c>
      <c r="L13" s="18">
        <v>39082</v>
      </c>
      <c r="M13" s="4">
        <v>1717.3</v>
      </c>
      <c r="N13" s="4">
        <v>1869.4</v>
      </c>
      <c r="O13" s="20">
        <f t="shared" si="1"/>
        <v>0.91863699582753822</v>
      </c>
    </row>
    <row r="14" spans="1:15" x14ac:dyDescent="0.25">
      <c r="A14" t="s">
        <v>128</v>
      </c>
      <c r="B14" s="3">
        <v>36769</v>
      </c>
      <c r="C14" s="4">
        <v>220.6</v>
      </c>
      <c r="D14" s="24">
        <f t="shared" si="0"/>
        <v>291.27709084354723</v>
      </c>
      <c r="E14" s="4">
        <v>205.1</v>
      </c>
      <c r="F14" s="24">
        <f t="shared" si="0"/>
        <v>270.81111211247293</v>
      </c>
      <c r="G14" s="5">
        <v>-1</v>
      </c>
      <c r="K14" t="s">
        <v>306</v>
      </c>
      <c r="L14" s="18">
        <v>39447</v>
      </c>
      <c r="M14" s="4">
        <v>1826.8</v>
      </c>
      <c r="N14" s="4">
        <v>1925.6</v>
      </c>
      <c r="O14" s="20">
        <f t="shared" si="1"/>
        <v>0.9486913169921064</v>
      </c>
    </row>
    <row r="15" spans="1:15" x14ac:dyDescent="0.25">
      <c r="A15" t="s">
        <v>129</v>
      </c>
      <c r="B15" s="3">
        <v>36799</v>
      </c>
      <c r="C15" s="4">
        <v>222.5</v>
      </c>
      <c r="D15" s="24">
        <f t="shared" si="0"/>
        <v>293.78582372025954</v>
      </c>
      <c r="E15" s="4">
        <v>205.5</v>
      </c>
      <c r="F15" s="24">
        <f t="shared" si="0"/>
        <v>271.33926640230715</v>
      </c>
      <c r="G15" s="5">
        <v>-1</v>
      </c>
      <c r="K15" t="s">
        <v>307</v>
      </c>
      <c r="L15" s="18">
        <v>39813</v>
      </c>
      <c r="M15" s="4">
        <v>1914.2</v>
      </c>
      <c r="N15" s="4">
        <v>1966.9</v>
      </c>
      <c r="O15" s="20">
        <f t="shared" si="1"/>
        <v>0.97320656871218669</v>
      </c>
    </row>
    <row r="16" spans="1:15" x14ac:dyDescent="0.25">
      <c r="A16" t="s">
        <v>130</v>
      </c>
      <c r="B16" s="3">
        <v>36830</v>
      </c>
      <c r="C16" s="4">
        <v>224.5</v>
      </c>
      <c r="D16" s="24">
        <f t="shared" si="0"/>
        <v>296.42659516943041</v>
      </c>
      <c r="E16" s="4">
        <v>203.6</v>
      </c>
      <c r="F16" s="24">
        <f t="shared" si="0"/>
        <v>268.83053352559477</v>
      </c>
      <c r="G16" s="5">
        <v>-1</v>
      </c>
      <c r="K16" t="s">
        <v>308</v>
      </c>
      <c r="L16" s="18">
        <v>40178</v>
      </c>
      <c r="M16" s="4">
        <v>2000.9</v>
      </c>
      <c r="N16" s="4">
        <v>2000.9</v>
      </c>
      <c r="O16" s="20">
        <f t="shared" si="1"/>
        <v>1</v>
      </c>
    </row>
    <row r="17" spans="1:15" x14ac:dyDescent="0.25">
      <c r="A17" t="s">
        <v>131</v>
      </c>
      <c r="B17" s="3">
        <v>36860</v>
      </c>
      <c r="C17" s="4">
        <v>226.7</v>
      </c>
      <c r="D17" s="24">
        <f>C17/$O$7</f>
        <v>299.33144376351834</v>
      </c>
      <c r="E17" s="4">
        <v>204.3</v>
      </c>
      <c r="F17" s="24">
        <f>E17/$O$7</f>
        <v>269.7548035328046</v>
      </c>
      <c r="G17" s="5">
        <v>-1</v>
      </c>
      <c r="K17" t="s">
        <v>309</v>
      </c>
      <c r="L17" s="18">
        <v>40543</v>
      </c>
      <c r="M17" s="4">
        <v>2080.4</v>
      </c>
      <c r="N17" s="4">
        <v>2027.5</v>
      </c>
      <c r="O17" s="20">
        <f t="shared" si="1"/>
        <v>1.0260912453760789</v>
      </c>
    </row>
    <row r="18" spans="1:15" x14ac:dyDescent="0.25">
      <c r="A18" t="s">
        <v>132</v>
      </c>
      <c r="B18" s="3">
        <v>36891</v>
      </c>
      <c r="C18" s="4">
        <v>229</v>
      </c>
      <c r="D18" s="24">
        <f t="shared" si="0"/>
        <v>302.36833093006487</v>
      </c>
      <c r="E18" s="4">
        <v>206.5</v>
      </c>
      <c r="F18" s="24">
        <f t="shared" si="0"/>
        <v>272.65965212689258</v>
      </c>
      <c r="G18" s="5">
        <v>-1</v>
      </c>
      <c r="K18" t="s">
        <v>310</v>
      </c>
      <c r="L18" s="18">
        <v>40908</v>
      </c>
      <c r="M18" s="4">
        <v>2176.9</v>
      </c>
      <c r="N18" s="4">
        <v>2078.5</v>
      </c>
      <c r="O18" s="20">
        <f t="shared" si="1"/>
        <v>1.0473418330526822</v>
      </c>
    </row>
    <row r="19" spans="1:15" x14ac:dyDescent="0.25">
      <c r="A19" t="s">
        <v>133</v>
      </c>
      <c r="B19" s="3">
        <v>36922</v>
      </c>
      <c r="C19" s="4">
        <v>231.5</v>
      </c>
      <c r="D19" s="24">
        <f>C19/$O$8</f>
        <v>295.29936332065489</v>
      </c>
      <c r="E19" s="4">
        <v>210.8</v>
      </c>
      <c r="F19" s="24">
        <f>E19/$O$8</f>
        <v>268.89462543409957</v>
      </c>
      <c r="G19" s="5">
        <v>-1</v>
      </c>
      <c r="K19" t="s">
        <v>311</v>
      </c>
      <c r="L19" s="18">
        <v>41274</v>
      </c>
      <c r="M19" s="4">
        <v>2285.6999999999998</v>
      </c>
      <c r="N19" s="4">
        <v>2139.4</v>
      </c>
      <c r="O19" s="20">
        <f t="shared" si="1"/>
        <v>1.0683836589698046</v>
      </c>
    </row>
    <row r="20" spans="1:15" x14ac:dyDescent="0.25">
      <c r="A20" t="s">
        <v>134</v>
      </c>
      <c r="B20" s="3">
        <v>36950</v>
      </c>
      <c r="C20" s="4">
        <v>233.9</v>
      </c>
      <c r="D20" s="24">
        <f t="shared" ref="D20:F30" si="2">C20/$O$8</f>
        <v>298.36078220605259</v>
      </c>
      <c r="E20" s="4">
        <v>214.6</v>
      </c>
      <c r="F20" s="24">
        <f t="shared" si="2"/>
        <v>273.74187200264595</v>
      </c>
      <c r="G20" s="5">
        <v>-1</v>
      </c>
      <c r="K20" t="s">
        <v>312</v>
      </c>
      <c r="L20" s="18">
        <v>41639</v>
      </c>
      <c r="M20" s="4">
        <v>2372.1</v>
      </c>
      <c r="N20" s="4">
        <v>2192.6</v>
      </c>
      <c r="O20" s="20">
        <f t="shared" si="1"/>
        <v>1.0818662774787924</v>
      </c>
    </row>
    <row r="21" spans="1:15" x14ac:dyDescent="0.25">
      <c r="A21" t="s">
        <v>135</v>
      </c>
      <c r="B21" s="3">
        <v>36981</v>
      </c>
      <c r="C21" s="4">
        <v>236.2</v>
      </c>
      <c r="D21" s="24">
        <f t="shared" si="2"/>
        <v>301.29464197122536</v>
      </c>
      <c r="E21" s="4">
        <v>219.5</v>
      </c>
      <c r="F21" s="24">
        <f t="shared" si="2"/>
        <v>279.99226889366628</v>
      </c>
      <c r="G21" s="5">
        <v>1</v>
      </c>
    </row>
    <row r="22" spans="1:15" x14ac:dyDescent="0.25">
      <c r="A22" t="s">
        <v>136</v>
      </c>
      <c r="B22" s="3">
        <v>37011</v>
      </c>
      <c r="C22" s="4">
        <v>238.3</v>
      </c>
      <c r="D22" s="24">
        <f t="shared" si="2"/>
        <v>303.97338349594844</v>
      </c>
      <c r="E22" s="4">
        <v>229</v>
      </c>
      <c r="F22" s="24">
        <f t="shared" si="2"/>
        <v>292.11038531503226</v>
      </c>
      <c r="G22" s="5">
        <v>1</v>
      </c>
    </row>
    <row r="23" spans="1:15" x14ac:dyDescent="0.25">
      <c r="A23" t="s">
        <v>137</v>
      </c>
      <c r="B23" s="3">
        <v>37042</v>
      </c>
      <c r="C23" s="4">
        <v>240.4</v>
      </c>
      <c r="D23" s="24">
        <f t="shared" si="2"/>
        <v>306.65212502067141</v>
      </c>
      <c r="E23" s="4">
        <v>231.6</v>
      </c>
      <c r="F23" s="24">
        <f t="shared" si="2"/>
        <v>295.42692244087976</v>
      </c>
      <c r="G23" s="5">
        <v>1</v>
      </c>
    </row>
    <row r="24" spans="1:15" x14ac:dyDescent="0.25">
      <c r="A24" t="s">
        <v>138</v>
      </c>
      <c r="B24" s="3">
        <v>37072</v>
      </c>
      <c r="C24" s="4">
        <v>242.3</v>
      </c>
      <c r="D24" s="24">
        <f t="shared" si="2"/>
        <v>309.07574830494463</v>
      </c>
      <c r="E24" s="4">
        <v>229.7</v>
      </c>
      <c r="F24" s="24">
        <f t="shared" si="2"/>
        <v>293.00329915660654</v>
      </c>
      <c r="G24" s="5">
        <v>1</v>
      </c>
    </row>
    <row r="25" spans="1:15" x14ac:dyDescent="0.25">
      <c r="A25" t="s">
        <v>139</v>
      </c>
      <c r="B25" s="3">
        <v>37103</v>
      </c>
      <c r="C25" s="4">
        <v>244.2</v>
      </c>
      <c r="D25" s="24">
        <f t="shared" si="2"/>
        <v>311.49937158921779</v>
      </c>
      <c r="E25" s="4">
        <v>215.3</v>
      </c>
      <c r="F25" s="24">
        <f t="shared" si="2"/>
        <v>274.63478584422029</v>
      </c>
      <c r="G25" s="5">
        <v>1</v>
      </c>
    </row>
    <row r="26" spans="1:15" x14ac:dyDescent="0.25">
      <c r="A26" t="s">
        <v>140</v>
      </c>
      <c r="B26" s="3">
        <v>37134</v>
      </c>
      <c r="C26" s="4">
        <v>245.9</v>
      </c>
      <c r="D26" s="24">
        <f t="shared" si="2"/>
        <v>313.6678766330412</v>
      </c>
      <c r="E26" s="4">
        <v>216.3</v>
      </c>
      <c r="F26" s="24">
        <f t="shared" si="2"/>
        <v>275.91037704646931</v>
      </c>
      <c r="G26" s="5">
        <v>1</v>
      </c>
    </row>
    <row r="27" spans="1:15" x14ac:dyDescent="0.25">
      <c r="A27" t="s">
        <v>141</v>
      </c>
      <c r="B27" s="3">
        <v>37164</v>
      </c>
      <c r="C27" s="4">
        <v>247.5</v>
      </c>
      <c r="D27" s="24">
        <f t="shared" si="2"/>
        <v>315.70882255663963</v>
      </c>
      <c r="E27" s="4">
        <v>220.6</v>
      </c>
      <c r="F27" s="24">
        <f t="shared" si="2"/>
        <v>281.39541921614023</v>
      </c>
      <c r="G27" s="5">
        <v>1</v>
      </c>
    </row>
    <row r="28" spans="1:15" x14ac:dyDescent="0.25">
      <c r="A28" t="s">
        <v>142</v>
      </c>
      <c r="B28" s="3">
        <v>37195</v>
      </c>
      <c r="C28" s="4">
        <v>249</v>
      </c>
      <c r="D28" s="24">
        <f t="shared" si="2"/>
        <v>317.62220936001324</v>
      </c>
      <c r="E28" s="4">
        <v>241.3</v>
      </c>
      <c r="F28" s="24">
        <f t="shared" si="2"/>
        <v>307.80015710269555</v>
      </c>
      <c r="G28" s="5">
        <v>1</v>
      </c>
    </row>
    <row r="29" spans="1:15" x14ac:dyDescent="0.25">
      <c r="A29" t="s">
        <v>143</v>
      </c>
      <c r="B29" s="3">
        <v>37225</v>
      </c>
      <c r="C29" s="4">
        <v>250.3</v>
      </c>
      <c r="D29" s="24">
        <f t="shared" si="2"/>
        <v>319.280477922937</v>
      </c>
      <c r="E29" s="4">
        <v>248.2</v>
      </c>
      <c r="F29" s="24">
        <f t="shared" si="2"/>
        <v>316.60173639821397</v>
      </c>
      <c r="G29" s="5">
        <v>1</v>
      </c>
    </row>
    <row r="30" spans="1:15" x14ac:dyDescent="0.25">
      <c r="A30" t="s">
        <v>144</v>
      </c>
      <c r="B30" s="3">
        <v>37256</v>
      </c>
      <c r="C30" s="4">
        <v>251.5</v>
      </c>
      <c r="D30" s="24">
        <f t="shared" si="2"/>
        <v>320.81118736563587</v>
      </c>
      <c r="E30" s="4">
        <v>250.1</v>
      </c>
      <c r="F30" s="24">
        <f t="shared" si="2"/>
        <v>319.02535968248719</v>
      </c>
      <c r="G30" s="5">
        <v>-1</v>
      </c>
    </row>
    <row r="31" spans="1:15" x14ac:dyDescent="0.25">
      <c r="A31" t="s">
        <v>145</v>
      </c>
      <c r="B31" s="3">
        <v>37287</v>
      </c>
      <c r="C31" s="4">
        <v>252.7</v>
      </c>
      <c r="D31" s="24">
        <f>C31/$O$9</f>
        <v>313.61583782552577</v>
      </c>
      <c r="E31" s="4">
        <v>247.2</v>
      </c>
      <c r="F31" s="24">
        <f>E31/$O$9</f>
        <v>306.79000835168171</v>
      </c>
      <c r="G31" s="5">
        <v>-1</v>
      </c>
    </row>
    <row r="32" spans="1:15" x14ac:dyDescent="0.25">
      <c r="A32" t="s">
        <v>146</v>
      </c>
      <c r="B32" s="3">
        <v>37315</v>
      </c>
      <c r="C32" s="4">
        <v>253.8</v>
      </c>
      <c r="D32" s="24">
        <f t="shared" ref="D32:F42" si="3">C32/$O$9</f>
        <v>314.98100372029461</v>
      </c>
      <c r="E32" s="4">
        <v>244.3</v>
      </c>
      <c r="F32" s="24">
        <f t="shared" si="3"/>
        <v>303.19093462910939</v>
      </c>
      <c r="G32" s="5">
        <v>-1</v>
      </c>
    </row>
    <row r="33" spans="1:7" x14ac:dyDescent="0.25">
      <c r="A33" t="s">
        <v>147</v>
      </c>
      <c r="B33" s="3">
        <v>37346</v>
      </c>
      <c r="C33" s="4">
        <v>255</v>
      </c>
      <c r="D33" s="24">
        <f t="shared" si="3"/>
        <v>316.47027560549691</v>
      </c>
      <c r="E33" s="4">
        <v>243.1</v>
      </c>
      <c r="F33" s="24">
        <f t="shared" si="3"/>
        <v>301.70166274390704</v>
      </c>
      <c r="G33" s="5">
        <v>-1</v>
      </c>
    </row>
    <row r="34" spans="1:7" x14ac:dyDescent="0.25">
      <c r="A34" t="s">
        <v>148</v>
      </c>
      <c r="B34" s="3">
        <v>37376</v>
      </c>
      <c r="C34" s="4">
        <v>256.10000000000002</v>
      </c>
      <c r="D34" s="24">
        <f t="shared" si="3"/>
        <v>317.83544150026574</v>
      </c>
      <c r="E34" s="4">
        <v>242.8</v>
      </c>
      <c r="F34" s="24">
        <f t="shared" si="3"/>
        <v>301.32934477260648</v>
      </c>
      <c r="G34" s="5">
        <v>-1</v>
      </c>
    </row>
    <row r="35" spans="1:7" x14ac:dyDescent="0.25">
      <c r="A35" t="s">
        <v>149</v>
      </c>
      <c r="B35" s="3">
        <v>37407</v>
      </c>
      <c r="C35" s="4">
        <v>257.3</v>
      </c>
      <c r="D35" s="24">
        <f t="shared" si="3"/>
        <v>319.32471338546804</v>
      </c>
      <c r="E35" s="4">
        <v>243.6</v>
      </c>
      <c r="F35" s="24">
        <f t="shared" si="3"/>
        <v>302.32219269607469</v>
      </c>
      <c r="G35" s="5">
        <v>-1</v>
      </c>
    </row>
    <row r="36" spans="1:7" x14ac:dyDescent="0.25">
      <c r="A36" t="s">
        <v>150</v>
      </c>
      <c r="B36" s="3">
        <v>37437</v>
      </c>
      <c r="C36" s="4">
        <v>258.5</v>
      </c>
      <c r="D36" s="24">
        <f t="shared" si="3"/>
        <v>320.8139852706704</v>
      </c>
      <c r="E36" s="4">
        <v>245.1</v>
      </c>
      <c r="F36" s="24">
        <f t="shared" si="3"/>
        <v>304.18378255257761</v>
      </c>
      <c r="G36" s="5">
        <v>-1</v>
      </c>
    </row>
    <row r="37" spans="1:7" x14ac:dyDescent="0.25">
      <c r="A37" t="s">
        <v>151</v>
      </c>
      <c r="B37" s="3">
        <v>37468</v>
      </c>
      <c r="C37" s="4">
        <v>259.7</v>
      </c>
      <c r="D37" s="24">
        <f t="shared" si="3"/>
        <v>322.3032571558727</v>
      </c>
      <c r="E37" s="4">
        <v>247.9</v>
      </c>
      <c r="F37" s="24">
        <f t="shared" si="3"/>
        <v>307.6587502847164</v>
      </c>
      <c r="G37" s="5">
        <v>-1</v>
      </c>
    </row>
    <row r="38" spans="1:7" x14ac:dyDescent="0.25">
      <c r="A38" t="s">
        <v>152</v>
      </c>
      <c r="B38" s="3">
        <v>37499</v>
      </c>
      <c r="C38" s="4">
        <v>260.89999999999998</v>
      </c>
      <c r="D38" s="24">
        <f t="shared" si="3"/>
        <v>323.79252904107506</v>
      </c>
      <c r="E38" s="4">
        <v>251.2</v>
      </c>
      <c r="F38" s="24">
        <f t="shared" si="3"/>
        <v>311.7542479690228</v>
      </c>
      <c r="G38" s="5">
        <v>-1</v>
      </c>
    </row>
    <row r="39" spans="1:7" x14ac:dyDescent="0.25">
      <c r="A39" t="s">
        <v>153</v>
      </c>
      <c r="B39" s="3">
        <v>37529</v>
      </c>
      <c r="C39" s="4">
        <v>262.2</v>
      </c>
      <c r="D39" s="24">
        <f t="shared" si="3"/>
        <v>325.40590691671093</v>
      </c>
      <c r="E39" s="4">
        <v>254.1</v>
      </c>
      <c r="F39" s="24">
        <f t="shared" si="3"/>
        <v>315.35332169159517</v>
      </c>
      <c r="G39" s="5">
        <v>-1</v>
      </c>
    </row>
    <row r="40" spans="1:7" x14ac:dyDescent="0.25">
      <c r="A40" t="s">
        <v>154</v>
      </c>
      <c r="B40" s="3">
        <v>37560</v>
      </c>
      <c r="C40" s="4">
        <v>263.39999999999998</v>
      </c>
      <c r="D40" s="24">
        <f t="shared" si="3"/>
        <v>326.89517880191323</v>
      </c>
      <c r="E40" s="4">
        <v>258.39999999999998</v>
      </c>
      <c r="F40" s="24">
        <f t="shared" si="3"/>
        <v>320.68987928023682</v>
      </c>
      <c r="G40" s="5">
        <v>-1</v>
      </c>
    </row>
    <row r="41" spans="1:7" x14ac:dyDescent="0.25">
      <c r="A41" t="s">
        <v>155</v>
      </c>
      <c r="B41" s="3">
        <v>37590</v>
      </c>
      <c r="C41" s="4">
        <v>264.7</v>
      </c>
      <c r="D41" s="24">
        <f t="shared" si="3"/>
        <v>328.50855667754911</v>
      </c>
      <c r="E41" s="4">
        <v>260.7</v>
      </c>
      <c r="F41" s="24">
        <f t="shared" si="3"/>
        <v>323.54431706020802</v>
      </c>
      <c r="G41" s="5">
        <v>-1</v>
      </c>
    </row>
    <row r="42" spans="1:7" x14ac:dyDescent="0.25">
      <c r="A42" t="s">
        <v>156</v>
      </c>
      <c r="B42" s="3">
        <v>37621</v>
      </c>
      <c r="C42" s="4">
        <v>266</v>
      </c>
      <c r="D42" s="24">
        <f t="shared" si="3"/>
        <v>330.12193455318499</v>
      </c>
      <c r="E42" s="4">
        <v>261.7</v>
      </c>
      <c r="F42" s="24">
        <f>E42/$O$9</f>
        <v>324.78537696454327</v>
      </c>
      <c r="G42" s="5">
        <v>-1</v>
      </c>
    </row>
    <row r="43" spans="1:7" x14ac:dyDescent="0.25">
      <c r="A43" t="s">
        <v>157</v>
      </c>
      <c r="B43" s="3">
        <v>37652</v>
      </c>
      <c r="C43" s="4">
        <v>267.2</v>
      </c>
      <c r="D43" s="24">
        <f>C43/$O$10</f>
        <v>320.21211648834407</v>
      </c>
      <c r="E43" s="4">
        <v>261.8</v>
      </c>
      <c r="F43" s="24">
        <f>E43/$O$10</f>
        <v>313.74076383476228</v>
      </c>
      <c r="G43" s="5">
        <v>-1</v>
      </c>
    </row>
    <row r="44" spans="1:7" x14ac:dyDescent="0.25">
      <c r="A44" t="s">
        <v>158</v>
      </c>
      <c r="B44" s="3">
        <v>37680</v>
      </c>
      <c r="C44" s="4">
        <v>268.60000000000002</v>
      </c>
      <c r="D44" s="24">
        <f t="shared" ref="D44:F54" si="4">C44/$O$10</f>
        <v>321.88987458371719</v>
      </c>
      <c r="E44" s="4">
        <v>260.60000000000002</v>
      </c>
      <c r="F44" s="24">
        <f t="shared" si="4"/>
        <v>312.30268546729968</v>
      </c>
      <c r="G44" s="5">
        <v>-1</v>
      </c>
    </row>
    <row r="45" spans="1:7" x14ac:dyDescent="0.25">
      <c r="A45" t="s">
        <v>159</v>
      </c>
      <c r="B45" s="3">
        <v>37711</v>
      </c>
      <c r="C45" s="4">
        <v>270.10000000000002</v>
      </c>
      <c r="D45" s="24">
        <f t="shared" si="4"/>
        <v>323.68747254304543</v>
      </c>
      <c r="E45" s="4">
        <v>259.60000000000002</v>
      </c>
      <c r="F45" s="24">
        <f t="shared" si="4"/>
        <v>311.1042868277475</v>
      </c>
      <c r="G45" s="5">
        <v>-1</v>
      </c>
    </row>
    <row r="46" spans="1:7" x14ac:dyDescent="0.25">
      <c r="A46" t="s">
        <v>160</v>
      </c>
      <c r="B46" s="3">
        <v>37741</v>
      </c>
      <c r="C46" s="4">
        <v>271.7</v>
      </c>
      <c r="D46" s="24">
        <f t="shared" si="4"/>
        <v>325.60491036632891</v>
      </c>
      <c r="E46" s="4">
        <v>258.39999999999998</v>
      </c>
      <c r="F46" s="24">
        <f t="shared" si="4"/>
        <v>309.66620846028479</v>
      </c>
      <c r="G46" s="5">
        <v>-1</v>
      </c>
    </row>
    <row r="47" spans="1:7" x14ac:dyDescent="0.25">
      <c r="A47" t="s">
        <v>161</v>
      </c>
      <c r="B47" s="3">
        <v>37772</v>
      </c>
      <c r="C47" s="4">
        <v>273.39999999999998</v>
      </c>
      <c r="D47" s="24">
        <f t="shared" si="4"/>
        <v>327.64218805356762</v>
      </c>
      <c r="E47" s="4">
        <v>258.8</v>
      </c>
      <c r="F47" s="24">
        <f t="shared" si="4"/>
        <v>310.14556791610573</v>
      </c>
      <c r="G47" s="5">
        <v>-1</v>
      </c>
    </row>
    <row r="48" spans="1:7" x14ac:dyDescent="0.25">
      <c r="A48" t="s">
        <v>162</v>
      </c>
      <c r="B48" s="3">
        <v>37802</v>
      </c>
      <c r="C48" s="4">
        <v>275.2</v>
      </c>
      <c r="D48" s="24">
        <f t="shared" si="4"/>
        <v>329.79930560476157</v>
      </c>
      <c r="E48" s="4">
        <v>263.10000000000002</v>
      </c>
      <c r="F48" s="24">
        <f t="shared" si="4"/>
        <v>315.29868206618016</v>
      </c>
      <c r="G48" s="5">
        <v>-1</v>
      </c>
    </row>
    <row r="49" spans="1:7" x14ac:dyDescent="0.25">
      <c r="A49" t="s">
        <v>163</v>
      </c>
      <c r="B49" s="3">
        <v>37833</v>
      </c>
      <c r="C49" s="4">
        <v>277.10000000000002</v>
      </c>
      <c r="D49" s="24">
        <f t="shared" si="4"/>
        <v>332.07626301991075</v>
      </c>
      <c r="E49" s="4">
        <v>270.7</v>
      </c>
      <c r="F49" s="24">
        <f t="shared" si="4"/>
        <v>324.40651172677673</v>
      </c>
      <c r="G49" s="5">
        <v>-1</v>
      </c>
    </row>
    <row r="50" spans="1:7" x14ac:dyDescent="0.25">
      <c r="A50" t="s">
        <v>164</v>
      </c>
      <c r="B50" s="3">
        <v>37864</v>
      </c>
      <c r="C50" s="4">
        <v>279.10000000000002</v>
      </c>
      <c r="D50" s="24">
        <f t="shared" si="4"/>
        <v>334.47306029901512</v>
      </c>
      <c r="E50" s="4">
        <v>272.7</v>
      </c>
      <c r="F50" s="24">
        <f t="shared" si="4"/>
        <v>326.80330900588109</v>
      </c>
      <c r="G50" s="5">
        <v>-1</v>
      </c>
    </row>
    <row r="51" spans="1:7" x14ac:dyDescent="0.25">
      <c r="A51" t="s">
        <v>165</v>
      </c>
      <c r="B51" s="3">
        <v>37894</v>
      </c>
      <c r="C51" s="4">
        <v>281.2</v>
      </c>
      <c r="D51" s="24">
        <f t="shared" si="4"/>
        <v>336.98969744207466</v>
      </c>
      <c r="E51" s="4">
        <v>271.60000000000002</v>
      </c>
      <c r="F51" s="24">
        <f t="shared" si="4"/>
        <v>325.48507050237373</v>
      </c>
      <c r="G51" s="5">
        <v>-1</v>
      </c>
    </row>
    <row r="52" spans="1:7" x14ac:dyDescent="0.25">
      <c r="A52" t="s">
        <v>166</v>
      </c>
      <c r="B52" s="3">
        <v>37925</v>
      </c>
      <c r="C52" s="4">
        <v>283.39999999999998</v>
      </c>
      <c r="D52" s="24">
        <f t="shared" si="4"/>
        <v>339.62617444908943</v>
      </c>
      <c r="E52" s="4">
        <v>264.8</v>
      </c>
      <c r="F52" s="24">
        <f t="shared" si="4"/>
        <v>317.33595975341882</v>
      </c>
      <c r="G52" s="5">
        <v>-1</v>
      </c>
    </row>
    <row r="53" spans="1:7" x14ac:dyDescent="0.25">
      <c r="A53" t="s">
        <v>167</v>
      </c>
      <c r="B53" s="3">
        <v>37955</v>
      </c>
      <c r="C53" s="4">
        <v>285.7</v>
      </c>
      <c r="D53" s="24">
        <f t="shared" si="4"/>
        <v>342.3824913200595</v>
      </c>
      <c r="E53" s="4">
        <v>264</v>
      </c>
      <c r="F53" s="24">
        <f t="shared" si="4"/>
        <v>316.37724084177711</v>
      </c>
      <c r="G53" s="5">
        <v>-1</v>
      </c>
    </row>
    <row r="54" spans="1:7" x14ac:dyDescent="0.25">
      <c r="A54" t="s">
        <v>168</v>
      </c>
      <c r="B54" s="3">
        <v>37986</v>
      </c>
      <c r="C54" s="4">
        <v>288.10000000000002</v>
      </c>
      <c r="D54" s="24">
        <f t="shared" si="4"/>
        <v>345.2586480549848</v>
      </c>
      <c r="E54" s="4">
        <v>268.3</v>
      </c>
      <c r="F54" s="24">
        <f t="shared" si="4"/>
        <v>321.53035499185148</v>
      </c>
      <c r="G54" s="5">
        <v>-1</v>
      </c>
    </row>
    <row r="55" spans="1:7" x14ac:dyDescent="0.25">
      <c r="A55" t="s">
        <v>169</v>
      </c>
      <c r="B55" s="3">
        <v>38017</v>
      </c>
      <c r="C55" s="4">
        <v>290.60000000000002</v>
      </c>
      <c r="D55" s="24">
        <f>C55/$O$11</f>
        <v>336.44587785252605</v>
      </c>
      <c r="E55" s="4">
        <v>277.2</v>
      </c>
      <c r="F55" s="24">
        <f>E55/$O$11</f>
        <v>320.93185595567866</v>
      </c>
      <c r="G55" s="5">
        <v>-1</v>
      </c>
    </row>
    <row r="56" spans="1:7" x14ac:dyDescent="0.25">
      <c r="A56" t="s">
        <v>170</v>
      </c>
      <c r="B56" s="3">
        <v>38046</v>
      </c>
      <c r="C56" s="4">
        <v>293.10000000000002</v>
      </c>
      <c r="D56" s="24">
        <f t="shared" ref="D56:F66" si="5">C56/$O$11</f>
        <v>339.3402849228334</v>
      </c>
      <c r="E56" s="4">
        <v>283.89999999999998</v>
      </c>
      <c r="F56" s="24">
        <f t="shared" si="5"/>
        <v>328.68886690410233</v>
      </c>
      <c r="G56" s="5">
        <v>-1</v>
      </c>
    </row>
    <row r="57" spans="1:7" x14ac:dyDescent="0.25">
      <c r="A57" t="s">
        <v>171</v>
      </c>
      <c r="B57" s="3">
        <v>38077</v>
      </c>
      <c r="C57" s="4">
        <v>295.5</v>
      </c>
      <c r="D57" s="24">
        <f t="shared" si="5"/>
        <v>342.11891571032845</v>
      </c>
      <c r="E57" s="4">
        <v>289.2</v>
      </c>
      <c r="F57" s="24">
        <f t="shared" si="5"/>
        <v>334.82500989315395</v>
      </c>
      <c r="G57" s="5">
        <v>-1</v>
      </c>
    </row>
    <row r="58" spans="1:7" x14ac:dyDescent="0.25">
      <c r="A58" t="s">
        <v>172</v>
      </c>
      <c r="B58" s="3">
        <v>38107</v>
      </c>
      <c r="C58" s="4">
        <v>298</v>
      </c>
      <c r="D58" s="24">
        <f t="shared" si="5"/>
        <v>345.0133227806358</v>
      </c>
      <c r="E58" s="4">
        <v>293</v>
      </c>
      <c r="F58" s="24">
        <f t="shared" si="5"/>
        <v>339.2245086400211</v>
      </c>
      <c r="G58" s="5">
        <v>-1</v>
      </c>
    </row>
    <row r="59" spans="1:7" x14ac:dyDescent="0.25">
      <c r="A59" t="s">
        <v>173</v>
      </c>
      <c r="B59" s="3">
        <v>38138</v>
      </c>
      <c r="C59" s="4">
        <v>300.39999999999998</v>
      </c>
      <c r="D59" s="24">
        <f t="shared" si="5"/>
        <v>347.79195356813085</v>
      </c>
      <c r="E59" s="4">
        <v>293.89999999999998</v>
      </c>
      <c r="F59" s="24">
        <f t="shared" si="5"/>
        <v>340.26649518533173</v>
      </c>
      <c r="G59" s="5">
        <v>-1</v>
      </c>
    </row>
    <row r="60" spans="1:7" x14ac:dyDescent="0.25">
      <c r="A60" t="s">
        <v>174</v>
      </c>
      <c r="B60" s="3">
        <v>38168</v>
      </c>
      <c r="C60" s="4">
        <v>303</v>
      </c>
      <c r="D60" s="24">
        <f t="shared" si="5"/>
        <v>350.80213692125051</v>
      </c>
      <c r="E60" s="4">
        <v>292.3</v>
      </c>
      <c r="F60" s="24">
        <f t="shared" si="5"/>
        <v>338.41407466033507</v>
      </c>
      <c r="G60" s="5">
        <v>-1</v>
      </c>
    </row>
    <row r="61" spans="1:7" x14ac:dyDescent="0.25">
      <c r="A61" t="s">
        <v>175</v>
      </c>
      <c r="B61" s="3">
        <v>38199</v>
      </c>
      <c r="C61" s="4">
        <v>305.8</v>
      </c>
      <c r="D61" s="24">
        <f t="shared" si="5"/>
        <v>354.04387283999472</v>
      </c>
      <c r="E61" s="4">
        <v>289</v>
      </c>
      <c r="F61" s="24">
        <f t="shared" si="5"/>
        <v>334.59345732752934</v>
      </c>
      <c r="G61" s="5">
        <v>-1</v>
      </c>
    </row>
    <row r="62" spans="1:7" x14ac:dyDescent="0.25">
      <c r="A62" t="s">
        <v>176</v>
      </c>
      <c r="B62" s="3">
        <v>38230</v>
      </c>
      <c r="C62" s="4">
        <v>308.5</v>
      </c>
      <c r="D62" s="24">
        <f t="shared" si="5"/>
        <v>357.16983247592668</v>
      </c>
      <c r="E62" s="4">
        <v>287.7</v>
      </c>
      <c r="F62" s="24">
        <f t="shared" si="5"/>
        <v>333.08836565096954</v>
      </c>
      <c r="G62" s="5">
        <v>-1</v>
      </c>
    </row>
    <row r="63" spans="1:7" x14ac:dyDescent="0.25">
      <c r="A63" t="s">
        <v>177</v>
      </c>
      <c r="B63" s="3">
        <v>38260</v>
      </c>
      <c r="C63" s="4">
        <v>311.5</v>
      </c>
      <c r="D63" s="24">
        <f t="shared" si="5"/>
        <v>360.64312096029545</v>
      </c>
      <c r="E63" s="4">
        <v>288.10000000000002</v>
      </c>
      <c r="F63" s="24">
        <f t="shared" si="5"/>
        <v>333.5514707822187</v>
      </c>
      <c r="G63" s="5">
        <v>-1</v>
      </c>
    </row>
    <row r="64" spans="1:7" x14ac:dyDescent="0.25">
      <c r="A64" t="s">
        <v>178</v>
      </c>
      <c r="B64" s="3">
        <v>38291</v>
      </c>
      <c r="C64" s="4">
        <v>313.3</v>
      </c>
      <c r="D64" s="24">
        <f t="shared" si="5"/>
        <v>362.72709405091678</v>
      </c>
      <c r="E64" s="4">
        <v>291.8</v>
      </c>
      <c r="F64" s="24">
        <f>E64/$O$11</f>
        <v>337.8351932462736</v>
      </c>
      <c r="G64" s="5">
        <v>-1</v>
      </c>
    </row>
    <row r="65" spans="1:7" x14ac:dyDescent="0.25">
      <c r="A65" t="s">
        <v>179</v>
      </c>
      <c r="B65" s="3">
        <v>38321</v>
      </c>
      <c r="C65" s="4">
        <v>315.3</v>
      </c>
      <c r="D65" s="24">
        <f t="shared" si="5"/>
        <v>365.04261970716266</v>
      </c>
      <c r="E65" s="4">
        <v>295.39999999999998</v>
      </c>
      <c r="F65" s="24">
        <f t="shared" si="5"/>
        <v>342.00313942751615</v>
      </c>
      <c r="G65" s="5">
        <v>-1</v>
      </c>
    </row>
    <row r="66" spans="1:7" x14ac:dyDescent="0.25">
      <c r="A66" t="s">
        <v>180</v>
      </c>
      <c r="B66" s="3">
        <v>38352</v>
      </c>
      <c r="C66" s="4">
        <v>317.8</v>
      </c>
      <c r="D66" s="24">
        <f t="shared" si="5"/>
        <v>367.93702677747001</v>
      </c>
      <c r="E66" s="4">
        <v>296.3</v>
      </c>
      <c r="F66" s="24">
        <f t="shared" si="5"/>
        <v>343.04512597282684</v>
      </c>
      <c r="G66" s="5">
        <v>-1</v>
      </c>
    </row>
    <row r="67" spans="1:7" x14ac:dyDescent="0.25">
      <c r="A67" t="s">
        <v>181</v>
      </c>
      <c r="B67" s="3">
        <v>38383</v>
      </c>
      <c r="C67" s="4">
        <v>320.8</v>
      </c>
      <c r="D67" s="24">
        <f>C67/$O$12</f>
        <v>360.25402726146217</v>
      </c>
      <c r="E67" s="4">
        <v>298.5</v>
      </c>
      <c r="F67" s="24">
        <f>E67/$O$12</f>
        <v>335.2114312267658</v>
      </c>
      <c r="G67" s="5">
        <v>-1</v>
      </c>
    </row>
    <row r="68" spans="1:7" x14ac:dyDescent="0.25">
      <c r="A68" t="s">
        <v>182</v>
      </c>
      <c r="B68" s="3">
        <v>38411</v>
      </c>
      <c r="C68" s="4">
        <v>323.3</v>
      </c>
      <c r="D68" s="24">
        <f t="shared" ref="D68:F78" si="6">C68/$O$12</f>
        <v>363.06149318463446</v>
      </c>
      <c r="E68" s="4">
        <v>300.5</v>
      </c>
      <c r="F68" s="24">
        <f t="shared" si="6"/>
        <v>337.45740396530357</v>
      </c>
      <c r="G68" s="5">
        <v>-1</v>
      </c>
    </row>
    <row r="69" spans="1:7" x14ac:dyDescent="0.25">
      <c r="A69" t="s">
        <v>183</v>
      </c>
      <c r="B69" s="3">
        <v>38442</v>
      </c>
      <c r="C69" s="4">
        <v>325.60000000000002</v>
      </c>
      <c r="D69" s="24">
        <f t="shared" si="6"/>
        <v>365.64436183395293</v>
      </c>
      <c r="E69" s="4">
        <v>305.10000000000002</v>
      </c>
      <c r="F69" s="24">
        <f t="shared" si="6"/>
        <v>342.62314126394051</v>
      </c>
      <c r="G69" s="5">
        <v>-1</v>
      </c>
    </row>
    <row r="70" spans="1:7" x14ac:dyDescent="0.25">
      <c r="A70" t="s">
        <v>184</v>
      </c>
      <c r="B70" s="3">
        <v>38472</v>
      </c>
      <c r="C70" s="4">
        <v>327.2</v>
      </c>
      <c r="D70" s="24">
        <f t="shared" si="6"/>
        <v>367.44114002478312</v>
      </c>
      <c r="E70" s="4">
        <v>311.89999999999998</v>
      </c>
      <c r="F70" s="24">
        <f t="shared" si="6"/>
        <v>350.25944857496899</v>
      </c>
      <c r="G70" s="5">
        <v>-1</v>
      </c>
    </row>
    <row r="71" spans="1:7" x14ac:dyDescent="0.25">
      <c r="A71" t="s">
        <v>185</v>
      </c>
      <c r="B71" s="3">
        <v>38503</v>
      </c>
      <c r="C71" s="4">
        <v>329.2</v>
      </c>
      <c r="D71" s="24">
        <f t="shared" si="6"/>
        <v>369.6871127633209</v>
      </c>
      <c r="E71" s="4">
        <v>311.5</v>
      </c>
      <c r="F71" s="24">
        <f t="shared" si="6"/>
        <v>349.81025402726146</v>
      </c>
      <c r="G71" s="5">
        <v>-1</v>
      </c>
    </row>
    <row r="72" spans="1:7" x14ac:dyDescent="0.25">
      <c r="A72" t="s">
        <v>186</v>
      </c>
      <c r="B72" s="3">
        <v>38533</v>
      </c>
      <c r="C72" s="4">
        <v>331.3</v>
      </c>
      <c r="D72" s="24">
        <f t="shared" si="6"/>
        <v>372.04538413878561</v>
      </c>
      <c r="E72" s="4">
        <v>309</v>
      </c>
      <c r="F72" s="24">
        <f t="shared" si="6"/>
        <v>347.00278810408918</v>
      </c>
      <c r="G72" s="5">
        <v>-1</v>
      </c>
    </row>
    <row r="73" spans="1:7" x14ac:dyDescent="0.25">
      <c r="A73" t="s">
        <v>187</v>
      </c>
      <c r="B73" s="3">
        <v>38564</v>
      </c>
      <c r="C73" s="4">
        <v>333.2</v>
      </c>
      <c r="D73" s="24">
        <f t="shared" si="6"/>
        <v>374.1790582403965</v>
      </c>
      <c r="E73" s="4">
        <v>302.10000000000002</v>
      </c>
      <c r="F73" s="24">
        <f t="shared" si="6"/>
        <v>339.25418215613382</v>
      </c>
      <c r="G73" s="5">
        <v>-1</v>
      </c>
    </row>
    <row r="74" spans="1:7" x14ac:dyDescent="0.25">
      <c r="A74" t="s">
        <v>188</v>
      </c>
      <c r="B74" s="3">
        <v>38595</v>
      </c>
      <c r="C74" s="4">
        <v>335.2</v>
      </c>
      <c r="D74" s="24">
        <f t="shared" si="6"/>
        <v>376.42503097893427</v>
      </c>
      <c r="E74" s="4">
        <v>299.10000000000002</v>
      </c>
      <c r="F74" s="24">
        <f t="shared" si="6"/>
        <v>335.88522304832713</v>
      </c>
      <c r="G74" s="5">
        <v>-1</v>
      </c>
    </row>
    <row r="75" spans="1:7" x14ac:dyDescent="0.25">
      <c r="A75" t="s">
        <v>189</v>
      </c>
      <c r="B75" s="3">
        <v>38625</v>
      </c>
      <c r="C75" s="4">
        <v>337.2</v>
      </c>
      <c r="D75" s="24">
        <f t="shared" si="6"/>
        <v>378.6710037174721</v>
      </c>
      <c r="E75" s="4">
        <v>299.2</v>
      </c>
      <c r="F75" s="24">
        <f t="shared" si="6"/>
        <v>335.99752168525401</v>
      </c>
      <c r="G75" s="5">
        <v>-1</v>
      </c>
    </row>
    <row r="76" spans="1:7" x14ac:dyDescent="0.25">
      <c r="A76" t="s">
        <v>190</v>
      </c>
      <c r="B76" s="3">
        <v>38656</v>
      </c>
      <c r="C76" s="4">
        <v>339.1</v>
      </c>
      <c r="D76" s="24">
        <f t="shared" si="6"/>
        <v>380.80467781908305</v>
      </c>
      <c r="E76" s="4">
        <v>306.7</v>
      </c>
      <c r="F76" s="24">
        <f t="shared" si="6"/>
        <v>344.41991945477071</v>
      </c>
      <c r="G76" s="5">
        <v>-1</v>
      </c>
    </row>
    <row r="77" spans="1:7" x14ac:dyDescent="0.25">
      <c r="A77" t="s">
        <v>191</v>
      </c>
      <c r="B77" s="3">
        <v>38686</v>
      </c>
      <c r="C77" s="4">
        <v>341</v>
      </c>
      <c r="D77" s="24">
        <f t="shared" si="6"/>
        <v>382.93835192069389</v>
      </c>
      <c r="E77" s="4">
        <v>306.7</v>
      </c>
      <c r="F77" s="24">
        <f t="shared" si="6"/>
        <v>344.41991945477071</v>
      </c>
      <c r="G77" s="5">
        <v>-1</v>
      </c>
    </row>
    <row r="78" spans="1:7" x14ac:dyDescent="0.25">
      <c r="A78" t="s">
        <v>192</v>
      </c>
      <c r="B78" s="3">
        <v>38717</v>
      </c>
      <c r="C78" s="4">
        <v>343</v>
      </c>
      <c r="D78" s="24">
        <f t="shared" si="6"/>
        <v>385.18432465923172</v>
      </c>
      <c r="E78" s="4">
        <v>302.8</v>
      </c>
      <c r="F78" s="24">
        <f t="shared" si="6"/>
        <v>340.04027261462204</v>
      </c>
      <c r="G78" s="5">
        <v>-1</v>
      </c>
    </row>
    <row r="79" spans="1:7" x14ac:dyDescent="0.25">
      <c r="A79" t="s">
        <v>193</v>
      </c>
      <c r="B79" s="3">
        <v>38748</v>
      </c>
      <c r="C79" s="4">
        <v>387.5</v>
      </c>
      <c r="D79" s="24">
        <f>C79/$O$13</f>
        <v>421.82059046177142</v>
      </c>
      <c r="E79" s="4">
        <v>294.89999999999998</v>
      </c>
      <c r="F79" s="24">
        <f>E79/$O$13</f>
        <v>321.01907645722935</v>
      </c>
      <c r="G79" s="5">
        <v>-1</v>
      </c>
    </row>
    <row r="80" spans="1:7" x14ac:dyDescent="0.25">
      <c r="A80" t="s">
        <v>194</v>
      </c>
      <c r="B80" s="3">
        <v>38776</v>
      </c>
      <c r="C80" s="4">
        <v>389.7</v>
      </c>
      <c r="D80" s="24">
        <f t="shared" ref="D80:F90" si="7">C80/$O$13</f>
        <v>424.21544284632853</v>
      </c>
      <c r="E80" s="4">
        <v>289.60000000000002</v>
      </c>
      <c r="F80" s="24">
        <f t="shared" si="7"/>
        <v>315.24965934897807</v>
      </c>
      <c r="G80" s="5">
        <v>-1</v>
      </c>
    </row>
    <row r="81" spans="1:7" x14ac:dyDescent="0.25">
      <c r="A81" t="s">
        <v>195</v>
      </c>
      <c r="B81" s="3">
        <v>38807</v>
      </c>
      <c r="C81" s="4">
        <v>391.4</v>
      </c>
      <c r="D81" s="24">
        <f t="shared" si="7"/>
        <v>426.06601059803177</v>
      </c>
      <c r="E81" s="4">
        <v>289.5</v>
      </c>
      <c r="F81" s="24">
        <f t="shared" si="7"/>
        <v>315.14080242240726</v>
      </c>
      <c r="G81" s="5">
        <v>-1</v>
      </c>
    </row>
    <row r="82" spans="1:7" x14ac:dyDescent="0.25">
      <c r="A82" t="s">
        <v>196</v>
      </c>
      <c r="B82" s="3">
        <v>38837</v>
      </c>
      <c r="C82" s="4">
        <v>393.5</v>
      </c>
      <c r="D82" s="24">
        <f t="shared" si="7"/>
        <v>428.35200605601818</v>
      </c>
      <c r="E82" s="4">
        <v>289.7</v>
      </c>
      <c r="F82" s="24">
        <f t="shared" si="7"/>
        <v>315.35851627554882</v>
      </c>
      <c r="G82" s="5">
        <v>-1</v>
      </c>
    </row>
    <row r="83" spans="1:7" x14ac:dyDescent="0.25">
      <c r="A83" t="s">
        <v>197</v>
      </c>
      <c r="B83" s="3">
        <v>38868</v>
      </c>
      <c r="C83" s="4">
        <v>395.5</v>
      </c>
      <c r="D83" s="24">
        <f t="shared" si="7"/>
        <v>430.52914458743379</v>
      </c>
      <c r="E83" s="4">
        <v>294.7</v>
      </c>
      <c r="F83" s="24">
        <f t="shared" si="7"/>
        <v>320.80136260408779</v>
      </c>
      <c r="G83" s="5">
        <v>-1</v>
      </c>
    </row>
    <row r="84" spans="1:7" x14ac:dyDescent="0.25">
      <c r="A84" t="s">
        <v>198</v>
      </c>
      <c r="B84" s="3">
        <v>38898</v>
      </c>
      <c r="C84" s="4">
        <v>397.7</v>
      </c>
      <c r="D84" s="24">
        <f t="shared" si="7"/>
        <v>432.9239969719909</v>
      </c>
      <c r="E84" s="4">
        <v>300.3</v>
      </c>
      <c r="F84" s="24">
        <f t="shared" si="7"/>
        <v>326.89735049205149</v>
      </c>
      <c r="G84" s="5">
        <v>-1</v>
      </c>
    </row>
    <row r="85" spans="1:7" x14ac:dyDescent="0.25">
      <c r="A85" t="s">
        <v>199</v>
      </c>
      <c r="B85" s="3">
        <v>38929</v>
      </c>
      <c r="C85" s="4">
        <v>399.9</v>
      </c>
      <c r="D85" s="24">
        <f t="shared" si="7"/>
        <v>435.31884935654807</v>
      </c>
      <c r="E85" s="4">
        <v>308.5</v>
      </c>
      <c r="F85" s="24">
        <f t="shared" si="7"/>
        <v>335.82361847085542</v>
      </c>
      <c r="G85" s="5">
        <v>-1</v>
      </c>
    </row>
    <row r="86" spans="1:7" x14ac:dyDescent="0.25">
      <c r="A86" t="s">
        <v>200</v>
      </c>
      <c r="B86" s="3">
        <v>38960</v>
      </c>
      <c r="C86" s="4">
        <v>402.2</v>
      </c>
      <c r="D86" s="24">
        <f t="shared" si="7"/>
        <v>437.82255866767599</v>
      </c>
      <c r="E86" s="4">
        <v>311.3</v>
      </c>
      <c r="F86" s="24">
        <f t="shared" si="7"/>
        <v>338.87161241483727</v>
      </c>
      <c r="G86" s="5">
        <v>-1</v>
      </c>
    </row>
    <row r="87" spans="1:7" x14ac:dyDescent="0.25">
      <c r="A87" t="s">
        <v>201</v>
      </c>
      <c r="B87" s="3">
        <v>38990</v>
      </c>
      <c r="C87" s="4">
        <v>404.5</v>
      </c>
      <c r="D87" s="24">
        <f t="shared" si="7"/>
        <v>440.32626797880397</v>
      </c>
      <c r="E87" s="4">
        <v>306.5</v>
      </c>
      <c r="F87" s="24">
        <f t="shared" si="7"/>
        <v>333.64647993943981</v>
      </c>
      <c r="G87" s="5">
        <v>-1</v>
      </c>
    </row>
    <row r="88" spans="1:7" x14ac:dyDescent="0.25">
      <c r="A88" t="s">
        <v>202</v>
      </c>
      <c r="B88" s="3">
        <v>39021</v>
      </c>
      <c r="C88" s="4">
        <v>406.9</v>
      </c>
      <c r="D88" s="24">
        <f t="shared" si="7"/>
        <v>442.93883421650264</v>
      </c>
      <c r="E88" s="4">
        <v>297.39999999999998</v>
      </c>
      <c r="F88" s="24">
        <f t="shared" si="7"/>
        <v>323.74049962149883</v>
      </c>
      <c r="G88" s="5">
        <v>-1</v>
      </c>
    </row>
    <row r="89" spans="1:7" x14ac:dyDescent="0.25">
      <c r="A89" t="s">
        <v>203</v>
      </c>
      <c r="B89" s="3">
        <v>39051</v>
      </c>
      <c r="C89" s="4">
        <v>409.4</v>
      </c>
      <c r="D89" s="24">
        <f t="shared" si="7"/>
        <v>445.66025738077212</v>
      </c>
      <c r="E89" s="4">
        <v>298.5</v>
      </c>
      <c r="F89" s="24">
        <f t="shared" si="7"/>
        <v>324.93792581377744</v>
      </c>
      <c r="G89" s="5">
        <v>-1</v>
      </c>
    </row>
    <row r="90" spans="1:7" x14ac:dyDescent="0.25">
      <c r="A90" t="s">
        <v>204</v>
      </c>
      <c r="B90" s="3">
        <v>39082</v>
      </c>
      <c r="C90" s="4">
        <v>411.9</v>
      </c>
      <c r="D90" s="24">
        <f t="shared" si="7"/>
        <v>448.3816805450416</v>
      </c>
      <c r="E90" s="4">
        <v>308.3</v>
      </c>
      <c r="F90" s="24">
        <f t="shared" si="7"/>
        <v>335.60590461771386</v>
      </c>
      <c r="G90" s="5">
        <v>-1</v>
      </c>
    </row>
    <row r="91" spans="1:7" x14ac:dyDescent="0.25">
      <c r="A91" t="s">
        <v>205</v>
      </c>
      <c r="B91" s="3">
        <v>39113</v>
      </c>
      <c r="C91" s="4">
        <v>414.4</v>
      </c>
      <c r="D91" s="24">
        <f>C91/$O$14</f>
        <v>436.81226187869493</v>
      </c>
      <c r="E91" s="4">
        <v>328.7</v>
      </c>
      <c r="F91" s="24">
        <f>E91/$O$14</f>
        <v>346.47729362820229</v>
      </c>
      <c r="G91" s="5">
        <v>-1</v>
      </c>
    </row>
    <row r="92" spans="1:7" x14ac:dyDescent="0.25">
      <c r="A92" t="s">
        <v>206</v>
      </c>
      <c r="B92" s="3">
        <v>39141</v>
      </c>
      <c r="C92" s="4">
        <v>417</v>
      </c>
      <c r="D92" s="24">
        <f t="shared" ref="D92:F102" si="8">C92/$O$14</f>
        <v>439.55287935187209</v>
      </c>
      <c r="E92" s="4">
        <v>335.1</v>
      </c>
      <c r="F92" s="24">
        <f t="shared" si="8"/>
        <v>353.22342894679224</v>
      </c>
      <c r="G92" s="5">
        <v>-1</v>
      </c>
    </row>
    <row r="93" spans="1:7" x14ac:dyDescent="0.25">
      <c r="A93" t="s">
        <v>207</v>
      </c>
      <c r="B93" s="3">
        <v>39172</v>
      </c>
      <c r="C93" s="4">
        <v>419.6</v>
      </c>
      <c r="D93" s="24">
        <f t="shared" si="8"/>
        <v>442.29349682504926</v>
      </c>
      <c r="E93" s="4">
        <v>334.8</v>
      </c>
      <c r="F93" s="24">
        <f t="shared" si="8"/>
        <v>352.90720385373328</v>
      </c>
      <c r="G93" s="5">
        <v>-1</v>
      </c>
    </row>
    <row r="94" spans="1:7" x14ac:dyDescent="0.25">
      <c r="A94" t="s">
        <v>208</v>
      </c>
      <c r="B94" s="3">
        <v>39202</v>
      </c>
      <c r="C94" s="4">
        <v>422.2</v>
      </c>
      <c r="D94" s="24">
        <f t="shared" si="8"/>
        <v>445.03411429822637</v>
      </c>
      <c r="E94" s="4">
        <v>318.89999999999998</v>
      </c>
      <c r="F94" s="24">
        <f t="shared" si="8"/>
        <v>336.14727392161154</v>
      </c>
      <c r="G94" s="5">
        <v>-1</v>
      </c>
    </row>
    <row r="95" spans="1:7" x14ac:dyDescent="0.25">
      <c r="A95" t="s">
        <v>209</v>
      </c>
      <c r="B95" s="3">
        <v>39233</v>
      </c>
      <c r="C95" s="4">
        <v>424.9</v>
      </c>
      <c r="D95" s="24">
        <f t="shared" si="8"/>
        <v>447.88014013575645</v>
      </c>
      <c r="E95" s="4">
        <v>312.89999999999998</v>
      </c>
      <c r="F95" s="24">
        <f t="shared" si="8"/>
        <v>329.82277206043352</v>
      </c>
      <c r="G95" s="5">
        <v>-1</v>
      </c>
    </row>
    <row r="96" spans="1:7" x14ac:dyDescent="0.25">
      <c r="A96" t="s">
        <v>210</v>
      </c>
      <c r="B96" s="3">
        <v>39263</v>
      </c>
      <c r="C96" s="4">
        <v>427.5</v>
      </c>
      <c r="D96" s="24">
        <f t="shared" si="8"/>
        <v>450.62075760893362</v>
      </c>
      <c r="E96" s="4">
        <v>310.5</v>
      </c>
      <c r="F96" s="24">
        <f t="shared" si="8"/>
        <v>327.29297131596235</v>
      </c>
      <c r="G96" s="5">
        <v>-1</v>
      </c>
    </row>
    <row r="97" spans="1:7" x14ac:dyDescent="0.25">
      <c r="A97" t="s">
        <v>211</v>
      </c>
      <c r="B97" s="3">
        <v>39294</v>
      </c>
      <c r="C97" s="4">
        <v>430.2</v>
      </c>
      <c r="D97" s="24">
        <f t="shared" si="8"/>
        <v>453.46678344646375</v>
      </c>
      <c r="E97" s="4">
        <v>316</v>
      </c>
      <c r="F97" s="24">
        <f t="shared" si="8"/>
        <v>333.09043135537553</v>
      </c>
      <c r="G97" s="5">
        <v>-1</v>
      </c>
    </row>
    <row r="98" spans="1:7" x14ac:dyDescent="0.25">
      <c r="A98" t="s">
        <v>212</v>
      </c>
      <c r="B98" s="3">
        <v>39325</v>
      </c>
      <c r="C98" s="4">
        <v>433</v>
      </c>
      <c r="D98" s="24">
        <f t="shared" si="8"/>
        <v>456.4182176483468</v>
      </c>
      <c r="E98" s="4">
        <v>319.39999999999998</v>
      </c>
      <c r="F98" s="24">
        <f t="shared" si="8"/>
        <v>336.67431574337638</v>
      </c>
      <c r="G98" s="5">
        <v>-1</v>
      </c>
    </row>
    <row r="99" spans="1:7" x14ac:dyDescent="0.25">
      <c r="A99" t="s">
        <v>213</v>
      </c>
      <c r="B99" s="3">
        <v>39355</v>
      </c>
      <c r="C99" s="4">
        <v>435.7</v>
      </c>
      <c r="D99" s="24">
        <f t="shared" si="8"/>
        <v>459.26424348587693</v>
      </c>
      <c r="E99" s="4">
        <v>324</v>
      </c>
      <c r="F99" s="24">
        <f t="shared" si="8"/>
        <v>341.52310050361285</v>
      </c>
      <c r="G99" s="5">
        <v>-1</v>
      </c>
    </row>
    <row r="100" spans="1:7" x14ac:dyDescent="0.25">
      <c r="A100" t="s">
        <v>214</v>
      </c>
      <c r="B100" s="3">
        <v>39386</v>
      </c>
      <c r="C100" s="4">
        <v>438.5</v>
      </c>
      <c r="D100" s="24">
        <f t="shared" si="8"/>
        <v>462.21567768775998</v>
      </c>
      <c r="E100" s="4">
        <v>328.2</v>
      </c>
      <c r="F100" s="24">
        <f t="shared" si="8"/>
        <v>345.95025180643745</v>
      </c>
      <c r="G100" s="5">
        <v>-1</v>
      </c>
    </row>
    <row r="101" spans="1:7" x14ac:dyDescent="0.25">
      <c r="A101" t="s">
        <v>215</v>
      </c>
      <c r="B101" s="3">
        <v>39416</v>
      </c>
      <c r="C101" s="4">
        <v>441.3</v>
      </c>
      <c r="D101" s="24">
        <f t="shared" si="8"/>
        <v>465.16711188964308</v>
      </c>
      <c r="E101" s="4">
        <v>330.5</v>
      </c>
      <c r="F101" s="24">
        <f t="shared" si="8"/>
        <v>348.37464418655571</v>
      </c>
      <c r="G101" s="5">
        <v>-1</v>
      </c>
    </row>
    <row r="102" spans="1:7" x14ac:dyDescent="0.25">
      <c r="A102" t="s">
        <v>216</v>
      </c>
      <c r="B102" s="3">
        <v>39447</v>
      </c>
      <c r="C102" s="4">
        <v>444.1</v>
      </c>
      <c r="D102" s="24">
        <f t="shared" si="8"/>
        <v>468.11854609152618</v>
      </c>
      <c r="E102" s="4">
        <v>331.1</v>
      </c>
      <c r="F102" s="24">
        <f t="shared" si="8"/>
        <v>349.00709437267352</v>
      </c>
      <c r="G102" s="5">
        <v>1</v>
      </c>
    </row>
    <row r="103" spans="1:7" x14ac:dyDescent="0.25">
      <c r="A103" t="s">
        <v>217</v>
      </c>
      <c r="B103" s="3">
        <v>39478</v>
      </c>
      <c r="C103" s="4">
        <v>447</v>
      </c>
      <c r="D103" s="24">
        <f>C103/$O$15</f>
        <v>459.30639431616339</v>
      </c>
      <c r="E103" s="4">
        <v>330.4</v>
      </c>
      <c r="F103" s="24">
        <f>E103/$O$15</f>
        <v>339.496269982238</v>
      </c>
      <c r="G103" s="5">
        <v>1</v>
      </c>
    </row>
    <row r="104" spans="1:7" x14ac:dyDescent="0.25">
      <c r="A104" t="s">
        <v>218</v>
      </c>
      <c r="B104" s="3">
        <v>39507</v>
      </c>
      <c r="C104" s="4">
        <v>449.8</v>
      </c>
      <c r="D104" s="24">
        <f t="shared" ref="D104:F114" si="9">C104/$O$15</f>
        <v>462.18348134991118</v>
      </c>
      <c r="E104" s="4">
        <v>331.2</v>
      </c>
      <c r="F104" s="24">
        <f t="shared" si="9"/>
        <v>340.31829484902306</v>
      </c>
      <c r="G104" s="5">
        <v>1</v>
      </c>
    </row>
    <row r="105" spans="1:7" x14ac:dyDescent="0.25">
      <c r="A105" t="s">
        <v>219</v>
      </c>
      <c r="B105" s="3">
        <v>39538</v>
      </c>
      <c r="C105" s="4">
        <v>452.7</v>
      </c>
      <c r="D105" s="24">
        <f t="shared" si="9"/>
        <v>465.16332149200707</v>
      </c>
      <c r="E105" s="4">
        <v>334.3</v>
      </c>
      <c r="F105" s="24">
        <f t="shared" si="9"/>
        <v>343.50364120781529</v>
      </c>
      <c r="G105" s="5">
        <v>1</v>
      </c>
    </row>
    <row r="106" spans="1:7" x14ac:dyDescent="0.25">
      <c r="A106" t="s">
        <v>220</v>
      </c>
      <c r="B106" s="3">
        <v>39568</v>
      </c>
      <c r="C106" s="4">
        <v>455.6</v>
      </c>
      <c r="D106" s="24">
        <f t="shared" si="9"/>
        <v>468.14316163410302</v>
      </c>
      <c r="E106" s="4">
        <v>335.9</v>
      </c>
      <c r="F106" s="24">
        <f t="shared" si="9"/>
        <v>345.14769094138541</v>
      </c>
      <c r="G106" s="5">
        <v>1</v>
      </c>
    </row>
    <row r="107" spans="1:7" x14ac:dyDescent="0.25">
      <c r="A107" t="s">
        <v>221</v>
      </c>
      <c r="B107" s="3">
        <v>39599</v>
      </c>
      <c r="C107" s="4">
        <v>458.5</v>
      </c>
      <c r="D107" s="24">
        <f t="shared" si="9"/>
        <v>471.12300177619892</v>
      </c>
      <c r="E107" s="4">
        <v>339.5</v>
      </c>
      <c r="F107" s="24">
        <f t="shared" si="9"/>
        <v>348.8468028419183</v>
      </c>
      <c r="G107" s="5">
        <v>1</v>
      </c>
    </row>
    <row r="108" spans="1:7" x14ac:dyDescent="0.25">
      <c r="A108" t="s">
        <v>222</v>
      </c>
      <c r="B108" s="3">
        <v>39629</v>
      </c>
      <c r="C108" s="4">
        <v>461.4</v>
      </c>
      <c r="D108" s="24">
        <f t="shared" si="9"/>
        <v>474.10284191829481</v>
      </c>
      <c r="E108" s="4">
        <v>340.3</v>
      </c>
      <c r="F108" s="24">
        <f t="shared" si="9"/>
        <v>349.66882770870336</v>
      </c>
      <c r="G108" s="5">
        <v>1</v>
      </c>
    </row>
    <row r="109" spans="1:7" x14ac:dyDescent="0.25">
      <c r="A109" t="s">
        <v>223</v>
      </c>
      <c r="B109" s="3">
        <v>39660</v>
      </c>
      <c r="C109" s="4">
        <v>464.3</v>
      </c>
      <c r="D109" s="24">
        <f t="shared" si="9"/>
        <v>477.08268206039077</v>
      </c>
      <c r="E109" s="4">
        <v>341.8</v>
      </c>
      <c r="F109" s="24">
        <f t="shared" si="9"/>
        <v>351.21012433392542</v>
      </c>
      <c r="G109" s="5">
        <v>1</v>
      </c>
    </row>
    <row r="110" spans="1:7" x14ac:dyDescent="0.25">
      <c r="A110" t="s">
        <v>224</v>
      </c>
      <c r="B110" s="3">
        <v>39691</v>
      </c>
      <c r="C110" s="4">
        <v>467.3</v>
      </c>
      <c r="D110" s="24">
        <f t="shared" si="9"/>
        <v>480.16527531083483</v>
      </c>
      <c r="E110" s="4">
        <v>340.9</v>
      </c>
      <c r="F110" s="24">
        <f t="shared" si="9"/>
        <v>350.28534635879214</v>
      </c>
      <c r="G110" s="5">
        <v>1</v>
      </c>
    </row>
    <row r="111" spans="1:7" x14ac:dyDescent="0.25">
      <c r="A111" t="s">
        <v>225</v>
      </c>
      <c r="B111" s="3">
        <v>39721</v>
      </c>
      <c r="C111" s="4">
        <v>470.2</v>
      </c>
      <c r="D111" s="24">
        <f t="shared" si="9"/>
        <v>483.14511545293072</v>
      </c>
      <c r="E111" s="4">
        <v>340.1</v>
      </c>
      <c r="F111" s="24">
        <f t="shared" si="9"/>
        <v>349.46332149200714</v>
      </c>
      <c r="G111" s="5">
        <v>1</v>
      </c>
    </row>
    <row r="112" spans="1:7" x14ac:dyDescent="0.25">
      <c r="A112" t="s">
        <v>226</v>
      </c>
      <c r="B112" s="3">
        <v>39752</v>
      </c>
      <c r="C112" s="4">
        <v>473.2</v>
      </c>
      <c r="D112" s="24">
        <f t="shared" si="9"/>
        <v>486.22770870337479</v>
      </c>
      <c r="E112" s="4">
        <v>339.4</v>
      </c>
      <c r="F112" s="24">
        <f t="shared" si="9"/>
        <v>348.74404973357014</v>
      </c>
      <c r="G112" s="5">
        <v>1</v>
      </c>
    </row>
    <row r="113" spans="1:7" x14ac:dyDescent="0.25">
      <c r="A113" t="s">
        <v>227</v>
      </c>
      <c r="B113" s="3">
        <v>39782</v>
      </c>
      <c r="C113" s="4">
        <v>476.1</v>
      </c>
      <c r="D113" s="24">
        <f t="shared" si="9"/>
        <v>489.20754884547074</v>
      </c>
      <c r="E113" s="4">
        <v>340.5</v>
      </c>
      <c r="F113" s="24">
        <f t="shared" si="9"/>
        <v>349.87433392539964</v>
      </c>
      <c r="G113" s="5">
        <v>1</v>
      </c>
    </row>
    <row r="114" spans="1:7" x14ac:dyDescent="0.25">
      <c r="A114" t="s">
        <v>228</v>
      </c>
      <c r="B114" s="3">
        <v>39813</v>
      </c>
      <c r="C114" s="4">
        <v>479.1</v>
      </c>
      <c r="D114" s="24">
        <f t="shared" si="9"/>
        <v>492.29014209591475</v>
      </c>
      <c r="E114" s="4">
        <v>345.5</v>
      </c>
      <c r="F114" s="24">
        <f t="shared" si="9"/>
        <v>355.01198934280637</v>
      </c>
      <c r="G114" s="5">
        <v>1</v>
      </c>
    </row>
    <row r="115" spans="1:7" x14ac:dyDescent="0.25">
      <c r="A115" t="s">
        <v>229</v>
      </c>
      <c r="B115" s="3">
        <v>39844</v>
      </c>
      <c r="C115" s="4">
        <v>482.1</v>
      </c>
      <c r="D115" s="24">
        <f>C115/$O$16</f>
        <v>482.1</v>
      </c>
      <c r="E115" s="4">
        <v>353.1</v>
      </c>
      <c r="F115" s="24">
        <f>E115/$O$16</f>
        <v>353.1</v>
      </c>
      <c r="G115" s="5">
        <v>1</v>
      </c>
    </row>
    <row r="116" spans="1:7" x14ac:dyDescent="0.25">
      <c r="A116" t="s">
        <v>230</v>
      </c>
      <c r="B116" s="3">
        <v>39872</v>
      </c>
      <c r="C116" s="4">
        <v>485</v>
      </c>
      <c r="D116" s="24">
        <f t="shared" ref="D116:F126" si="10">C116/$O$16</f>
        <v>485</v>
      </c>
      <c r="E116" s="4">
        <v>356.8</v>
      </c>
      <c r="F116" s="24">
        <f t="shared" si="10"/>
        <v>356.8</v>
      </c>
      <c r="G116" s="5">
        <v>1</v>
      </c>
    </row>
    <row r="117" spans="1:7" x14ac:dyDescent="0.25">
      <c r="A117" t="s">
        <v>231</v>
      </c>
      <c r="B117" s="3">
        <v>39903</v>
      </c>
      <c r="C117" s="4">
        <v>487.6</v>
      </c>
      <c r="D117" s="24">
        <f t="shared" si="10"/>
        <v>487.6</v>
      </c>
      <c r="E117" s="4">
        <v>363.1</v>
      </c>
      <c r="F117" s="24">
        <f t="shared" si="10"/>
        <v>363.1</v>
      </c>
      <c r="G117" s="5">
        <v>1</v>
      </c>
    </row>
    <row r="118" spans="1:7" x14ac:dyDescent="0.25">
      <c r="A118" t="s">
        <v>232</v>
      </c>
      <c r="B118" s="3">
        <v>39933</v>
      </c>
      <c r="C118" s="4">
        <v>490.1</v>
      </c>
      <c r="D118" s="24">
        <f t="shared" si="10"/>
        <v>490.1</v>
      </c>
      <c r="E118" s="4">
        <v>365.4</v>
      </c>
      <c r="F118" s="24">
        <f t="shared" si="10"/>
        <v>365.4</v>
      </c>
      <c r="G118" s="5">
        <v>1</v>
      </c>
    </row>
    <row r="119" spans="1:7" x14ac:dyDescent="0.25">
      <c r="A119" t="s">
        <v>233</v>
      </c>
      <c r="B119" s="3">
        <v>39964</v>
      </c>
      <c r="C119" s="4">
        <v>492.4</v>
      </c>
      <c r="D119" s="24">
        <f t="shared" si="10"/>
        <v>492.4</v>
      </c>
      <c r="E119" s="4">
        <v>368.2</v>
      </c>
      <c r="F119" s="24">
        <f t="shared" si="10"/>
        <v>368.2</v>
      </c>
      <c r="G119" s="5">
        <v>1</v>
      </c>
    </row>
    <row r="120" spans="1:7" x14ac:dyDescent="0.25">
      <c r="A120" t="s">
        <v>234</v>
      </c>
      <c r="B120" s="3">
        <v>39994</v>
      </c>
      <c r="C120" s="4">
        <v>494.6</v>
      </c>
      <c r="D120" s="24">
        <f t="shared" si="10"/>
        <v>494.6</v>
      </c>
      <c r="E120" s="4">
        <v>372</v>
      </c>
      <c r="F120" s="24">
        <f t="shared" si="10"/>
        <v>372</v>
      </c>
      <c r="G120" s="5">
        <v>1</v>
      </c>
    </row>
    <row r="121" spans="1:7" x14ac:dyDescent="0.25">
      <c r="A121" t="s">
        <v>235</v>
      </c>
      <c r="B121" s="3">
        <v>40025</v>
      </c>
      <c r="C121" s="4">
        <v>496.6</v>
      </c>
      <c r="D121" s="24">
        <f t="shared" si="10"/>
        <v>496.6</v>
      </c>
      <c r="E121" s="4">
        <v>378</v>
      </c>
      <c r="F121" s="24">
        <f t="shared" si="10"/>
        <v>378</v>
      </c>
      <c r="G121" s="5">
        <v>-1</v>
      </c>
    </row>
    <row r="122" spans="1:7" x14ac:dyDescent="0.25">
      <c r="A122" t="s">
        <v>236</v>
      </c>
      <c r="B122" s="3">
        <v>40056</v>
      </c>
      <c r="C122" s="4">
        <v>498.4</v>
      </c>
      <c r="D122" s="24">
        <f t="shared" si="10"/>
        <v>498.4</v>
      </c>
      <c r="E122" s="4">
        <v>379.4</v>
      </c>
      <c r="F122" s="24">
        <f t="shared" si="10"/>
        <v>379.4</v>
      </c>
      <c r="G122" s="5">
        <v>-1</v>
      </c>
    </row>
    <row r="123" spans="1:7" x14ac:dyDescent="0.25">
      <c r="A123" t="s">
        <v>237</v>
      </c>
      <c r="B123" s="3">
        <v>40086</v>
      </c>
      <c r="C123" s="4">
        <v>500.1</v>
      </c>
      <c r="D123" s="24">
        <f t="shared" si="10"/>
        <v>500.1</v>
      </c>
      <c r="E123" s="4">
        <v>377</v>
      </c>
      <c r="F123" s="24">
        <f t="shared" si="10"/>
        <v>377</v>
      </c>
      <c r="G123" s="5">
        <v>-1</v>
      </c>
    </row>
    <row r="124" spans="1:7" x14ac:dyDescent="0.25">
      <c r="A124" t="s">
        <v>238</v>
      </c>
      <c r="B124" s="3">
        <v>40117</v>
      </c>
      <c r="C124" s="4">
        <v>501.5</v>
      </c>
      <c r="D124" s="24">
        <f t="shared" si="10"/>
        <v>501.5</v>
      </c>
      <c r="E124" s="4">
        <v>372.6</v>
      </c>
      <c r="F124" s="24">
        <f t="shared" si="10"/>
        <v>372.6</v>
      </c>
      <c r="G124" s="5">
        <v>-1</v>
      </c>
    </row>
    <row r="125" spans="1:7" x14ac:dyDescent="0.25">
      <c r="A125" t="s">
        <v>239</v>
      </c>
      <c r="B125" s="3">
        <v>40147</v>
      </c>
      <c r="C125" s="4">
        <v>502.8</v>
      </c>
      <c r="D125" s="24">
        <f t="shared" si="10"/>
        <v>502.8</v>
      </c>
      <c r="E125" s="4">
        <v>371.8</v>
      </c>
      <c r="F125" s="24">
        <f t="shared" si="10"/>
        <v>371.8</v>
      </c>
      <c r="G125" s="5">
        <v>-1</v>
      </c>
    </row>
    <row r="126" spans="1:7" x14ac:dyDescent="0.25">
      <c r="A126" t="s">
        <v>240</v>
      </c>
      <c r="B126" s="3">
        <v>40178</v>
      </c>
      <c r="C126" s="4">
        <v>504</v>
      </c>
      <c r="D126" s="24">
        <f t="shared" si="10"/>
        <v>504</v>
      </c>
      <c r="E126" s="4">
        <v>373.5</v>
      </c>
      <c r="F126" s="24">
        <f t="shared" si="10"/>
        <v>373.5</v>
      </c>
      <c r="G126" s="5">
        <v>-1</v>
      </c>
    </row>
    <row r="127" spans="1:7" x14ac:dyDescent="0.25">
      <c r="A127" t="s">
        <v>241</v>
      </c>
      <c r="B127" s="3">
        <v>40209</v>
      </c>
      <c r="C127" s="4">
        <v>503.3</v>
      </c>
      <c r="D127" s="24">
        <f>C127/$O$17</f>
        <v>490.50218707940786</v>
      </c>
      <c r="E127" s="4">
        <v>379.6</v>
      </c>
      <c r="F127" s="24">
        <f>E127/$O$17</f>
        <v>369.94760622957125</v>
      </c>
      <c r="G127" s="5">
        <v>-1</v>
      </c>
    </row>
    <row r="128" spans="1:7" x14ac:dyDescent="0.25">
      <c r="A128" t="s">
        <v>242</v>
      </c>
      <c r="B128" s="3">
        <v>40237</v>
      </c>
      <c r="C128" s="4">
        <v>505.1</v>
      </c>
      <c r="D128" s="24">
        <f t="shared" ref="D128:F138" si="11">C128/$O$17</f>
        <v>492.25641703518556</v>
      </c>
      <c r="E128" s="4">
        <v>382.4</v>
      </c>
      <c r="F128" s="24">
        <f t="shared" si="11"/>
        <v>372.67640838300326</v>
      </c>
      <c r="G128" s="5">
        <v>-1</v>
      </c>
    </row>
    <row r="129" spans="1:7" x14ac:dyDescent="0.25">
      <c r="A129" t="s">
        <v>243</v>
      </c>
      <c r="B129" s="3">
        <v>40268</v>
      </c>
      <c r="C129" s="4">
        <v>506.9</v>
      </c>
      <c r="D129" s="24">
        <f t="shared" si="11"/>
        <v>494.01064699096327</v>
      </c>
      <c r="E129" s="4">
        <v>383.1</v>
      </c>
      <c r="F129" s="24">
        <f t="shared" si="11"/>
        <v>373.35860892136134</v>
      </c>
      <c r="G129" s="5">
        <v>-1</v>
      </c>
    </row>
    <row r="130" spans="1:7" x14ac:dyDescent="0.25">
      <c r="A130" t="s">
        <v>244</v>
      </c>
      <c r="B130" s="3">
        <v>40298</v>
      </c>
      <c r="C130" s="4">
        <v>508.8</v>
      </c>
      <c r="D130" s="24">
        <f t="shared" si="11"/>
        <v>495.86233416650646</v>
      </c>
      <c r="E130" s="4">
        <v>382.8</v>
      </c>
      <c r="F130" s="24">
        <f t="shared" si="11"/>
        <v>373.06623726206499</v>
      </c>
      <c r="G130" s="5">
        <v>-1</v>
      </c>
    </row>
    <row r="131" spans="1:7" x14ac:dyDescent="0.25">
      <c r="A131" t="s">
        <v>245</v>
      </c>
      <c r="B131" s="3">
        <v>40329</v>
      </c>
      <c r="C131" s="4">
        <v>510.7</v>
      </c>
      <c r="D131" s="24">
        <f t="shared" si="11"/>
        <v>497.71402134204959</v>
      </c>
      <c r="E131" s="4">
        <v>383.7</v>
      </c>
      <c r="F131" s="24">
        <f t="shared" si="11"/>
        <v>373.94335223995387</v>
      </c>
      <c r="G131" s="5">
        <v>-1</v>
      </c>
    </row>
    <row r="132" spans="1:7" x14ac:dyDescent="0.25">
      <c r="A132" t="s">
        <v>246</v>
      </c>
      <c r="B132" s="3">
        <v>40359</v>
      </c>
      <c r="C132" s="4">
        <v>512.6</v>
      </c>
      <c r="D132" s="24">
        <f t="shared" si="11"/>
        <v>499.56570851759284</v>
      </c>
      <c r="E132" s="4">
        <v>389.4</v>
      </c>
      <c r="F132" s="24">
        <f t="shared" si="11"/>
        <v>379.49841376658333</v>
      </c>
      <c r="G132" s="5">
        <v>-1</v>
      </c>
    </row>
    <row r="133" spans="1:7" x14ac:dyDescent="0.25">
      <c r="A133" t="s">
        <v>247</v>
      </c>
      <c r="B133" s="3">
        <v>40390</v>
      </c>
      <c r="C133" s="4">
        <v>514.6</v>
      </c>
      <c r="D133" s="24">
        <f t="shared" si="11"/>
        <v>501.5148529129014</v>
      </c>
      <c r="E133" s="4">
        <v>399.9</v>
      </c>
      <c r="F133" s="24">
        <f t="shared" si="11"/>
        <v>389.73142184195348</v>
      </c>
      <c r="G133" s="5">
        <v>-1</v>
      </c>
    </row>
    <row r="134" spans="1:7" x14ac:dyDescent="0.25">
      <c r="A134" t="s">
        <v>248</v>
      </c>
      <c r="B134" s="3">
        <v>40421</v>
      </c>
      <c r="C134" s="4">
        <v>516.6</v>
      </c>
      <c r="D134" s="24">
        <f t="shared" si="11"/>
        <v>503.46399730821003</v>
      </c>
      <c r="E134" s="4">
        <v>406.3</v>
      </c>
      <c r="F134" s="24">
        <f t="shared" si="11"/>
        <v>395.96868390694101</v>
      </c>
      <c r="G134" s="5">
        <v>-1</v>
      </c>
    </row>
    <row r="135" spans="1:7" x14ac:dyDescent="0.25">
      <c r="A135" t="s">
        <v>249</v>
      </c>
      <c r="B135" s="3">
        <v>40451</v>
      </c>
      <c r="C135" s="4">
        <v>518.6</v>
      </c>
      <c r="D135" s="24">
        <f t="shared" si="11"/>
        <v>505.41314170351859</v>
      </c>
      <c r="E135" s="4">
        <v>410.2</v>
      </c>
      <c r="F135" s="24">
        <f t="shared" si="11"/>
        <v>399.76951547779271</v>
      </c>
      <c r="G135" s="5">
        <v>-1</v>
      </c>
    </row>
    <row r="136" spans="1:7" x14ac:dyDescent="0.25">
      <c r="A136" t="s">
        <v>250</v>
      </c>
      <c r="B136" s="3">
        <v>40482</v>
      </c>
      <c r="C136" s="4">
        <v>520.70000000000005</v>
      </c>
      <c r="D136" s="24">
        <f t="shared" si="11"/>
        <v>507.45974331859264</v>
      </c>
      <c r="E136" s="4">
        <v>412</v>
      </c>
      <c r="F136" s="24">
        <f t="shared" si="11"/>
        <v>401.52374543357047</v>
      </c>
      <c r="G136" s="5">
        <v>-1</v>
      </c>
    </row>
    <row r="137" spans="1:7" x14ac:dyDescent="0.25">
      <c r="A137" t="s">
        <v>251</v>
      </c>
      <c r="B137" s="3">
        <v>40512</v>
      </c>
      <c r="C137" s="4">
        <v>522.79999999999995</v>
      </c>
      <c r="D137" s="24">
        <f t="shared" si="11"/>
        <v>509.50634493366658</v>
      </c>
      <c r="E137" s="4">
        <v>413.7</v>
      </c>
      <c r="F137" s="24">
        <f t="shared" si="11"/>
        <v>403.1805181695828</v>
      </c>
      <c r="G137" s="5">
        <v>-1</v>
      </c>
    </row>
    <row r="138" spans="1:7" x14ac:dyDescent="0.25">
      <c r="A138" t="s">
        <v>252</v>
      </c>
      <c r="B138" s="3">
        <v>40543</v>
      </c>
      <c r="C138" s="4">
        <v>525</v>
      </c>
      <c r="D138" s="24">
        <f t="shared" si="11"/>
        <v>511.65040376850607</v>
      </c>
      <c r="E138" s="4">
        <v>416.6</v>
      </c>
      <c r="F138" s="24">
        <f t="shared" si="11"/>
        <v>406.0067775427803</v>
      </c>
      <c r="G138" s="5">
        <v>-1</v>
      </c>
    </row>
    <row r="139" spans="1:7" x14ac:dyDescent="0.25">
      <c r="A139" t="s">
        <v>253</v>
      </c>
      <c r="B139" s="3">
        <v>40574</v>
      </c>
      <c r="C139" s="4">
        <v>526.79999999999995</v>
      </c>
      <c r="D139" s="24">
        <f>C139/$O$18</f>
        <v>502.9876429785474</v>
      </c>
      <c r="E139" s="4">
        <v>418.1</v>
      </c>
      <c r="F139" s="24">
        <f>E139/$O$18</f>
        <v>399.20108870412054</v>
      </c>
      <c r="G139" s="5">
        <v>-1</v>
      </c>
    </row>
    <row r="140" spans="1:7" x14ac:dyDescent="0.25">
      <c r="A140" t="s">
        <v>254</v>
      </c>
      <c r="B140" s="3">
        <v>40602</v>
      </c>
      <c r="C140" s="4">
        <v>528.70000000000005</v>
      </c>
      <c r="D140" s="24">
        <f t="shared" ref="D140:F150" si="12">C140/$O$18</f>
        <v>504.80175938260834</v>
      </c>
      <c r="E140" s="4">
        <v>419.2</v>
      </c>
      <c r="F140" s="24">
        <f t="shared" si="12"/>
        <v>400.251366622261</v>
      </c>
      <c r="G140" s="5">
        <v>-1</v>
      </c>
    </row>
    <row r="141" spans="1:7" x14ac:dyDescent="0.25">
      <c r="A141" t="s">
        <v>255</v>
      </c>
      <c r="B141" s="3">
        <v>40633</v>
      </c>
      <c r="C141" s="4">
        <v>530.4</v>
      </c>
      <c r="D141" s="24">
        <f t="shared" si="12"/>
        <v>506.42491616518902</v>
      </c>
      <c r="E141" s="4">
        <v>419.2</v>
      </c>
      <c r="F141" s="24">
        <f t="shared" si="12"/>
        <v>400.251366622261</v>
      </c>
      <c r="G141" s="5">
        <v>-1</v>
      </c>
    </row>
    <row r="142" spans="1:7" x14ac:dyDescent="0.25">
      <c r="A142" t="s">
        <v>256</v>
      </c>
      <c r="B142" s="3">
        <v>40663</v>
      </c>
      <c r="C142" s="4">
        <v>532.20000000000005</v>
      </c>
      <c r="D142" s="24">
        <f t="shared" si="12"/>
        <v>508.14355275850983</v>
      </c>
      <c r="E142" s="4">
        <v>412.8</v>
      </c>
      <c r="F142" s="24">
        <f t="shared" si="12"/>
        <v>394.14065873489824</v>
      </c>
      <c r="G142" s="5">
        <v>-1</v>
      </c>
    </row>
    <row r="143" spans="1:7" x14ac:dyDescent="0.25">
      <c r="A143" t="s">
        <v>257</v>
      </c>
      <c r="B143" s="3">
        <v>40694</v>
      </c>
      <c r="C143" s="4">
        <v>533.79999999999995</v>
      </c>
      <c r="D143" s="24">
        <f t="shared" si="12"/>
        <v>509.67122973035043</v>
      </c>
      <c r="E143" s="4">
        <v>409.3</v>
      </c>
      <c r="F143" s="24">
        <f t="shared" si="12"/>
        <v>390.79886535899675</v>
      </c>
      <c r="G143" s="5">
        <v>-1</v>
      </c>
    </row>
    <row r="144" spans="1:7" x14ac:dyDescent="0.25">
      <c r="A144" t="s">
        <v>258</v>
      </c>
      <c r="B144" s="3">
        <v>40724</v>
      </c>
      <c r="C144" s="4">
        <v>535.5</v>
      </c>
      <c r="D144" s="24">
        <f t="shared" si="12"/>
        <v>511.29438651293123</v>
      </c>
      <c r="E144" s="4">
        <v>404.3</v>
      </c>
      <c r="F144" s="24">
        <f t="shared" si="12"/>
        <v>386.02487482199456</v>
      </c>
      <c r="G144" s="5">
        <v>-1</v>
      </c>
    </row>
    <row r="145" spans="1:7" x14ac:dyDescent="0.25">
      <c r="A145" t="s">
        <v>259</v>
      </c>
      <c r="B145" s="3">
        <v>40755</v>
      </c>
      <c r="C145" s="4">
        <v>537.1</v>
      </c>
      <c r="D145" s="24">
        <f t="shared" si="12"/>
        <v>512.82206348477189</v>
      </c>
      <c r="E145" s="4">
        <v>399.8</v>
      </c>
      <c r="F145" s="24">
        <f t="shared" si="12"/>
        <v>381.72828333869262</v>
      </c>
      <c r="G145" s="5">
        <v>-1</v>
      </c>
    </row>
    <row r="146" spans="1:7" x14ac:dyDescent="0.25">
      <c r="A146" t="s">
        <v>260</v>
      </c>
      <c r="B146" s="3">
        <v>40786</v>
      </c>
      <c r="C146" s="4">
        <v>538.6</v>
      </c>
      <c r="D146" s="24">
        <f t="shared" si="12"/>
        <v>514.25426064587259</v>
      </c>
      <c r="E146" s="4">
        <v>395</v>
      </c>
      <c r="F146" s="24">
        <f t="shared" si="12"/>
        <v>377.14525242317058</v>
      </c>
      <c r="G146" s="5">
        <v>-1</v>
      </c>
    </row>
    <row r="147" spans="1:7" x14ac:dyDescent="0.25">
      <c r="A147" t="s">
        <v>261</v>
      </c>
      <c r="B147" s="3">
        <v>40816</v>
      </c>
      <c r="C147" s="4">
        <v>540.1</v>
      </c>
      <c r="D147" s="24">
        <f t="shared" si="12"/>
        <v>515.68645780697318</v>
      </c>
      <c r="E147" s="4">
        <v>393.9</v>
      </c>
      <c r="F147" s="24">
        <f t="shared" si="12"/>
        <v>376.09497450503005</v>
      </c>
      <c r="G147" s="5">
        <v>-1</v>
      </c>
    </row>
    <row r="148" spans="1:7" x14ac:dyDescent="0.25">
      <c r="A148" t="s">
        <v>262</v>
      </c>
      <c r="B148" s="3">
        <v>40847</v>
      </c>
      <c r="C148" s="4">
        <v>541.6</v>
      </c>
      <c r="D148" s="24">
        <f t="shared" si="12"/>
        <v>517.11865496807388</v>
      </c>
      <c r="E148" s="4">
        <v>396.8</v>
      </c>
      <c r="F148" s="24">
        <f t="shared" si="12"/>
        <v>378.86388901649133</v>
      </c>
      <c r="G148" s="5">
        <v>-1</v>
      </c>
    </row>
    <row r="149" spans="1:7" x14ac:dyDescent="0.25">
      <c r="A149" t="s">
        <v>263</v>
      </c>
      <c r="B149" s="3">
        <v>40877</v>
      </c>
      <c r="C149" s="4">
        <v>543</v>
      </c>
      <c r="D149" s="24">
        <f t="shared" si="12"/>
        <v>518.45537231843446</v>
      </c>
      <c r="E149" s="4">
        <v>399.5</v>
      </c>
      <c r="F149" s="24">
        <f t="shared" si="12"/>
        <v>381.44184390647251</v>
      </c>
      <c r="G149" s="5">
        <v>-1</v>
      </c>
    </row>
    <row r="150" spans="1:7" x14ac:dyDescent="0.25">
      <c r="A150" t="s">
        <v>264</v>
      </c>
      <c r="B150" s="3">
        <v>40908</v>
      </c>
      <c r="C150" s="4">
        <v>544.29999999999995</v>
      </c>
      <c r="D150" s="24">
        <f t="shared" si="12"/>
        <v>519.69660985805501</v>
      </c>
      <c r="E150" s="4">
        <v>400.2</v>
      </c>
      <c r="F150" s="24">
        <f t="shared" si="12"/>
        <v>382.1102025816528</v>
      </c>
      <c r="G150" s="5">
        <v>-1</v>
      </c>
    </row>
    <row r="151" spans="1:7" x14ac:dyDescent="0.25">
      <c r="A151" t="s">
        <v>265</v>
      </c>
      <c r="B151" s="3">
        <v>40939</v>
      </c>
      <c r="C151" s="4">
        <v>545.70000000000005</v>
      </c>
      <c r="D151" s="24">
        <f>C151/$O$19</f>
        <v>510.77157107231926</v>
      </c>
      <c r="E151" s="4">
        <v>396.7</v>
      </c>
      <c r="F151" s="24">
        <f>E151/$O$19</f>
        <v>371.30856192851206</v>
      </c>
      <c r="G151" s="5">
        <v>-1</v>
      </c>
    </row>
    <row r="152" spans="1:7" x14ac:dyDescent="0.25">
      <c r="A152" t="s">
        <v>266</v>
      </c>
      <c r="B152" s="3">
        <v>40968</v>
      </c>
      <c r="C152" s="4">
        <v>547.1</v>
      </c>
      <c r="D152" s="24">
        <f t="shared" ref="D152:F162" si="13">C152/$O$19</f>
        <v>512.08196176226102</v>
      </c>
      <c r="E152" s="4">
        <v>399.1</v>
      </c>
      <c r="F152" s="24">
        <f t="shared" si="13"/>
        <v>373.55494596841231</v>
      </c>
      <c r="G152" s="5">
        <v>-1</v>
      </c>
    </row>
    <row r="153" spans="1:7" x14ac:dyDescent="0.25">
      <c r="A153" t="s">
        <v>267</v>
      </c>
      <c r="B153" s="3">
        <v>40999</v>
      </c>
      <c r="C153" s="4">
        <v>548.6</v>
      </c>
      <c r="D153" s="24">
        <f t="shared" si="13"/>
        <v>513.4859517871987</v>
      </c>
      <c r="E153" s="4">
        <v>406.9</v>
      </c>
      <c r="F153" s="24">
        <f t="shared" si="13"/>
        <v>380.85569409808812</v>
      </c>
      <c r="G153" s="5">
        <v>-1</v>
      </c>
    </row>
    <row r="154" spans="1:7" x14ac:dyDescent="0.25">
      <c r="A154" t="s">
        <v>268</v>
      </c>
      <c r="B154" s="3">
        <v>41029</v>
      </c>
      <c r="C154" s="4">
        <v>550.20000000000005</v>
      </c>
      <c r="D154" s="24">
        <f t="shared" si="13"/>
        <v>514.9835411471322</v>
      </c>
      <c r="E154" s="4">
        <v>416.3</v>
      </c>
      <c r="F154" s="24">
        <f t="shared" si="13"/>
        <v>389.65403158769743</v>
      </c>
      <c r="G154" s="5">
        <v>-1</v>
      </c>
    </row>
    <row r="155" spans="1:7" x14ac:dyDescent="0.25">
      <c r="A155" t="s">
        <v>269</v>
      </c>
      <c r="B155" s="3">
        <v>41060</v>
      </c>
      <c r="C155" s="4">
        <v>551.9</v>
      </c>
      <c r="D155" s="24">
        <f t="shared" si="13"/>
        <v>516.57472984206152</v>
      </c>
      <c r="E155" s="4">
        <v>423.8</v>
      </c>
      <c r="F155" s="24">
        <f t="shared" si="13"/>
        <v>396.67398171238574</v>
      </c>
      <c r="G155" s="5">
        <v>-1</v>
      </c>
    </row>
    <row r="156" spans="1:7" x14ac:dyDescent="0.25">
      <c r="A156" t="s">
        <v>270</v>
      </c>
      <c r="B156" s="3">
        <v>41090</v>
      </c>
      <c r="C156" s="4">
        <v>553.70000000000005</v>
      </c>
      <c r="D156" s="24">
        <f t="shared" si="13"/>
        <v>518.25951787198676</v>
      </c>
      <c r="E156" s="4">
        <v>423.9</v>
      </c>
      <c r="F156" s="24">
        <f t="shared" si="13"/>
        <v>396.76758104738155</v>
      </c>
      <c r="G156" s="5">
        <v>-1</v>
      </c>
    </row>
    <row r="157" spans="1:7" x14ac:dyDescent="0.25">
      <c r="A157" t="s">
        <v>271</v>
      </c>
      <c r="B157" s="3">
        <v>41121</v>
      </c>
      <c r="C157" s="4">
        <v>555.6</v>
      </c>
      <c r="D157" s="24">
        <f t="shared" si="13"/>
        <v>520.03790523690782</v>
      </c>
      <c r="E157" s="4">
        <v>420.4</v>
      </c>
      <c r="F157" s="24">
        <f t="shared" si="13"/>
        <v>393.491604322527</v>
      </c>
      <c r="G157" s="5">
        <v>-1</v>
      </c>
    </row>
    <row r="158" spans="1:7" x14ac:dyDescent="0.25">
      <c r="A158" t="s">
        <v>272</v>
      </c>
      <c r="B158" s="3">
        <v>41152</v>
      </c>
      <c r="C158" s="4">
        <v>557.6</v>
      </c>
      <c r="D158" s="24">
        <f t="shared" si="13"/>
        <v>521.90989193682469</v>
      </c>
      <c r="E158" s="4">
        <v>420.2</v>
      </c>
      <c r="F158" s="24">
        <f t="shared" si="13"/>
        <v>393.30440565253531</v>
      </c>
      <c r="G158" s="5">
        <v>-1</v>
      </c>
    </row>
    <row r="159" spans="1:7" x14ac:dyDescent="0.25">
      <c r="A159" t="s">
        <v>273</v>
      </c>
      <c r="B159" s="3">
        <v>41182</v>
      </c>
      <c r="C159" s="4">
        <v>559.70000000000005</v>
      </c>
      <c r="D159" s="24">
        <f t="shared" si="13"/>
        <v>523.87547797173738</v>
      </c>
      <c r="E159" s="4">
        <v>420.8</v>
      </c>
      <c r="F159" s="24">
        <f t="shared" si="13"/>
        <v>393.86600166251043</v>
      </c>
      <c r="G159" s="5">
        <v>-1</v>
      </c>
    </row>
    <row r="160" spans="1:7" x14ac:dyDescent="0.25">
      <c r="A160" t="s">
        <v>274</v>
      </c>
      <c r="B160" s="3">
        <v>41213</v>
      </c>
      <c r="C160" s="4">
        <v>561.9</v>
      </c>
      <c r="D160" s="24">
        <f t="shared" si="13"/>
        <v>525.93466334164589</v>
      </c>
      <c r="E160" s="4">
        <v>424.2</v>
      </c>
      <c r="F160" s="24">
        <f t="shared" si="13"/>
        <v>397.04837905236906</v>
      </c>
      <c r="G160" s="5">
        <v>-1</v>
      </c>
    </row>
    <row r="161" spans="1:7" x14ac:dyDescent="0.25">
      <c r="A161" t="s">
        <v>275</v>
      </c>
      <c r="B161" s="3">
        <v>41243</v>
      </c>
      <c r="C161" s="4">
        <v>564.20000000000005</v>
      </c>
      <c r="D161" s="24">
        <f t="shared" si="13"/>
        <v>528.08744804655032</v>
      </c>
      <c r="E161" s="4">
        <v>426.8</v>
      </c>
      <c r="F161" s="24">
        <f t="shared" si="13"/>
        <v>399.48196176226105</v>
      </c>
      <c r="G161" s="5">
        <v>-1</v>
      </c>
    </row>
    <row r="162" spans="1:7" x14ac:dyDescent="0.25">
      <c r="A162" t="s">
        <v>276</v>
      </c>
      <c r="B162" s="3">
        <v>41274</v>
      </c>
      <c r="C162" s="4">
        <v>566.6</v>
      </c>
      <c r="D162" s="24">
        <f t="shared" si="13"/>
        <v>530.33383208645057</v>
      </c>
      <c r="E162" s="4">
        <v>427.9</v>
      </c>
      <c r="F162" s="24">
        <f t="shared" si="13"/>
        <v>400.5115544472153</v>
      </c>
      <c r="G162" s="5">
        <v>-1</v>
      </c>
    </row>
    <row r="163" spans="1:7" x14ac:dyDescent="0.25">
      <c r="A163" t="s">
        <v>277</v>
      </c>
      <c r="B163" s="3">
        <v>41305</v>
      </c>
      <c r="C163" s="4">
        <v>569</v>
      </c>
      <c r="D163" s="24">
        <f>C163/$O$20</f>
        <v>525.94300408920367</v>
      </c>
      <c r="E163" s="4">
        <v>425.7</v>
      </c>
      <c r="F163" s="24">
        <f>E163/$O$20</f>
        <v>393.48670798027058</v>
      </c>
      <c r="G163" s="5">
        <v>-1</v>
      </c>
    </row>
    <row r="164" spans="1:7" x14ac:dyDescent="0.25">
      <c r="A164" t="s">
        <v>278</v>
      </c>
      <c r="B164" s="3">
        <v>41333</v>
      </c>
      <c r="C164" s="4">
        <v>571.4</v>
      </c>
      <c r="D164" s="24">
        <f t="shared" ref="D164:F174" si="14">C164/$O$20</f>
        <v>528.16139285864836</v>
      </c>
      <c r="E164" s="4">
        <v>427.8</v>
      </c>
      <c r="F164" s="24">
        <f t="shared" si="14"/>
        <v>395.42779815353481</v>
      </c>
      <c r="G164" s="5">
        <v>-1</v>
      </c>
    </row>
    <row r="165" spans="1:7" x14ac:dyDescent="0.25">
      <c r="A165" t="s">
        <v>279</v>
      </c>
      <c r="B165" s="3">
        <v>41364</v>
      </c>
      <c r="C165" s="4">
        <v>573.70000000000005</v>
      </c>
      <c r="D165" s="24">
        <f t="shared" si="14"/>
        <v>530.28734876269971</v>
      </c>
      <c r="E165" s="4">
        <v>431.1</v>
      </c>
      <c r="F165" s="24">
        <f t="shared" si="14"/>
        <v>398.47808271152144</v>
      </c>
      <c r="G165" s="5">
        <v>-1</v>
      </c>
    </row>
    <row r="166" spans="1:7" x14ac:dyDescent="0.25">
      <c r="A166" t="s">
        <v>280</v>
      </c>
      <c r="B166" s="3">
        <v>41394</v>
      </c>
      <c r="C166" s="4">
        <v>565.70000000000005</v>
      </c>
      <c r="D166" s="24">
        <f t="shared" si="14"/>
        <v>522.89271953121704</v>
      </c>
      <c r="E166" s="4">
        <v>432.1</v>
      </c>
      <c r="F166" s="24">
        <f t="shared" si="14"/>
        <v>399.40241136545677</v>
      </c>
      <c r="G166" s="5">
        <v>-1</v>
      </c>
    </row>
    <row r="167" spans="1:7" x14ac:dyDescent="0.25">
      <c r="A167" t="s">
        <v>281</v>
      </c>
      <c r="B167" s="3">
        <v>41425</v>
      </c>
      <c r="C167" s="4">
        <v>567.70000000000005</v>
      </c>
      <c r="D167" s="24">
        <f t="shared" si="14"/>
        <v>524.74137683908771</v>
      </c>
      <c r="E167" s="4">
        <v>438.6</v>
      </c>
      <c r="F167" s="24">
        <f t="shared" si="14"/>
        <v>405.41054761603641</v>
      </c>
      <c r="G167" s="5">
        <v>-1</v>
      </c>
    </row>
    <row r="168" spans="1:7" x14ac:dyDescent="0.25">
      <c r="A168" t="s">
        <v>282</v>
      </c>
      <c r="B168" s="3">
        <v>41455</v>
      </c>
      <c r="C168" s="4">
        <v>569.6</v>
      </c>
      <c r="D168" s="24">
        <f t="shared" si="14"/>
        <v>526.49760128156481</v>
      </c>
      <c r="E168" s="4">
        <v>441.7</v>
      </c>
      <c r="F168" s="24">
        <f t="shared" si="14"/>
        <v>408.27596644323592</v>
      </c>
      <c r="G168" s="5">
        <v>-1</v>
      </c>
    </row>
    <row r="169" spans="1:7" x14ac:dyDescent="0.25">
      <c r="A169" t="s">
        <v>283</v>
      </c>
      <c r="B169" s="3">
        <v>41486</v>
      </c>
      <c r="C169" s="4">
        <v>571.4</v>
      </c>
      <c r="D169" s="24">
        <f t="shared" si="14"/>
        <v>528.16139285864836</v>
      </c>
      <c r="E169" s="4">
        <v>447.9</v>
      </c>
      <c r="F169" s="24">
        <f t="shared" si="14"/>
        <v>414.00680409763498</v>
      </c>
      <c r="G169" s="5">
        <v>-1</v>
      </c>
    </row>
    <row r="170" spans="1:7" x14ac:dyDescent="0.25">
      <c r="A170" t="s">
        <v>284</v>
      </c>
      <c r="B170" s="3">
        <v>41517</v>
      </c>
      <c r="C170" s="4">
        <v>573.1</v>
      </c>
      <c r="D170" s="24">
        <f t="shared" si="14"/>
        <v>529.73275157033845</v>
      </c>
      <c r="E170" s="4">
        <v>452</v>
      </c>
      <c r="F170" s="24">
        <f t="shared" si="14"/>
        <v>417.79655157876982</v>
      </c>
      <c r="G170" s="5">
        <v>-1</v>
      </c>
    </row>
    <row r="171" spans="1:7" x14ac:dyDescent="0.25">
      <c r="A171" t="s">
        <v>285</v>
      </c>
      <c r="B171" s="3">
        <v>41547</v>
      </c>
      <c r="C171" s="4">
        <v>574.6</v>
      </c>
      <c r="D171" s="24">
        <f t="shared" si="14"/>
        <v>531.11924455124154</v>
      </c>
      <c r="E171" s="4">
        <v>450.2</v>
      </c>
      <c r="F171" s="24">
        <f t="shared" si="14"/>
        <v>416.13276000168622</v>
      </c>
      <c r="G171" s="5">
        <v>-1</v>
      </c>
    </row>
    <row r="172" spans="1:7" x14ac:dyDescent="0.25">
      <c r="A172" t="s">
        <v>286</v>
      </c>
      <c r="B172" s="3">
        <v>41578</v>
      </c>
      <c r="C172" s="4">
        <v>576.1</v>
      </c>
      <c r="D172" s="24">
        <f t="shared" si="14"/>
        <v>532.50573753214451</v>
      </c>
      <c r="E172" s="4">
        <v>449.4</v>
      </c>
      <c r="F172" s="24">
        <f t="shared" si="14"/>
        <v>415.39329707853796</v>
      </c>
      <c r="G172" s="5">
        <v>-1</v>
      </c>
    </row>
    <row r="173" spans="1:7" x14ac:dyDescent="0.25">
      <c r="A173" t="s">
        <v>287</v>
      </c>
      <c r="B173" s="3">
        <v>41608</v>
      </c>
      <c r="C173" s="4">
        <v>577.4</v>
      </c>
      <c r="D173" s="24">
        <f t="shared" si="14"/>
        <v>533.70736478226036</v>
      </c>
      <c r="E173" s="4">
        <v>449.2</v>
      </c>
      <c r="F173" s="24">
        <f t="shared" si="14"/>
        <v>415.20843134775089</v>
      </c>
      <c r="G173" s="5">
        <v>-1</v>
      </c>
    </row>
    <row r="174" spans="1:7" x14ac:dyDescent="0.25">
      <c r="A174" t="s">
        <v>288</v>
      </c>
      <c r="B174" s="3">
        <v>41639</v>
      </c>
      <c r="C174" s="4">
        <v>578.6</v>
      </c>
      <c r="D174" s="24">
        <f t="shared" si="14"/>
        <v>534.81655916698287</v>
      </c>
      <c r="E174" s="4">
        <v>447.5</v>
      </c>
      <c r="F174" s="24">
        <f t="shared" si="14"/>
        <v>413.63707263606085</v>
      </c>
      <c r="G174" s="5">
        <v>-1</v>
      </c>
    </row>
    <row r="175" spans="1:7" x14ac:dyDescent="0.25">
      <c r="A175" t="s">
        <v>289</v>
      </c>
      <c r="B175" s="3">
        <v>41670</v>
      </c>
      <c r="C175" s="4">
        <v>581.4</v>
      </c>
      <c r="D175" s="24"/>
      <c r="E175" s="4">
        <v>460.5</v>
      </c>
      <c r="F175" s="24"/>
      <c r="G175" s="5">
        <v>-1</v>
      </c>
    </row>
    <row r="176" spans="1:7" x14ac:dyDescent="0.25">
      <c r="A176" t="s">
        <v>290</v>
      </c>
      <c r="B176" s="3">
        <v>41698</v>
      </c>
      <c r="C176" s="4">
        <v>583.20000000000005</v>
      </c>
      <c r="D176" s="24"/>
      <c r="E176" s="4">
        <v>468.7</v>
      </c>
      <c r="F176" s="24"/>
      <c r="G176" s="5">
        <v>-1</v>
      </c>
    </row>
    <row r="177" spans="1:7" x14ac:dyDescent="0.25">
      <c r="A177" t="s">
        <v>291</v>
      </c>
      <c r="B177" s="3">
        <v>41729</v>
      </c>
      <c r="C177" s="4">
        <v>583.29999999999995</v>
      </c>
      <c r="D177" s="24"/>
      <c r="E177" s="4">
        <v>473.6</v>
      </c>
      <c r="F177" s="24"/>
      <c r="G177" s="5">
        <v>-1</v>
      </c>
    </row>
    <row r="178" spans="1:7" x14ac:dyDescent="0.25">
      <c r="A178" t="s">
        <v>292</v>
      </c>
      <c r="B178" s="3">
        <v>41759</v>
      </c>
      <c r="C178" s="4">
        <v>585.5</v>
      </c>
      <c r="D178" s="24"/>
      <c r="E178" s="4">
        <v>472.8</v>
      </c>
      <c r="F178" s="24"/>
      <c r="G178" s="5">
        <v>-1</v>
      </c>
    </row>
    <row r="179" spans="1:7" x14ac:dyDescent="0.25">
      <c r="A179" t="s">
        <v>293</v>
      </c>
      <c r="B179" s="3">
        <v>41790</v>
      </c>
      <c r="C179" s="4">
        <v>586.5</v>
      </c>
      <c r="D179" s="24"/>
      <c r="E179" s="4">
        <v>475.9</v>
      </c>
      <c r="F179" s="24"/>
      <c r="G179" s="5">
        <v>-1</v>
      </c>
    </row>
    <row r="180" spans="1:7" x14ac:dyDescent="0.25">
      <c r="A180" t="s">
        <v>294</v>
      </c>
      <c r="B180" s="3">
        <v>41820</v>
      </c>
      <c r="C180" s="4">
        <v>588.79999999999995</v>
      </c>
      <c r="D180" s="24"/>
      <c r="E180" s="4">
        <v>474</v>
      </c>
      <c r="F180" s="24"/>
      <c r="G180" s="5">
        <v>-1</v>
      </c>
    </row>
    <row r="181" spans="1:7" x14ac:dyDescent="0.25">
      <c r="A181" t="s">
        <v>295</v>
      </c>
      <c r="B181" s="3">
        <v>41851</v>
      </c>
      <c r="G181" s="5">
        <v>-1</v>
      </c>
    </row>
  </sheetData>
  <hyperlinks>
    <hyperlink ref="C3" r:id="rId1"/>
    <hyperlink ref="E3" r:id="rId2"/>
    <hyperlink ref="M3" r:id="rId3"/>
    <hyperlink ref="N3" r:id="rId4"/>
    <hyperlink ref="G3" r:id="rId5"/>
  </hyperlinks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1"/>
  <sheetViews>
    <sheetView topLeftCell="A7" workbookViewId="0">
      <selection activeCell="D7" sqref="D7:D181"/>
    </sheetView>
  </sheetViews>
  <sheetFormatPr defaultRowHeight="15" x14ac:dyDescent="0.25"/>
  <cols>
    <col min="2" max="2" width="9.42578125" bestFit="1" customWidth="1"/>
    <col min="4" max="4" width="9.140625" style="20"/>
    <col min="6" max="6" width="9.140625" style="20"/>
    <col min="8" max="8" width="9.140625" style="20"/>
    <col min="10" max="10" width="9.140625" style="20"/>
  </cols>
  <sheetData>
    <row r="1" spans="1:22" x14ac:dyDescent="0.25">
      <c r="S1" s="7" t="s">
        <v>109</v>
      </c>
      <c r="T1" s="8"/>
      <c r="U1" s="8"/>
      <c r="V1" s="9"/>
    </row>
    <row r="2" spans="1:22" x14ac:dyDescent="0.25">
      <c r="C2" t="s">
        <v>85</v>
      </c>
      <c r="E2" t="s">
        <v>86</v>
      </c>
      <c r="G2" t="s">
        <v>87</v>
      </c>
      <c r="I2" t="s">
        <v>88</v>
      </c>
      <c r="P2" t="s">
        <v>82</v>
      </c>
      <c r="S2" s="10" t="s">
        <v>93</v>
      </c>
      <c r="T2" s="11"/>
      <c r="U2" s="11"/>
      <c r="V2" s="12"/>
    </row>
    <row r="3" spans="1:22" x14ac:dyDescent="0.25">
      <c r="A3" s="2" t="s">
        <v>115</v>
      </c>
      <c r="B3" s="2" t="s">
        <v>8</v>
      </c>
      <c r="C3" s="1" t="s">
        <v>89</v>
      </c>
      <c r="D3" s="23"/>
      <c r="E3" s="1" t="s">
        <v>90</v>
      </c>
      <c r="F3" s="23"/>
      <c r="G3" s="1" t="s">
        <v>91</v>
      </c>
      <c r="H3" s="23"/>
      <c r="I3" s="1" t="s">
        <v>92</v>
      </c>
      <c r="J3" s="23"/>
      <c r="K3" s="1" t="s">
        <v>114</v>
      </c>
      <c r="N3" s="2" t="s">
        <v>324</v>
      </c>
      <c r="O3" s="2" t="s">
        <v>8</v>
      </c>
      <c r="P3" s="1" t="s">
        <v>352</v>
      </c>
      <c r="S3" s="10" t="s">
        <v>94</v>
      </c>
      <c r="T3" s="11"/>
      <c r="U3" s="11"/>
      <c r="V3" s="12"/>
    </row>
    <row r="4" spans="1:22" x14ac:dyDescent="0.25">
      <c r="A4" t="s">
        <v>69</v>
      </c>
      <c r="C4" t="s">
        <v>316</v>
      </c>
      <c r="E4" t="s">
        <v>318</v>
      </c>
      <c r="G4" t="s">
        <v>319</v>
      </c>
      <c r="I4" t="s">
        <v>321</v>
      </c>
      <c r="K4" t="s">
        <v>121</v>
      </c>
      <c r="N4" t="s">
        <v>69</v>
      </c>
      <c r="P4" t="s">
        <v>323</v>
      </c>
      <c r="S4" s="10" t="s">
        <v>95</v>
      </c>
      <c r="T4" s="11"/>
      <c r="U4" s="11"/>
      <c r="V4" s="12"/>
    </row>
    <row r="5" spans="1:22" x14ac:dyDescent="0.25">
      <c r="A5" t="s">
        <v>68</v>
      </c>
      <c r="C5" t="s">
        <v>71</v>
      </c>
      <c r="E5" t="s">
        <v>71</v>
      </c>
      <c r="G5" t="s">
        <v>71</v>
      </c>
      <c r="I5" t="s">
        <v>71</v>
      </c>
      <c r="K5" t="s">
        <v>77</v>
      </c>
      <c r="N5" t="s">
        <v>68</v>
      </c>
      <c r="P5" t="s">
        <v>71</v>
      </c>
      <c r="S5" s="10" t="s">
        <v>96</v>
      </c>
      <c r="T5" s="11"/>
      <c r="U5" s="11"/>
      <c r="V5" s="12"/>
    </row>
    <row r="6" spans="1:22" x14ac:dyDescent="0.25">
      <c r="A6" t="s">
        <v>67</v>
      </c>
      <c r="C6" t="s">
        <v>73</v>
      </c>
      <c r="E6" t="s">
        <v>317</v>
      </c>
      <c r="G6" t="s">
        <v>73</v>
      </c>
      <c r="I6" t="s">
        <v>320</v>
      </c>
      <c r="K6" t="s">
        <v>120</v>
      </c>
      <c r="N6" t="s">
        <v>67</v>
      </c>
      <c r="P6" t="s">
        <v>70</v>
      </c>
      <c r="S6" s="10" t="s">
        <v>97</v>
      </c>
      <c r="T6" s="11"/>
      <c r="U6" s="11"/>
      <c r="V6" s="12"/>
    </row>
    <row r="7" spans="1:22" x14ac:dyDescent="0.25">
      <c r="A7" t="s">
        <v>117</v>
      </c>
      <c r="B7" s="3">
        <v>36556</v>
      </c>
      <c r="C7" s="4">
        <v>391.2</v>
      </c>
      <c r="D7" s="24">
        <f>C7/$P7</f>
        <v>474.36006256896536</v>
      </c>
      <c r="E7" s="4">
        <v>20.9</v>
      </c>
      <c r="F7" s="24">
        <f>E7/$P7</f>
        <v>25.342856103505561</v>
      </c>
      <c r="G7" s="4">
        <v>25</v>
      </c>
      <c r="H7" s="24">
        <f>G7/$P7</f>
        <v>30.31442117644206</v>
      </c>
      <c r="I7" s="4">
        <v>170.5</v>
      </c>
      <c r="J7" s="24">
        <f>I7/$P7</f>
        <v>206.74435242333485</v>
      </c>
      <c r="K7" s="5">
        <v>-1</v>
      </c>
      <c r="N7" t="s">
        <v>9</v>
      </c>
      <c r="O7" s="3">
        <v>36616</v>
      </c>
      <c r="P7" s="22">
        <v>0.82468999999999992</v>
      </c>
      <c r="S7" s="10" t="s">
        <v>98</v>
      </c>
      <c r="T7" s="11"/>
      <c r="U7" s="11"/>
      <c r="V7" s="12"/>
    </row>
    <row r="8" spans="1:22" x14ac:dyDescent="0.25">
      <c r="A8" t="s">
        <v>122</v>
      </c>
      <c r="B8" s="3">
        <v>36585</v>
      </c>
      <c r="C8" s="4">
        <v>392.1</v>
      </c>
      <c r="D8" s="24">
        <f>C8/$P7</f>
        <v>475.45138173131727</v>
      </c>
      <c r="E8" s="4">
        <v>21.2</v>
      </c>
      <c r="F8" s="24">
        <f>E8/$P7</f>
        <v>25.706629157622867</v>
      </c>
      <c r="G8" s="4">
        <v>25.1</v>
      </c>
      <c r="H8" s="24">
        <f>G8/$P7</f>
        <v>30.435678861147831</v>
      </c>
      <c r="I8" s="4">
        <v>171.7</v>
      </c>
      <c r="J8" s="24">
        <f>I8/$P7</f>
        <v>208.19944463980406</v>
      </c>
      <c r="K8" s="5">
        <v>-1</v>
      </c>
      <c r="N8" t="s">
        <v>10</v>
      </c>
      <c r="O8" s="3">
        <v>36707</v>
      </c>
      <c r="P8" s="22">
        <v>0.82846999999999993</v>
      </c>
      <c r="S8" s="10" t="s">
        <v>99</v>
      </c>
      <c r="T8" s="11"/>
      <c r="U8" s="11"/>
      <c r="V8" s="12"/>
    </row>
    <row r="9" spans="1:22" x14ac:dyDescent="0.25">
      <c r="A9" t="s">
        <v>123</v>
      </c>
      <c r="B9" s="3">
        <v>36616</v>
      </c>
      <c r="C9" s="4">
        <v>394.2</v>
      </c>
      <c r="D9" s="24">
        <f>C9/$P7</f>
        <v>477.99779311013839</v>
      </c>
      <c r="E9" s="4">
        <v>19.600000000000001</v>
      </c>
      <c r="F9" s="24">
        <f>E9/$P7</f>
        <v>23.766506202330575</v>
      </c>
      <c r="G9" s="4">
        <v>25.2</v>
      </c>
      <c r="H9" s="24">
        <f>G9/$P7</f>
        <v>30.556936545853596</v>
      </c>
      <c r="I9" s="4">
        <v>171.8</v>
      </c>
      <c r="J9" s="24">
        <f>I9/$P7</f>
        <v>208.32070232450985</v>
      </c>
      <c r="K9" s="5">
        <v>-1</v>
      </c>
      <c r="N9" t="s">
        <v>11</v>
      </c>
      <c r="O9" s="3">
        <v>36799</v>
      </c>
      <c r="P9" s="22">
        <v>0.83362999999999998</v>
      </c>
      <c r="S9" s="10" t="s">
        <v>100</v>
      </c>
      <c r="T9" s="11"/>
      <c r="U9" s="11"/>
      <c r="V9" s="12"/>
    </row>
    <row r="10" spans="1:22" x14ac:dyDescent="0.25">
      <c r="A10" t="s">
        <v>124</v>
      </c>
      <c r="B10" s="3">
        <v>36646</v>
      </c>
      <c r="C10" s="4">
        <v>395.1</v>
      </c>
      <c r="D10" s="24">
        <f>C10/$P8</f>
        <v>476.90320711673331</v>
      </c>
      <c r="E10" s="4">
        <v>20.3</v>
      </c>
      <c r="F10" s="24">
        <f>E10/$P8</f>
        <v>24.502999505111834</v>
      </c>
      <c r="G10" s="4">
        <v>24.9</v>
      </c>
      <c r="H10" s="24">
        <f>G10/$P8</f>
        <v>30.055403333856386</v>
      </c>
      <c r="I10" s="4">
        <v>173.3</v>
      </c>
      <c r="J10" s="24">
        <f>I10/$P8</f>
        <v>209.18077902639808</v>
      </c>
      <c r="K10" s="5">
        <v>-1</v>
      </c>
      <c r="N10" t="s">
        <v>12</v>
      </c>
      <c r="O10" s="3">
        <v>36891</v>
      </c>
      <c r="P10" s="22">
        <v>0.83825000000000005</v>
      </c>
      <c r="S10" s="10" t="s">
        <v>101</v>
      </c>
      <c r="T10" s="11"/>
      <c r="U10" s="11"/>
      <c r="V10" s="12"/>
    </row>
    <row r="11" spans="1:22" x14ac:dyDescent="0.25">
      <c r="A11" t="s">
        <v>125</v>
      </c>
      <c r="B11" s="3">
        <v>36677</v>
      </c>
      <c r="C11" s="4">
        <v>414.9</v>
      </c>
      <c r="D11" s="24">
        <f>C11/$P8</f>
        <v>500.80268446654679</v>
      </c>
      <c r="E11" s="4">
        <v>20.399999999999999</v>
      </c>
      <c r="F11" s="24">
        <f>E11/$P8</f>
        <v>24.623703936171498</v>
      </c>
      <c r="G11" s="4">
        <v>25</v>
      </c>
      <c r="H11" s="24">
        <f>G11/$P8</f>
        <v>30.176107764916054</v>
      </c>
      <c r="I11" s="4">
        <v>174.3</v>
      </c>
      <c r="J11" s="24">
        <f>I11/$P8</f>
        <v>210.38782333699473</v>
      </c>
      <c r="K11" s="5">
        <v>-1</v>
      </c>
      <c r="N11" t="s">
        <v>13</v>
      </c>
      <c r="O11" s="3">
        <v>36981</v>
      </c>
      <c r="P11" s="22">
        <v>0.84385999999999994</v>
      </c>
      <c r="S11" s="10" t="s">
        <v>102</v>
      </c>
      <c r="T11" s="11"/>
      <c r="U11" s="11"/>
      <c r="V11" s="12"/>
    </row>
    <row r="12" spans="1:22" x14ac:dyDescent="0.25">
      <c r="A12" t="s">
        <v>126</v>
      </c>
      <c r="B12" s="3">
        <v>36707</v>
      </c>
      <c r="C12" s="4">
        <v>404</v>
      </c>
      <c r="D12" s="24">
        <f>C12/$P8</f>
        <v>487.64590148104344</v>
      </c>
      <c r="E12" s="4">
        <v>19.2</v>
      </c>
      <c r="F12" s="24">
        <f>E12/$P8</f>
        <v>23.175250763455526</v>
      </c>
      <c r="G12" s="4">
        <v>24.9</v>
      </c>
      <c r="H12" s="24">
        <f>G12/$P8</f>
        <v>30.055403333856386</v>
      </c>
      <c r="I12" s="4">
        <v>174.5</v>
      </c>
      <c r="J12" s="24">
        <f>I12/$P8</f>
        <v>210.62923219911406</v>
      </c>
      <c r="K12" s="5">
        <v>-1</v>
      </c>
      <c r="N12" t="s">
        <v>14</v>
      </c>
      <c r="O12" s="3">
        <v>37072</v>
      </c>
      <c r="P12" s="22">
        <v>0.8479000000000001</v>
      </c>
      <c r="S12" s="10" t="s">
        <v>103</v>
      </c>
      <c r="T12" s="11"/>
      <c r="U12" s="11"/>
      <c r="V12" s="12"/>
    </row>
    <row r="13" spans="1:22" x14ac:dyDescent="0.25">
      <c r="A13" t="s">
        <v>127</v>
      </c>
      <c r="B13" s="3">
        <v>36738</v>
      </c>
      <c r="C13" s="4">
        <v>401.4</v>
      </c>
      <c r="D13" s="24">
        <f>C13/$P9</f>
        <v>481.50858294447175</v>
      </c>
      <c r="E13" s="4">
        <v>20.8</v>
      </c>
      <c r="F13" s="24">
        <f>E13/$P9</f>
        <v>24.951117402204815</v>
      </c>
      <c r="G13" s="4">
        <v>24.9</v>
      </c>
      <c r="H13" s="24">
        <f>G13/$P9</f>
        <v>29.869366505524031</v>
      </c>
      <c r="I13" s="4">
        <v>174.6</v>
      </c>
      <c r="J13" s="24">
        <f>I13/$P9</f>
        <v>209.44543742427695</v>
      </c>
      <c r="K13" s="5">
        <v>-1</v>
      </c>
      <c r="N13" t="s">
        <v>15</v>
      </c>
      <c r="O13" s="3">
        <v>37164</v>
      </c>
      <c r="P13" s="22">
        <v>0.84853999999999996</v>
      </c>
      <c r="S13" s="10" t="s">
        <v>104</v>
      </c>
      <c r="T13" s="11"/>
      <c r="U13" s="11"/>
      <c r="V13" s="12"/>
    </row>
    <row r="14" spans="1:22" x14ac:dyDescent="0.25">
      <c r="A14" t="s">
        <v>128</v>
      </c>
      <c r="B14" s="3">
        <v>36769</v>
      </c>
      <c r="C14" s="4">
        <v>403.8</v>
      </c>
      <c r="D14" s="24">
        <f>C14/$P9</f>
        <v>484.38755802934156</v>
      </c>
      <c r="E14" s="4">
        <v>20.399999999999999</v>
      </c>
      <c r="F14" s="24">
        <f>E14/$P9</f>
        <v>24.471288221393184</v>
      </c>
      <c r="G14" s="4">
        <v>25.1</v>
      </c>
      <c r="H14" s="24">
        <f>G14/$P9</f>
        <v>30.109281095929852</v>
      </c>
      <c r="I14" s="4">
        <v>176.1</v>
      </c>
      <c r="J14" s="24">
        <f>I14/$P9</f>
        <v>211.24479685232058</v>
      </c>
      <c r="K14" s="5">
        <v>-1</v>
      </c>
      <c r="N14" t="s">
        <v>16</v>
      </c>
      <c r="O14" s="3">
        <v>37256</v>
      </c>
      <c r="P14" s="22">
        <v>0.84909999999999997</v>
      </c>
      <c r="S14" s="10" t="s">
        <v>105</v>
      </c>
      <c r="T14" s="11"/>
      <c r="U14" s="11"/>
      <c r="V14" s="12"/>
    </row>
    <row r="15" spans="1:22" x14ac:dyDescent="0.25">
      <c r="A15" t="s">
        <v>129</v>
      </c>
      <c r="B15" s="3">
        <v>36799</v>
      </c>
      <c r="C15" s="4">
        <v>406.4</v>
      </c>
      <c r="D15" s="24">
        <f>C15/$P9</f>
        <v>487.50644770461713</v>
      </c>
      <c r="E15" s="4">
        <v>20.5</v>
      </c>
      <c r="F15" s="24">
        <f>E15/$P9</f>
        <v>24.591245516596093</v>
      </c>
      <c r="G15" s="4">
        <v>24.7</v>
      </c>
      <c r="H15" s="24">
        <f>G15/$P9</f>
        <v>29.629451915118217</v>
      </c>
      <c r="I15" s="4">
        <v>176.2</v>
      </c>
      <c r="J15" s="24">
        <f>I15/$P9</f>
        <v>211.36475414752348</v>
      </c>
      <c r="K15" s="5">
        <v>-1</v>
      </c>
      <c r="N15" t="s">
        <v>17</v>
      </c>
      <c r="O15" s="3">
        <v>37346</v>
      </c>
      <c r="P15" s="22">
        <v>0.85063999999999995</v>
      </c>
      <c r="S15" s="10" t="s">
        <v>106</v>
      </c>
      <c r="T15" s="11"/>
      <c r="U15" s="11"/>
      <c r="V15" s="12"/>
    </row>
    <row r="16" spans="1:22" x14ac:dyDescent="0.25">
      <c r="A16" t="s">
        <v>130</v>
      </c>
      <c r="B16" s="3">
        <v>36830</v>
      </c>
      <c r="C16" s="4">
        <v>403.6</v>
      </c>
      <c r="D16" s="24">
        <f>C16/$P10</f>
        <v>481.47927229346851</v>
      </c>
      <c r="E16" s="4">
        <v>21.8</v>
      </c>
      <c r="F16" s="24">
        <f>E16/$P10</f>
        <v>26.006561288398448</v>
      </c>
      <c r="G16" s="4">
        <v>25.2</v>
      </c>
      <c r="H16" s="24">
        <f>G16/$P10</f>
        <v>30.062630480167012</v>
      </c>
      <c r="I16" s="4">
        <v>178.5</v>
      </c>
      <c r="J16" s="24">
        <f>I16/$P10</f>
        <v>212.94363256784968</v>
      </c>
      <c r="K16" s="5">
        <v>-1</v>
      </c>
      <c r="N16" t="s">
        <v>18</v>
      </c>
      <c r="O16" s="3">
        <v>37437</v>
      </c>
      <c r="P16" s="22">
        <v>0.8571899999999999</v>
      </c>
      <c r="S16" s="10" t="s">
        <v>107</v>
      </c>
      <c r="T16" s="11"/>
      <c r="U16" s="11"/>
      <c r="V16" s="12"/>
    </row>
    <row r="17" spans="1:22" x14ac:dyDescent="0.25">
      <c r="A17" t="s">
        <v>131</v>
      </c>
      <c r="B17" s="3">
        <v>36860</v>
      </c>
      <c r="C17" s="4">
        <v>400.2</v>
      </c>
      <c r="D17" s="24">
        <f>C17/$P10</f>
        <v>477.42320310169993</v>
      </c>
      <c r="E17" s="4">
        <v>21</v>
      </c>
      <c r="F17" s="24">
        <f>E17/$P10</f>
        <v>25.052192066805844</v>
      </c>
      <c r="G17" s="4">
        <v>24.7</v>
      </c>
      <c r="H17" s="24">
        <f>G17/$P10</f>
        <v>29.466149716671634</v>
      </c>
      <c r="I17" s="4">
        <v>177.2</v>
      </c>
      <c r="J17" s="24">
        <f>I17/$P10</f>
        <v>211.39278258276167</v>
      </c>
      <c r="K17" s="5">
        <v>-1</v>
      </c>
      <c r="N17" t="s">
        <v>19</v>
      </c>
      <c r="O17" s="3">
        <v>37529</v>
      </c>
      <c r="P17" s="22">
        <v>0.86151</v>
      </c>
      <c r="S17" s="13" t="s">
        <v>108</v>
      </c>
      <c r="T17" s="14"/>
      <c r="U17" s="14"/>
      <c r="V17" s="15"/>
    </row>
    <row r="18" spans="1:22" x14ac:dyDescent="0.25">
      <c r="A18" t="s">
        <v>132</v>
      </c>
      <c r="B18" s="3">
        <v>36891</v>
      </c>
      <c r="C18" s="4">
        <v>409.8</v>
      </c>
      <c r="D18" s="24">
        <f>C18/$P10</f>
        <v>488.87563376081118</v>
      </c>
      <c r="E18" s="4">
        <v>22.7</v>
      </c>
      <c r="F18" s="24">
        <f>E18/$P10</f>
        <v>27.080226662690126</v>
      </c>
      <c r="G18" s="4">
        <v>25.4</v>
      </c>
      <c r="H18" s="24">
        <f>G18/$P10</f>
        <v>30.301222785565162</v>
      </c>
      <c r="I18" s="4">
        <v>179.3</v>
      </c>
      <c r="J18" s="24">
        <f>I18/$P10</f>
        <v>213.8980017894423</v>
      </c>
      <c r="K18" s="5">
        <v>-1</v>
      </c>
      <c r="N18" t="s">
        <v>20</v>
      </c>
      <c r="O18" s="3">
        <v>37621</v>
      </c>
      <c r="P18" s="22">
        <v>0.86545000000000005</v>
      </c>
    </row>
    <row r="19" spans="1:22" x14ac:dyDescent="0.25">
      <c r="A19" t="s">
        <v>133</v>
      </c>
      <c r="B19" s="3">
        <v>36922</v>
      </c>
      <c r="C19" s="4">
        <v>419.2</v>
      </c>
      <c r="D19" s="24">
        <f>C19/$P11</f>
        <v>496.76486621003488</v>
      </c>
      <c r="E19" s="4">
        <v>27.3</v>
      </c>
      <c r="F19" s="24">
        <f>E19/$P11</f>
        <v>32.351337899651604</v>
      </c>
      <c r="G19" s="4">
        <v>26.1</v>
      </c>
      <c r="H19" s="24">
        <f>G19/$P11</f>
        <v>30.92930106889769</v>
      </c>
      <c r="I19" s="4">
        <v>181.2</v>
      </c>
      <c r="J19" s="24">
        <f>I19/$P11</f>
        <v>214.72756144384141</v>
      </c>
      <c r="K19" s="5">
        <v>-1</v>
      </c>
      <c r="N19" t="s">
        <v>21</v>
      </c>
      <c r="O19" s="3">
        <v>37711</v>
      </c>
      <c r="P19" s="22">
        <v>0.87156000000000011</v>
      </c>
    </row>
    <row r="20" spans="1:22" x14ac:dyDescent="0.25">
      <c r="A20" t="s">
        <v>134</v>
      </c>
      <c r="B20" s="3">
        <v>36950</v>
      </c>
      <c r="C20" s="4">
        <v>420.5</v>
      </c>
      <c r="D20" s="24">
        <f>C20/$P11</f>
        <v>498.30540611001828</v>
      </c>
      <c r="E20" s="4">
        <v>25.4</v>
      </c>
      <c r="F20" s="24">
        <f>E20/$P11</f>
        <v>30.099779584291234</v>
      </c>
      <c r="G20" s="4">
        <v>26.1</v>
      </c>
      <c r="H20" s="24">
        <f>G20/$P11</f>
        <v>30.92930106889769</v>
      </c>
      <c r="I20" s="4">
        <v>181.8</v>
      </c>
      <c r="J20" s="24">
        <f>I20/$P11</f>
        <v>215.43857985921838</v>
      </c>
      <c r="K20" s="5">
        <v>-1</v>
      </c>
      <c r="N20" t="s">
        <v>22</v>
      </c>
      <c r="O20" s="3">
        <v>37802</v>
      </c>
      <c r="P20" s="22">
        <v>0.87230999999999992</v>
      </c>
    </row>
    <row r="21" spans="1:22" x14ac:dyDescent="0.25">
      <c r="A21" t="s">
        <v>135</v>
      </c>
      <c r="B21" s="3">
        <v>36981</v>
      </c>
      <c r="C21" s="4">
        <v>422.7</v>
      </c>
      <c r="D21" s="24">
        <f>C21/$P11</f>
        <v>500.91247363306712</v>
      </c>
      <c r="E21" s="4">
        <v>23.7</v>
      </c>
      <c r="F21" s="24">
        <f>E21/$P11</f>
        <v>28.085227407389851</v>
      </c>
      <c r="G21" s="4">
        <v>26</v>
      </c>
      <c r="H21" s="24">
        <f>G21/$P11</f>
        <v>30.810797999668193</v>
      </c>
      <c r="I21" s="4">
        <v>183.4</v>
      </c>
      <c r="J21" s="24">
        <f>I21/$P11</f>
        <v>217.33462896689025</v>
      </c>
      <c r="K21" s="5">
        <v>1</v>
      </c>
      <c r="N21" t="s">
        <v>23</v>
      </c>
      <c r="O21" s="3">
        <v>37894</v>
      </c>
      <c r="P21" s="22">
        <v>0.87763999999999998</v>
      </c>
    </row>
    <row r="22" spans="1:22" x14ac:dyDescent="0.25">
      <c r="A22" t="s">
        <v>136</v>
      </c>
      <c r="B22" s="3">
        <v>37011</v>
      </c>
      <c r="C22" s="4">
        <v>423</v>
      </c>
      <c r="D22" s="24">
        <f>C22/$P12</f>
        <v>498.87958485670475</v>
      </c>
      <c r="E22" s="4">
        <v>27.3</v>
      </c>
      <c r="F22" s="24">
        <f>E22/$P12</f>
        <v>32.197193065219949</v>
      </c>
      <c r="G22" s="4">
        <v>26.4</v>
      </c>
      <c r="H22" s="24">
        <f>G22/$P12</f>
        <v>31.135747139992919</v>
      </c>
      <c r="I22" s="4">
        <v>184.8</v>
      </c>
      <c r="J22" s="24">
        <f>I22/$P12</f>
        <v>217.95022997995045</v>
      </c>
      <c r="K22" s="5">
        <v>1</v>
      </c>
      <c r="N22" t="s">
        <v>24</v>
      </c>
      <c r="O22" s="3">
        <v>37986</v>
      </c>
      <c r="P22" s="22">
        <v>0.88119000000000003</v>
      </c>
    </row>
    <row r="23" spans="1:22" x14ac:dyDescent="0.25">
      <c r="A23" t="s">
        <v>137</v>
      </c>
      <c r="B23" s="3">
        <v>37042</v>
      </c>
      <c r="C23" s="4">
        <v>422.9</v>
      </c>
      <c r="D23" s="24">
        <f>C23/$P12</f>
        <v>498.76164642056835</v>
      </c>
      <c r="E23" s="4">
        <v>29.1</v>
      </c>
      <c r="F23" s="24">
        <f>E23/$P12</f>
        <v>34.320084915674016</v>
      </c>
      <c r="G23" s="4">
        <v>26.4</v>
      </c>
      <c r="H23" s="24">
        <f>G23/$P12</f>
        <v>31.135747139992919</v>
      </c>
      <c r="I23" s="4">
        <v>185.6</v>
      </c>
      <c r="J23" s="24">
        <f>I23/$P12</f>
        <v>218.89373746904113</v>
      </c>
      <c r="K23" s="5">
        <v>1</v>
      </c>
      <c r="N23" t="s">
        <v>25</v>
      </c>
      <c r="O23" s="3">
        <v>38077</v>
      </c>
      <c r="P23" s="22">
        <v>0.88790999999999998</v>
      </c>
    </row>
    <row r="24" spans="1:22" x14ac:dyDescent="0.25">
      <c r="A24" t="s">
        <v>138</v>
      </c>
      <c r="B24" s="3">
        <v>37072</v>
      </c>
      <c r="C24" s="4">
        <v>422.2</v>
      </c>
      <c r="D24" s="24">
        <f>C24/$P12</f>
        <v>497.93607736761402</v>
      </c>
      <c r="E24" s="4">
        <v>28.8</v>
      </c>
      <c r="F24" s="24">
        <f>E24/$P12</f>
        <v>33.966269607265005</v>
      </c>
      <c r="G24" s="4">
        <v>26.2</v>
      </c>
      <c r="H24" s="24">
        <f>G24/$P12</f>
        <v>30.899870267720246</v>
      </c>
      <c r="I24" s="4">
        <v>189.9</v>
      </c>
      <c r="J24" s="24">
        <f>I24/$P12</f>
        <v>223.96509022290363</v>
      </c>
      <c r="K24" s="5">
        <v>1</v>
      </c>
      <c r="N24" t="s">
        <v>26</v>
      </c>
      <c r="O24" s="3">
        <v>38168</v>
      </c>
      <c r="P24" s="22">
        <v>0.89415000000000011</v>
      </c>
    </row>
    <row r="25" spans="1:22" x14ac:dyDescent="0.25">
      <c r="A25" t="s">
        <v>139</v>
      </c>
      <c r="B25" s="3">
        <v>37103</v>
      </c>
      <c r="C25" s="4">
        <v>432.3</v>
      </c>
      <c r="D25" s="24">
        <f>C25/$P13</f>
        <v>509.46331345605398</v>
      </c>
      <c r="E25" s="4">
        <v>33.1</v>
      </c>
      <c r="F25" s="24">
        <f>E25/$P13</f>
        <v>39.008178754095276</v>
      </c>
      <c r="G25" s="4">
        <v>26.6</v>
      </c>
      <c r="H25" s="24">
        <f>G25/$P13</f>
        <v>31.347962382445143</v>
      </c>
      <c r="I25" s="4">
        <v>189.3</v>
      </c>
      <c r="J25" s="24">
        <f>I25/$P13</f>
        <v>223.0890706389799</v>
      </c>
      <c r="K25" s="5">
        <v>1</v>
      </c>
      <c r="N25" t="s">
        <v>27</v>
      </c>
      <c r="O25" s="3">
        <v>38260</v>
      </c>
      <c r="P25" s="22">
        <v>0.89934999999999998</v>
      </c>
    </row>
    <row r="26" spans="1:22" x14ac:dyDescent="0.25">
      <c r="A26" t="s">
        <v>140</v>
      </c>
      <c r="B26" s="3">
        <v>37134</v>
      </c>
      <c r="C26" s="4">
        <v>426.6</v>
      </c>
      <c r="D26" s="24">
        <f>C26/$P13</f>
        <v>502.74589294553004</v>
      </c>
      <c r="E26" s="4">
        <v>30.6</v>
      </c>
      <c r="F26" s="24">
        <f>E26/$P13</f>
        <v>36.06194168807599</v>
      </c>
      <c r="G26" s="4">
        <v>26.5</v>
      </c>
      <c r="H26" s="24">
        <f>G26/$P13</f>
        <v>31.230112899804372</v>
      </c>
      <c r="I26" s="4">
        <v>189.1</v>
      </c>
      <c r="J26" s="24">
        <f>I26/$P13</f>
        <v>222.85337167369835</v>
      </c>
      <c r="K26" s="5">
        <v>1</v>
      </c>
      <c r="N26" t="s">
        <v>28</v>
      </c>
      <c r="O26" s="3">
        <v>38352</v>
      </c>
      <c r="P26" s="22">
        <v>0.90644999999999998</v>
      </c>
    </row>
    <row r="27" spans="1:22" x14ac:dyDescent="0.25">
      <c r="A27" t="s">
        <v>141</v>
      </c>
      <c r="B27" s="3">
        <v>37164</v>
      </c>
      <c r="C27" s="4">
        <v>426.2</v>
      </c>
      <c r="D27" s="24">
        <f>C27/$P13</f>
        <v>502.27449501496687</v>
      </c>
      <c r="E27" s="4">
        <v>35.700000000000003</v>
      </c>
      <c r="F27" s="24">
        <f>E27/$P13</f>
        <v>42.072265302755326</v>
      </c>
      <c r="G27" s="4">
        <v>26.2</v>
      </c>
      <c r="H27" s="24">
        <f>G27/$P13</f>
        <v>30.876564451882057</v>
      </c>
      <c r="I27" s="4">
        <v>190.3</v>
      </c>
      <c r="J27" s="24">
        <f>I27/$P13</f>
        <v>224.26756546538763</v>
      </c>
      <c r="K27" s="5">
        <v>1</v>
      </c>
      <c r="N27" t="s">
        <v>29</v>
      </c>
      <c r="O27" s="3">
        <v>38442</v>
      </c>
      <c r="P27" s="22">
        <v>0.91114000000000006</v>
      </c>
    </row>
    <row r="28" spans="1:22" x14ac:dyDescent="0.25">
      <c r="A28" t="s">
        <v>142</v>
      </c>
      <c r="B28" s="3">
        <v>37195</v>
      </c>
      <c r="C28" s="4">
        <v>425.8</v>
      </c>
      <c r="D28" s="24">
        <f>C28/$P14</f>
        <v>501.47214697915445</v>
      </c>
      <c r="E28" s="4">
        <v>39.200000000000003</v>
      </c>
      <c r="F28" s="24">
        <f>E28/$P14</f>
        <v>46.166529266281948</v>
      </c>
      <c r="G28" s="4">
        <v>28.5</v>
      </c>
      <c r="H28" s="24">
        <f>G28/$P14</f>
        <v>33.564951124720295</v>
      </c>
      <c r="I28" s="4">
        <v>192.4</v>
      </c>
      <c r="J28" s="24">
        <f>I28/$P14</f>
        <v>226.59286303144506</v>
      </c>
      <c r="K28" s="5">
        <v>1</v>
      </c>
      <c r="N28" t="s">
        <v>30</v>
      </c>
      <c r="O28" s="3">
        <v>38533</v>
      </c>
      <c r="P28" s="22">
        <v>0.91720000000000002</v>
      </c>
    </row>
    <row r="29" spans="1:22" x14ac:dyDescent="0.25">
      <c r="A29" t="s">
        <v>143</v>
      </c>
      <c r="B29" s="3">
        <v>37225</v>
      </c>
      <c r="C29" s="4">
        <v>427.7</v>
      </c>
      <c r="D29" s="24">
        <f>C29/$P14</f>
        <v>503.70981038746908</v>
      </c>
      <c r="E29" s="4">
        <v>40.200000000000003</v>
      </c>
      <c r="F29" s="24">
        <f>E29/$P14</f>
        <v>47.344246849605469</v>
      </c>
      <c r="G29" s="4">
        <v>27</v>
      </c>
      <c r="H29" s="24">
        <f>G29/$P14</f>
        <v>31.798374749735014</v>
      </c>
      <c r="I29" s="4">
        <v>192.5</v>
      </c>
      <c r="J29" s="24">
        <f>I29/$P14</f>
        <v>226.71063478977743</v>
      </c>
      <c r="K29" s="5">
        <v>1</v>
      </c>
      <c r="N29" t="s">
        <v>31</v>
      </c>
      <c r="O29" s="3">
        <v>38625</v>
      </c>
      <c r="P29" s="22">
        <v>0.92725999999999997</v>
      </c>
    </row>
    <row r="30" spans="1:22" x14ac:dyDescent="0.25">
      <c r="A30" t="s">
        <v>144</v>
      </c>
      <c r="B30" s="3">
        <v>37256</v>
      </c>
      <c r="C30" s="4">
        <v>431.9</v>
      </c>
      <c r="D30" s="24">
        <f>C30/$P14</f>
        <v>508.65622423742786</v>
      </c>
      <c r="E30" s="4">
        <v>42.6</v>
      </c>
      <c r="F30" s="24">
        <f>E30/$P14</f>
        <v>50.170769049581914</v>
      </c>
      <c r="G30" s="4">
        <v>27.3</v>
      </c>
      <c r="H30" s="24">
        <f>G30/$P14</f>
        <v>32.151690024732069</v>
      </c>
      <c r="I30" s="4">
        <v>194.8</v>
      </c>
      <c r="J30" s="24">
        <f>I30/$P14</f>
        <v>229.41938523142153</v>
      </c>
      <c r="K30" s="5">
        <v>-1</v>
      </c>
      <c r="N30" t="s">
        <v>32</v>
      </c>
      <c r="O30" s="3">
        <v>38717</v>
      </c>
      <c r="P30" s="22">
        <v>0.93452000000000002</v>
      </c>
    </row>
    <row r="31" spans="1:22" x14ac:dyDescent="0.25">
      <c r="A31" t="s">
        <v>145</v>
      </c>
      <c r="B31" s="3">
        <v>37287</v>
      </c>
      <c r="C31" s="4">
        <v>443</v>
      </c>
      <c r="D31" s="24">
        <f>C31/$P15</f>
        <v>520.78435060660206</v>
      </c>
      <c r="E31" s="4">
        <v>42.4</v>
      </c>
      <c r="F31" s="24">
        <f>E31/$P15</f>
        <v>49.844822721715417</v>
      </c>
      <c r="G31" s="4">
        <v>28.8</v>
      </c>
      <c r="H31" s="24">
        <f>G31/$P15</f>
        <v>33.856860716636888</v>
      </c>
      <c r="I31" s="4">
        <v>202.3</v>
      </c>
      <c r="J31" s="24">
        <f>I31/$P15</f>
        <v>237.82093482554313</v>
      </c>
      <c r="K31" s="5">
        <v>-1</v>
      </c>
      <c r="N31" t="s">
        <v>33</v>
      </c>
      <c r="O31" s="3">
        <v>38807</v>
      </c>
      <c r="P31" s="22">
        <v>0.93885000000000007</v>
      </c>
    </row>
    <row r="32" spans="1:22" x14ac:dyDescent="0.25">
      <c r="A32" t="s">
        <v>146</v>
      </c>
      <c r="B32" s="3">
        <v>37315</v>
      </c>
      <c r="C32" s="4">
        <v>445.6</v>
      </c>
      <c r="D32" s="24">
        <f>C32/$P15</f>
        <v>523.84087275463185</v>
      </c>
      <c r="E32" s="4">
        <v>41.5</v>
      </c>
      <c r="F32" s="24">
        <f>E32/$P15</f>
        <v>48.786795824320514</v>
      </c>
      <c r="G32" s="4">
        <v>28.5</v>
      </c>
      <c r="H32" s="24">
        <f>G32/$P15</f>
        <v>33.504185084171922</v>
      </c>
      <c r="I32" s="4">
        <v>203.4</v>
      </c>
      <c r="J32" s="24">
        <f>I32/$P15</f>
        <v>239.11407881124802</v>
      </c>
      <c r="K32" s="5">
        <v>-1</v>
      </c>
      <c r="N32" t="s">
        <v>34</v>
      </c>
      <c r="O32" s="3">
        <v>38898</v>
      </c>
      <c r="P32" s="22">
        <v>0.94608999999999999</v>
      </c>
    </row>
    <row r="33" spans="1:16" x14ac:dyDescent="0.25">
      <c r="A33" t="s">
        <v>147</v>
      </c>
      <c r="B33" s="3">
        <v>37346</v>
      </c>
      <c r="C33" s="4">
        <v>440</v>
      </c>
      <c r="D33" s="24">
        <f>C33/$P15</f>
        <v>517.25759428195249</v>
      </c>
      <c r="E33" s="4">
        <v>44.8</v>
      </c>
      <c r="F33" s="24">
        <f>E33/$P15</f>
        <v>52.666227781435154</v>
      </c>
      <c r="G33" s="4">
        <v>29</v>
      </c>
      <c r="H33" s="24">
        <f>G33/$P15</f>
        <v>34.091977804946865</v>
      </c>
      <c r="I33" s="4">
        <v>204.1</v>
      </c>
      <c r="J33" s="24">
        <f>I33/$P15</f>
        <v>239.93698862033293</v>
      </c>
      <c r="K33" s="5">
        <v>-1</v>
      </c>
      <c r="N33" t="s">
        <v>35</v>
      </c>
      <c r="O33" s="3">
        <v>38990</v>
      </c>
      <c r="P33" s="22">
        <v>0.95286000000000004</v>
      </c>
    </row>
    <row r="34" spans="1:16" x14ac:dyDescent="0.25">
      <c r="A34" t="s">
        <v>148</v>
      </c>
      <c r="B34" s="3">
        <v>37376</v>
      </c>
      <c r="C34" s="4">
        <v>445.4</v>
      </c>
      <c r="D34" s="24">
        <f>C34/$P16</f>
        <v>519.60475507180445</v>
      </c>
      <c r="E34" s="4">
        <v>59.7</v>
      </c>
      <c r="F34" s="24">
        <f>E34/$P16</f>
        <v>69.646169460679673</v>
      </c>
      <c r="G34" s="4">
        <v>29.4</v>
      </c>
      <c r="H34" s="24">
        <f>G34/$P16</f>
        <v>34.298113603751794</v>
      </c>
      <c r="I34" s="4">
        <v>205.4</v>
      </c>
      <c r="J34" s="24">
        <f>I34/$P16</f>
        <v>239.62015422485101</v>
      </c>
      <c r="K34" s="5">
        <v>-1</v>
      </c>
      <c r="N34" t="s">
        <v>36</v>
      </c>
      <c r="O34" s="3">
        <v>39082</v>
      </c>
      <c r="P34" s="22">
        <v>0.95121999999999995</v>
      </c>
    </row>
    <row r="35" spans="1:16" x14ac:dyDescent="0.25">
      <c r="A35" t="s">
        <v>149</v>
      </c>
      <c r="B35" s="3">
        <v>37407</v>
      </c>
      <c r="C35" s="4">
        <v>445.3</v>
      </c>
      <c r="D35" s="24">
        <f>C35/$P16</f>
        <v>519.48809482145157</v>
      </c>
      <c r="E35" s="4">
        <v>61</v>
      </c>
      <c r="F35" s="24">
        <f>E35/$P16</f>
        <v>71.162752715267331</v>
      </c>
      <c r="G35" s="4">
        <v>29.1</v>
      </c>
      <c r="H35" s="24">
        <f>G35/$P16</f>
        <v>33.948132852693107</v>
      </c>
      <c r="I35" s="4">
        <v>205.9</v>
      </c>
      <c r="J35" s="24">
        <f>I35/$P16</f>
        <v>240.20345547661549</v>
      </c>
      <c r="K35" s="5">
        <v>-1</v>
      </c>
      <c r="N35" t="s">
        <v>37</v>
      </c>
      <c r="O35" s="3">
        <v>39172</v>
      </c>
      <c r="P35" s="22">
        <v>0.96007999999999993</v>
      </c>
    </row>
    <row r="36" spans="1:16" x14ac:dyDescent="0.25">
      <c r="A36" t="s">
        <v>150</v>
      </c>
      <c r="B36" s="3">
        <v>37437</v>
      </c>
      <c r="C36" s="4">
        <v>445.8</v>
      </c>
      <c r="D36" s="24">
        <f>C36/$P16</f>
        <v>520.07139607321608</v>
      </c>
      <c r="E36" s="4">
        <v>60.7</v>
      </c>
      <c r="F36" s="24">
        <f>E36/$P16</f>
        <v>70.81277196420865</v>
      </c>
      <c r="G36" s="4">
        <v>29.4</v>
      </c>
      <c r="H36" s="24">
        <f>G36/$P16</f>
        <v>34.298113603751794</v>
      </c>
      <c r="I36" s="4">
        <v>205.9</v>
      </c>
      <c r="J36" s="24">
        <f>I36/$P16</f>
        <v>240.20345547661549</v>
      </c>
      <c r="K36" s="5">
        <v>-1</v>
      </c>
      <c r="N36" t="s">
        <v>38</v>
      </c>
      <c r="O36" s="3">
        <v>39263</v>
      </c>
      <c r="P36" s="22">
        <v>0.96770999999999996</v>
      </c>
    </row>
    <row r="37" spans="1:16" x14ac:dyDescent="0.25">
      <c r="A37" t="s">
        <v>151</v>
      </c>
      <c r="B37" s="3">
        <v>37468</v>
      </c>
      <c r="C37" s="4">
        <v>446.4</v>
      </c>
      <c r="D37" s="24">
        <f>C37/$P17</f>
        <v>518.15997492774318</v>
      </c>
      <c r="E37" s="4">
        <v>58.5</v>
      </c>
      <c r="F37" s="24">
        <f>E37/$P17</f>
        <v>67.904028972385689</v>
      </c>
      <c r="G37" s="4">
        <v>29.8</v>
      </c>
      <c r="H37" s="24">
        <f>G37/$P17</f>
        <v>34.590428433796475</v>
      </c>
      <c r="I37" s="4">
        <v>207.3</v>
      </c>
      <c r="J37" s="24">
        <f>I37/$P17</f>
        <v>240.62402061496675</v>
      </c>
      <c r="K37" s="5">
        <v>-1</v>
      </c>
      <c r="N37" t="s">
        <v>39</v>
      </c>
      <c r="O37" s="3">
        <v>39355</v>
      </c>
      <c r="P37" s="22">
        <v>0.97319</v>
      </c>
    </row>
    <row r="38" spans="1:16" x14ac:dyDescent="0.25">
      <c r="A38" t="s">
        <v>152</v>
      </c>
      <c r="B38" s="3">
        <v>37499</v>
      </c>
      <c r="C38" s="4">
        <v>448.3</v>
      </c>
      <c r="D38" s="24">
        <f>C38/$P17</f>
        <v>520.36540492855568</v>
      </c>
      <c r="E38" s="4">
        <v>55.3</v>
      </c>
      <c r="F38" s="24">
        <f>E38/$P17</f>
        <v>64.189620549964587</v>
      </c>
      <c r="G38" s="4">
        <v>29.7</v>
      </c>
      <c r="H38" s="24">
        <f>G38/$P17</f>
        <v>34.474353170595812</v>
      </c>
      <c r="I38" s="4">
        <v>207.6</v>
      </c>
      <c r="J38" s="24">
        <f>I38/$P17</f>
        <v>240.97224640456872</v>
      </c>
      <c r="K38" s="5">
        <v>-1</v>
      </c>
      <c r="N38" t="s">
        <v>40</v>
      </c>
      <c r="O38" s="3">
        <v>39447</v>
      </c>
      <c r="P38" s="22">
        <v>0.98296000000000006</v>
      </c>
    </row>
    <row r="39" spans="1:16" x14ac:dyDescent="0.25">
      <c r="A39" t="s">
        <v>153</v>
      </c>
      <c r="B39" s="3">
        <v>37529</v>
      </c>
      <c r="C39" s="4">
        <v>449.5</v>
      </c>
      <c r="D39" s="24">
        <f>C39/$P17</f>
        <v>521.75830808696355</v>
      </c>
      <c r="E39" s="4">
        <v>57.5</v>
      </c>
      <c r="F39" s="24">
        <f>E39/$P17</f>
        <v>66.743276340379097</v>
      </c>
      <c r="G39" s="4">
        <v>29.9</v>
      </c>
      <c r="H39" s="24">
        <f>G39/$P17</f>
        <v>34.706503696997132</v>
      </c>
      <c r="I39" s="4">
        <v>209</v>
      </c>
      <c r="J39" s="24">
        <f>I39/$P17</f>
        <v>242.59730008937797</v>
      </c>
      <c r="K39" s="5">
        <v>-1</v>
      </c>
      <c r="N39" t="s">
        <v>41</v>
      </c>
      <c r="O39" s="3">
        <v>39538</v>
      </c>
      <c r="P39" s="22">
        <v>0.99138999999999999</v>
      </c>
    </row>
    <row r="40" spans="1:16" x14ac:dyDescent="0.25">
      <c r="A40" t="s">
        <v>154</v>
      </c>
      <c r="B40" s="3">
        <v>37560</v>
      </c>
      <c r="C40" s="4">
        <v>446.9</v>
      </c>
      <c r="D40" s="24">
        <f>C40/$P18</f>
        <v>516.3787624935004</v>
      </c>
      <c r="E40" s="4">
        <v>55</v>
      </c>
      <c r="F40" s="24">
        <f>E40/$P18</f>
        <v>63.55075394303541</v>
      </c>
      <c r="G40" s="4">
        <v>30.3</v>
      </c>
      <c r="H40" s="24">
        <f>G40/$P18</f>
        <v>35.010688081344966</v>
      </c>
      <c r="I40" s="4">
        <v>210.5</v>
      </c>
      <c r="J40" s="24">
        <f>I40/$P18</f>
        <v>243.22606736379916</v>
      </c>
      <c r="K40" s="5">
        <v>-1</v>
      </c>
      <c r="N40" t="s">
        <v>42</v>
      </c>
      <c r="O40" s="3">
        <v>39629</v>
      </c>
      <c r="P40" s="22">
        <v>1.00177</v>
      </c>
    </row>
    <row r="41" spans="1:16" x14ac:dyDescent="0.25">
      <c r="A41" t="s">
        <v>155</v>
      </c>
      <c r="B41" s="3">
        <v>37590</v>
      </c>
      <c r="C41" s="4">
        <v>450.5</v>
      </c>
      <c r="D41" s="24">
        <f>C41/$P18</f>
        <v>520.53844820613551</v>
      </c>
      <c r="E41" s="4">
        <v>50.8</v>
      </c>
      <c r="F41" s="24">
        <f>E41/$P18</f>
        <v>58.69778727829452</v>
      </c>
      <c r="G41" s="4">
        <v>30.2</v>
      </c>
      <c r="H41" s="24">
        <f>G41/$P18</f>
        <v>34.895141255993991</v>
      </c>
      <c r="I41" s="4">
        <v>211</v>
      </c>
      <c r="J41" s="24">
        <f>I41/$P18</f>
        <v>243.80380149055404</v>
      </c>
      <c r="K41" s="5">
        <v>-1</v>
      </c>
      <c r="N41" t="s">
        <v>43</v>
      </c>
      <c r="O41" s="3">
        <v>39721</v>
      </c>
      <c r="P41" s="22">
        <v>1.01197</v>
      </c>
    </row>
    <row r="42" spans="1:16" x14ac:dyDescent="0.25">
      <c r="A42" t="s">
        <v>156</v>
      </c>
      <c r="B42" s="3">
        <v>37621</v>
      </c>
      <c r="C42" s="4">
        <v>456.2</v>
      </c>
      <c r="D42" s="24">
        <f>C42/$P18</f>
        <v>527.12461725114099</v>
      </c>
      <c r="E42" s="4">
        <v>54.6</v>
      </c>
      <c r="F42" s="24">
        <f>E42/$P18</f>
        <v>63.088566641631516</v>
      </c>
      <c r="G42" s="4">
        <v>30.4</v>
      </c>
      <c r="H42" s="24">
        <f>G42/$P18</f>
        <v>35.126234906695935</v>
      </c>
      <c r="I42" s="4">
        <v>211.8</v>
      </c>
      <c r="J42" s="24">
        <f>I42/$P18</f>
        <v>244.72817609336184</v>
      </c>
      <c r="K42" s="5">
        <v>-1</v>
      </c>
      <c r="N42" t="s">
        <v>44</v>
      </c>
      <c r="O42" s="3">
        <v>39813</v>
      </c>
      <c r="P42" s="22">
        <v>0.9974599999999999</v>
      </c>
    </row>
    <row r="43" spans="1:16" x14ac:dyDescent="0.25">
      <c r="A43" t="s">
        <v>157</v>
      </c>
      <c r="B43" s="3">
        <v>37652</v>
      </c>
      <c r="C43" s="4">
        <v>456.4</v>
      </c>
      <c r="D43" s="24">
        <f>C43/$P19</f>
        <v>523.65872688053594</v>
      </c>
      <c r="E43" s="4">
        <v>49.7</v>
      </c>
      <c r="F43" s="24">
        <f>E43/$P19</f>
        <v>57.024186516131991</v>
      </c>
      <c r="G43" s="4">
        <v>31.2</v>
      </c>
      <c r="H43" s="24">
        <f>G43/$P19</f>
        <v>35.797879664050662</v>
      </c>
      <c r="I43" s="4">
        <v>218.1</v>
      </c>
      <c r="J43" s="24">
        <f>I43/$P19</f>
        <v>250.24094726696953</v>
      </c>
      <c r="K43" s="5">
        <v>-1</v>
      </c>
      <c r="N43" t="s">
        <v>45</v>
      </c>
      <c r="O43" s="3">
        <v>39903</v>
      </c>
      <c r="P43" s="22">
        <v>0.99182000000000003</v>
      </c>
    </row>
    <row r="44" spans="1:16" x14ac:dyDescent="0.25">
      <c r="A44" t="s">
        <v>158</v>
      </c>
      <c r="B44" s="3">
        <v>37680</v>
      </c>
      <c r="C44" s="4">
        <v>457.6</v>
      </c>
      <c r="D44" s="24">
        <f>C44/$P19</f>
        <v>525.03556840607644</v>
      </c>
      <c r="E44" s="4">
        <v>50</v>
      </c>
      <c r="F44" s="24">
        <f>E44/$P19</f>
        <v>57.368396897517087</v>
      </c>
      <c r="G44" s="4">
        <v>31.1</v>
      </c>
      <c r="H44" s="24">
        <f>G44/$P19</f>
        <v>35.683142870255629</v>
      </c>
      <c r="I44" s="4">
        <v>219.5</v>
      </c>
      <c r="J44" s="24">
        <f>I44/$P19</f>
        <v>251.84726238010001</v>
      </c>
      <c r="K44" s="5">
        <v>-1</v>
      </c>
      <c r="N44" t="s">
        <v>46</v>
      </c>
      <c r="O44" s="3">
        <v>39994</v>
      </c>
      <c r="P44" s="22">
        <v>0.99626000000000003</v>
      </c>
    </row>
    <row r="45" spans="1:16" x14ac:dyDescent="0.25">
      <c r="A45" t="s">
        <v>159</v>
      </c>
      <c r="B45" s="3">
        <v>37711</v>
      </c>
      <c r="C45" s="4">
        <v>460.4</v>
      </c>
      <c r="D45" s="24">
        <f>C45/$P19</f>
        <v>528.24819863233733</v>
      </c>
      <c r="E45" s="4">
        <v>54.1</v>
      </c>
      <c r="F45" s="24">
        <f>E45/$P19</f>
        <v>62.072605443113488</v>
      </c>
      <c r="G45" s="4">
        <v>31.8</v>
      </c>
      <c r="H45" s="24">
        <f>G45/$P19</f>
        <v>36.486300426820868</v>
      </c>
      <c r="I45" s="4">
        <v>221</v>
      </c>
      <c r="J45" s="24">
        <f>I45/$P19</f>
        <v>253.56831428702554</v>
      </c>
      <c r="K45" s="5">
        <v>-1</v>
      </c>
      <c r="N45" t="s">
        <v>47</v>
      </c>
      <c r="O45" s="3">
        <v>40086</v>
      </c>
      <c r="P45" s="22">
        <v>1.0025299999999999</v>
      </c>
    </row>
    <row r="46" spans="1:16" x14ac:dyDescent="0.25">
      <c r="A46" t="s">
        <v>160</v>
      </c>
      <c r="B46" s="3">
        <v>37741</v>
      </c>
      <c r="C46" s="4">
        <v>460.2</v>
      </c>
      <c r="D46" s="24">
        <f>C46/$P20</f>
        <v>527.56474189221728</v>
      </c>
      <c r="E46" s="4">
        <v>55</v>
      </c>
      <c r="F46" s="24">
        <f>E46/$P20</f>
        <v>63.050979582946432</v>
      </c>
      <c r="G46" s="4">
        <v>31.5</v>
      </c>
      <c r="H46" s="24">
        <f>G46/$P20</f>
        <v>36.111015579323869</v>
      </c>
      <c r="I46" s="4">
        <v>223.4</v>
      </c>
      <c r="J46" s="24">
        <f>I46/$P20</f>
        <v>256.10161525145878</v>
      </c>
      <c r="K46" s="5">
        <v>-1</v>
      </c>
      <c r="N46" t="s">
        <v>48</v>
      </c>
      <c r="O46" s="3">
        <v>40178</v>
      </c>
      <c r="P46" s="22">
        <v>1.00936</v>
      </c>
    </row>
    <row r="47" spans="1:16" x14ac:dyDescent="0.25">
      <c r="A47" t="s">
        <v>161</v>
      </c>
      <c r="B47" s="3">
        <v>37772</v>
      </c>
      <c r="C47" s="4">
        <v>465.1</v>
      </c>
      <c r="D47" s="24">
        <f>C47/$P20</f>
        <v>533.1820109823343</v>
      </c>
      <c r="E47" s="4">
        <v>52.1</v>
      </c>
      <c r="F47" s="24">
        <f>E47/$P20</f>
        <v>59.726473386754719</v>
      </c>
      <c r="G47" s="4">
        <v>31.8</v>
      </c>
      <c r="H47" s="24">
        <f>G47/$P20</f>
        <v>36.454930013412664</v>
      </c>
      <c r="I47" s="4">
        <v>224.5</v>
      </c>
      <c r="J47" s="24">
        <f>I47/$P20</f>
        <v>257.36263484311775</v>
      </c>
      <c r="K47" s="5">
        <v>-1</v>
      </c>
      <c r="N47" t="s">
        <v>49</v>
      </c>
      <c r="O47" s="3">
        <v>40268</v>
      </c>
      <c r="P47" s="22">
        <v>1.0127899999999999</v>
      </c>
    </row>
    <row r="48" spans="1:16" x14ac:dyDescent="0.25">
      <c r="A48" t="s">
        <v>162</v>
      </c>
      <c r="B48" s="3">
        <v>37802</v>
      </c>
      <c r="C48" s="4">
        <v>464</v>
      </c>
      <c r="D48" s="24">
        <f>C48/$P20</f>
        <v>531.92099139067534</v>
      </c>
      <c r="E48" s="4">
        <v>57.6</v>
      </c>
      <c r="F48" s="24">
        <f>E48/$P20</f>
        <v>66.031571345049358</v>
      </c>
      <c r="G48" s="4">
        <v>32</v>
      </c>
      <c r="H48" s="24">
        <f>G48/$P20</f>
        <v>36.684206302805201</v>
      </c>
      <c r="I48" s="4">
        <v>226</v>
      </c>
      <c r="J48" s="24">
        <f>I48/$P20</f>
        <v>259.08220701356174</v>
      </c>
      <c r="K48" s="5">
        <v>-1</v>
      </c>
      <c r="N48" t="s">
        <v>50</v>
      </c>
      <c r="O48" s="3">
        <v>40359</v>
      </c>
      <c r="P48" s="22">
        <v>1.01393</v>
      </c>
    </row>
    <row r="49" spans="1:16" x14ac:dyDescent="0.25">
      <c r="A49" t="s">
        <v>163</v>
      </c>
      <c r="B49" s="3">
        <v>37833</v>
      </c>
      <c r="C49" s="4">
        <v>462.8</v>
      </c>
      <c r="D49" s="24">
        <f>C49/$P21</f>
        <v>527.32327605852061</v>
      </c>
      <c r="E49" s="4">
        <v>54.8</v>
      </c>
      <c r="F49" s="24">
        <f>E49/$P21</f>
        <v>62.44018048402534</v>
      </c>
      <c r="G49" s="4">
        <v>32.1</v>
      </c>
      <c r="H49" s="24">
        <f>G49/$P21</f>
        <v>36.575361195934555</v>
      </c>
      <c r="I49" s="4">
        <v>226.9</v>
      </c>
      <c r="J49" s="24">
        <f>I49/$P21</f>
        <v>258.5342509457181</v>
      </c>
      <c r="K49" s="5">
        <v>-1</v>
      </c>
      <c r="N49" t="s">
        <v>51</v>
      </c>
      <c r="O49" s="3">
        <v>40451</v>
      </c>
      <c r="P49" s="22">
        <v>1.0169299999999999</v>
      </c>
    </row>
    <row r="50" spans="1:16" x14ac:dyDescent="0.25">
      <c r="A50" t="s">
        <v>164</v>
      </c>
      <c r="B50" s="3">
        <v>37864</v>
      </c>
      <c r="C50" s="4">
        <v>466.1</v>
      </c>
      <c r="D50" s="24">
        <f>C50/$P21</f>
        <v>531.08335991978493</v>
      </c>
      <c r="E50" s="4">
        <v>53.3</v>
      </c>
      <c r="F50" s="24">
        <f>E50/$P21</f>
        <v>60.73105145617793</v>
      </c>
      <c r="G50" s="4">
        <v>31.8</v>
      </c>
      <c r="H50" s="24">
        <f>G50/$P21</f>
        <v>36.23353539036507</v>
      </c>
      <c r="I50" s="4">
        <v>229.1</v>
      </c>
      <c r="J50" s="24">
        <f>I50/$P21</f>
        <v>261.04097351989424</v>
      </c>
      <c r="K50" s="5">
        <v>-1</v>
      </c>
      <c r="N50" t="s">
        <v>52</v>
      </c>
      <c r="O50" s="3">
        <v>40543</v>
      </c>
      <c r="P50" s="22">
        <v>1.02233</v>
      </c>
    </row>
    <row r="51" spans="1:16" x14ac:dyDescent="0.25">
      <c r="A51" t="s">
        <v>165</v>
      </c>
      <c r="B51" s="3">
        <v>37894</v>
      </c>
      <c r="C51" s="4">
        <v>465.5</v>
      </c>
      <c r="D51" s="24">
        <f>C51/$P21</f>
        <v>530.39970830864593</v>
      </c>
      <c r="E51" s="4">
        <v>56.1</v>
      </c>
      <c r="F51" s="24">
        <f>E51/$P21</f>
        <v>63.921425641493101</v>
      </c>
      <c r="G51" s="4">
        <v>32.4</v>
      </c>
      <c r="H51" s="24">
        <f>G51/$P21</f>
        <v>36.917187001504033</v>
      </c>
      <c r="I51" s="4">
        <v>232</v>
      </c>
      <c r="J51" s="24">
        <f>I51/$P21</f>
        <v>264.34528964039924</v>
      </c>
      <c r="K51" s="5">
        <v>-1</v>
      </c>
      <c r="N51" t="s">
        <v>53</v>
      </c>
      <c r="O51" s="3">
        <v>40633</v>
      </c>
      <c r="P51" s="22">
        <v>1.02999</v>
      </c>
    </row>
    <row r="52" spans="1:16" x14ac:dyDescent="0.25">
      <c r="A52" t="s">
        <v>166</v>
      </c>
      <c r="B52" s="3">
        <v>37925</v>
      </c>
      <c r="C52" s="4">
        <v>465.7</v>
      </c>
      <c r="D52" s="24">
        <f>C52/$P22</f>
        <v>528.48988299912617</v>
      </c>
      <c r="E52" s="4">
        <v>51.8</v>
      </c>
      <c r="F52" s="24">
        <f>E52/$P22</f>
        <v>58.784144168680982</v>
      </c>
      <c r="G52" s="4">
        <v>32</v>
      </c>
      <c r="H52" s="24">
        <f>G52/$P22</f>
        <v>36.314529216173582</v>
      </c>
      <c r="I52" s="4">
        <v>232.1</v>
      </c>
      <c r="J52" s="24">
        <f>I52/$P22</f>
        <v>263.393819721059</v>
      </c>
      <c r="K52" s="5">
        <v>-1</v>
      </c>
      <c r="N52" t="s">
        <v>54</v>
      </c>
      <c r="O52" s="3">
        <v>40724</v>
      </c>
      <c r="P52" s="22">
        <v>1.0404100000000001</v>
      </c>
    </row>
    <row r="53" spans="1:16" x14ac:dyDescent="0.25">
      <c r="A53" t="s">
        <v>167</v>
      </c>
      <c r="B53" s="3">
        <v>37955</v>
      </c>
      <c r="C53" s="4">
        <v>466.2</v>
      </c>
      <c r="D53" s="24">
        <f>C53/$P22</f>
        <v>529.05729751812885</v>
      </c>
      <c r="E53" s="4">
        <v>51.6</v>
      </c>
      <c r="F53" s="24">
        <f>E53/$P22</f>
        <v>58.557178361079906</v>
      </c>
      <c r="G53" s="4">
        <v>32</v>
      </c>
      <c r="H53" s="24">
        <f>G53/$P22</f>
        <v>36.314529216173582</v>
      </c>
      <c r="I53" s="4">
        <v>233.6</v>
      </c>
      <c r="J53" s="24">
        <f>I53/$P22</f>
        <v>265.09606327806716</v>
      </c>
      <c r="K53" s="5">
        <v>-1</v>
      </c>
      <c r="N53" t="s">
        <v>55</v>
      </c>
      <c r="O53" s="3">
        <v>40816</v>
      </c>
      <c r="P53" s="22">
        <v>1.04593</v>
      </c>
    </row>
    <row r="54" spans="1:16" x14ac:dyDescent="0.25">
      <c r="A54" t="s">
        <v>168</v>
      </c>
      <c r="B54" s="3">
        <v>37986</v>
      </c>
      <c r="C54" s="4">
        <v>472.6</v>
      </c>
      <c r="D54" s="24">
        <f>C54/$P22</f>
        <v>536.32020336136361</v>
      </c>
      <c r="E54" s="4">
        <v>52.1</v>
      </c>
      <c r="F54" s="24">
        <f>E54/$P22</f>
        <v>59.124592880082616</v>
      </c>
      <c r="G54" s="4">
        <v>32.200000000000003</v>
      </c>
      <c r="H54" s="24">
        <f>G54/$P22</f>
        <v>36.541495023774672</v>
      </c>
      <c r="I54" s="4">
        <v>235.4</v>
      </c>
      <c r="J54" s="24">
        <f>I54/$P22</f>
        <v>267.13875554647694</v>
      </c>
      <c r="K54" s="5">
        <v>-1</v>
      </c>
      <c r="N54" t="s">
        <v>56</v>
      </c>
      <c r="O54" s="3">
        <v>40908</v>
      </c>
      <c r="P54" s="22">
        <v>1.0495399999999999</v>
      </c>
    </row>
    <row r="55" spans="1:16" x14ac:dyDescent="0.25">
      <c r="A55" t="s">
        <v>169</v>
      </c>
      <c r="B55" s="3">
        <v>38017</v>
      </c>
      <c r="C55" s="4">
        <v>474.2</v>
      </c>
      <c r="D55" s="24">
        <f>C55/$P23</f>
        <v>534.06313702965394</v>
      </c>
      <c r="E55" s="4">
        <v>46.8</v>
      </c>
      <c r="F55" s="24">
        <f>E55/$P23</f>
        <v>52.708044734263609</v>
      </c>
      <c r="G55" s="4">
        <v>33</v>
      </c>
      <c r="H55" s="24">
        <f>G55/$P23</f>
        <v>37.165928979288445</v>
      </c>
      <c r="I55" s="4">
        <v>241.2</v>
      </c>
      <c r="J55" s="24">
        <f>I55/$P23</f>
        <v>271.64915363043553</v>
      </c>
      <c r="K55" s="5">
        <v>-1</v>
      </c>
      <c r="N55" t="s">
        <v>57</v>
      </c>
      <c r="O55" s="3">
        <v>40999</v>
      </c>
      <c r="P55" s="22">
        <v>1.05508</v>
      </c>
    </row>
    <row r="56" spans="1:16" x14ac:dyDescent="0.25">
      <c r="A56" t="s">
        <v>170</v>
      </c>
      <c r="B56" s="3">
        <v>38046</v>
      </c>
      <c r="C56" s="4">
        <v>482.2</v>
      </c>
      <c r="D56" s="24">
        <f>C56/$P23</f>
        <v>543.07305920645115</v>
      </c>
      <c r="E56" s="4">
        <v>43.7</v>
      </c>
      <c r="F56" s="24">
        <f>E56/$P23</f>
        <v>49.216699890754697</v>
      </c>
      <c r="G56" s="4">
        <v>33.6</v>
      </c>
      <c r="H56" s="24">
        <f>G56/$P23</f>
        <v>37.841673142548231</v>
      </c>
      <c r="I56" s="4">
        <v>243.3</v>
      </c>
      <c r="J56" s="24">
        <f>I56/$P23</f>
        <v>274.01425820184483</v>
      </c>
      <c r="K56" s="5">
        <v>-1</v>
      </c>
      <c r="N56" t="s">
        <v>58</v>
      </c>
      <c r="O56" s="3">
        <v>41090</v>
      </c>
      <c r="P56" s="22">
        <v>1.0585800000000001</v>
      </c>
    </row>
    <row r="57" spans="1:16" x14ac:dyDescent="0.25">
      <c r="A57" t="s">
        <v>171</v>
      </c>
      <c r="B57" s="3">
        <v>38077</v>
      </c>
      <c r="C57" s="4">
        <v>482.6</v>
      </c>
      <c r="D57" s="24">
        <f>C57/$P23</f>
        <v>543.52355531529099</v>
      </c>
      <c r="E57" s="4">
        <v>39.700000000000003</v>
      </c>
      <c r="F57" s="24">
        <f>E57/$P23</f>
        <v>44.711738802356102</v>
      </c>
      <c r="G57" s="4">
        <v>33.9</v>
      </c>
      <c r="H57" s="24">
        <f>G57/$P23</f>
        <v>38.179545224178128</v>
      </c>
      <c r="I57" s="4">
        <v>246</v>
      </c>
      <c r="J57" s="24">
        <f>I57/$P23</f>
        <v>277.05510693651382</v>
      </c>
      <c r="K57" s="5">
        <v>-1</v>
      </c>
      <c r="N57" t="s">
        <v>59</v>
      </c>
      <c r="O57" s="3">
        <v>41182</v>
      </c>
      <c r="P57" s="22">
        <v>1.06202</v>
      </c>
    </row>
    <row r="58" spans="1:16" x14ac:dyDescent="0.25">
      <c r="A58" t="s">
        <v>172</v>
      </c>
      <c r="B58" s="3">
        <v>38107</v>
      </c>
      <c r="C58" s="4">
        <v>484.1</v>
      </c>
      <c r="D58" s="24">
        <f>C58/$P24</f>
        <v>541.40804115640549</v>
      </c>
      <c r="E58" s="4">
        <v>35.299999999999997</v>
      </c>
      <c r="F58" s="24">
        <f>E58/$P24</f>
        <v>39.47883464743051</v>
      </c>
      <c r="G58" s="4">
        <v>33.9</v>
      </c>
      <c r="H58" s="24">
        <f>G58/$P24</f>
        <v>37.91310182855225</v>
      </c>
      <c r="I58" s="4">
        <v>246.8</v>
      </c>
      <c r="J58" s="24">
        <f>I58/$P24</f>
        <v>276.0163283565397</v>
      </c>
      <c r="K58" s="5">
        <v>-1</v>
      </c>
      <c r="N58" t="s">
        <v>60</v>
      </c>
      <c r="O58" s="3">
        <v>41274</v>
      </c>
      <c r="P58" s="22">
        <v>1.06673</v>
      </c>
    </row>
    <row r="59" spans="1:16" x14ac:dyDescent="0.25">
      <c r="A59" t="s">
        <v>173</v>
      </c>
      <c r="B59" s="3">
        <v>38138</v>
      </c>
      <c r="C59" s="4">
        <v>484.8</v>
      </c>
      <c r="D59" s="24">
        <f>C59/$P24</f>
        <v>542.19090756584455</v>
      </c>
      <c r="E59" s="4">
        <v>36.9</v>
      </c>
      <c r="F59" s="24">
        <f>E59/$P24</f>
        <v>41.268243583291387</v>
      </c>
      <c r="G59" s="4">
        <v>33.5</v>
      </c>
      <c r="H59" s="24">
        <f>G59/$P24</f>
        <v>37.465749594587031</v>
      </c>
      <c r="I59" s="4">
        <v>248.1</v>
      </c>
      <c r="J59" s="24">
        <f>I59/$P24</f>
        <v>277.47022311692666</v>
      </c>
      <c r="K59" s="5">
        <v>-1</v>
      </c>
      <c r="N59" t="s">
        <v>61</v>
      </c>
      <c r="O59" s="3">
        <v>41364</v>
      </c>
      <c r="P59" s="22">
        <v>1.0694900000000001</v>
      </c>
    </row>
    <row r="60" spans="1:16" x14ac:dyDescent="0.25">
      <c r="A60" t="s">
        <v>174</v>
      </c>
      <c r="B60" s="3">
        <v>38168</v>
      </c>
      <c r="C60" s="4">
        <v>485.5</v>
      </c>
      <c r="D60" s="24">
        <f>C60/$P24</f>
        <v>542.97377397528373</v>
      </c>
      <c r="E60" s="4">
        <v>35.4</v>
      </c>
      <c r="F60" s="24">
        <f>E60/$P24</f>
        <v>39.590672705921818</v>
      </c>
      <c r="G60" s="4">
        <v>33.799999999999997</v>
      </c>
      <c r="H60" s="24">
        <f>G60/$P24</f>
        <v>37.801263770060942</v>
      </c>
      <c r="I60" s="4">
        <v>250</v>
      </c>
      <c r="J60" s="24">
        <f>I60/$P24</f>
        <v>279.59514622826146</v>
      </c>
      <c r="K60" s="5">
        <v>-1</v>
      </c>
      <c r="N60" t="s">
        <v>62</v>
      </c>
      <c r="O60" s="3">
        <v>41455</v>
      </c>
      <c r="P60" s="22">
        <v>1.0707200000000001</v>
      </c>
    </row>
    <row r="61" spans="1:16" x14ac:dyDescent="0.25">
      <c r="A61" t="s">
        <v>175</v>
      </c>
      <c r="B61" s="3">
        <v>38199</v>
      </c>
      <c r="C61" s="4">
        <v>479.5</v>
      </c>
      <c r="D61" s="24">
        <f>C61/$P25</f>
        <v>533.16283982876519</v>
      </c>
      <c r="E61" s="4">
        <v>33.4</v>
      </c>
      <c r="F61" s="24">
        <f>E61/$P25</f>
        <v>37.13793295157614</v>
      </c>
      <c r="G61" s="4">
        <v>33.799999999999997</v>
      </c>
      <c r="H61" s="24">
        <f>G61/$P25</f>
        <v>37.582698615666871</v>
      </c>
      <c r="I61" s="4">
        <v>250</v>
      </c>
      <c r="J61" s="24">
        <f>I61/$P25</f>
        <v>277.97854005670763</v>
      </c>
      <c r="K61" s="5">
        <v>-1</v>
      </c>
      <c r="N61" t="s">
        <v>63</v>
      </c>
      <c r="O61" s="3">
        <v>41547</v>
      </c>
      <c r="P61" s="22">
        <v>1.07517</v>
      </c>
    </row>
    <row r="62" spans="1:16" x14ac:dyDescent="0.25">
      <c r="A62" t="s">
        <v>176</v>
      </c>
      <c r="B62" s="3">
        <v>38230</v>
      </c>
      <c r="C62" s="4">
        <v>492.8</v>
      </c>
      <c r="D62" s="24">
        <f>C62/$P25</f>
        <v>547.95129815978214</v>
      </c>
      <c r="E62" s="4">
        <v>35.700000000000003</v>
      </c>
      <c r="F62" s="24">
        <f>E62/$P25</f>
        <v>39.695335520097849</v>
      </c>
      <c r="G62" s="4">
        <v>34.799999999999997</v>
      </c>
      <c r="H62" s="24">
        <f>G62/$P25</f>
        <v>38.694612775893695</v>
      </c>
      <c r="I62" s="4">
        <v>252.6</v>
      </c>
      <c r="J62" s="24">
        <f>I62/$P25</f>
        <v>280.86951687329736</v>
      </c>
      <c r="K62" s="5">
        <v>-1</v>
      </c>
      <c r="N62" t="s">
        <v>64</v>
      </c>
      <c r="O62" s="3">
        <v>41639</v>
      </c>
      <c r="P62" s="22">
        <v>1.0778700000000001</v>
      </c>
    </row>
    <row r="63" spans="1:16" x14ac:dyDescent="0.25">
      <c r="A63" t="s">
        <v>177</v>
      </c>
      <c r="B63" s="3">
        <v>38260</v>
      </c>
      <c r="C63" s="4">
        <v>486.2</v>
      </c>
      <c r="D63" s="24">
        <f>C63/$P25</f>
        <v>540.61266470228497</v>
      </c>
      <c r="E63" s="4">
        <v>32.1</v>
      </c>
      <c r="F63" s="24">
        <f>E63/$P25</f>
        <v>35.692444543281262</v>
      </c>
      <c r="G63" s="4">
        <v>34.299999999999997</v>
      </c>
      <c r="H63" s="24">
        <f>G63/$P25</f>
        <v>38.138655695780287</v>
      </c>
      <c r="I63" s="4">
        <v>256.8</v>
      </c>
      <c r="J63" s="24">
        <f>I63/$P25</f>
        <v>285.53955634625009</v>
      </c>
      <c r="K63" s="5">
        <v>-1</v>
      </c>
      <c r="N63" t="s">
        <v>65</v>
      </c>
      <c r="O63" s="3">
        <v>41729</v>
      </c>
      <c r="P63" s="22">
        <v>1.0815300000000001</v>
      </c>
    </row>
    <row r="64" spans="1:16" x14ac:dyDescent="0.25">
      <c r="A64" t="s">
        <v>178</v>
      </c>
      <c r="B64" s="3">
        <v>38291</v>
      </c>
      <c r="C64" s="4">
        <v>488.2</v>
      </c>
      <c r="D64" s="24">
        <f>C64/$P26</f>
        <v>538.58458822880471</v>
      </c>
      <c r="E64" s="4">
        <v>33.299999999999997</v>
      </c>
      <c r="F64" s="24">
        <f>E64/$P26</f>
        <v>36.73672017209995</v>
      </c>
      <c r="G64" s="4">
        <v>34.299999999999997</v>
      </c>
      <c r="H64" s="24">
        <f>G64/$P26</f>
        <v>37.839924982072922</v>
      </c>
      <c r="I64" s="4">
        <v>254</v>
      </c>
      <c r="J64" s="24">
        <f>I64/$P26</f>
        <v>280.21402173313476</v>
      </c>
      <c r="K64" s="5">
        <v>-1</v>
      </c>
      <c r="N64" t="s">
        <v>66</v>
      </c>
      <c r="O64" s="3">
        <v>41820</v>
      </c>
      <c r="P64" s="22">
        <v>1.08775</v>
      </c>
    </row>
    <row r="65" spans="1:11" x14ac:dyDescent="0.25">
      <c r="A65" t="s">
        <v>179</v>
      </c>
      <c r="B65" s="3">
        <v>38321</v>
      </c>
      <c r="C65" s="4">
        <v>489</v>
      </c>
      <c r="D65" s="24">
        <f>C65/$P26</f>
        <v>539.46715207678312</v>
      </c>
      <c r="E65" s="4">
        <v>33.4</v>
      </c>
      <c r="F65" s="24">
        <f>E65/$P26</f>
        <v>36.847040653097245</v>
      </c>
      <c r="G65" s="4">
        <v>34.700000000000003</v>
      </c>
      <c r="H65" s="24">
        <f>G65/$P26</f>
        <v>38.281206906062117</v>
      </c>
      <c r="I65" s="4">
        <v>252.8</v>
      </c>
      <c r="J65" s="24">
        <f>I65/$P26</f>
        <v>278.89017596116719</v>
      </c>
      <c r="K65" s="5">
        <v>-1</v>
      </c>
    </row>
    <row r="66" spans="1:11" x14ac:dyDescent="0.25">
      <c r="A66" t="s">
        <v>180</v>
      </c>
      <c r="B66" s="3">
        <v>38352</v>
      </c>
      <c r="C66" s="4">
        <v>497</v>
      </c>
      <c r="D66" s="24">
        <f>C66/$P26</f>
        <v>548.29279055656684</v>
      </c>
      <c r="E66" s="4">
        <v>31.4</v>
      </c>
      <c r="F66" s="24">
        <f>E66/$P26</f>
        <v>34.640631033151301</v>
      </c>
      <c r="G66" s="4">
        <v>35</v>
      </c>
      <c r="H66" s="24">
        <f>G66/$P26</f>
        <v>38.612168349054002</v>
      </c>
      <c r="I66" s="4">
        <v>255.1</v>
      </c>
      <c r="J66" s="24">
        <f>I66/$P26</f>
        <v>281.42754702410502</v>
      </c>
      <c r="K66" s="5">
        <v>-1</v>
      </c>
    </row>
    <row r="67" spans="1:11" x14ac:dyDescent="0.25">
      <c r="A67" t="s">
        <v>181</v>
      </c>
      <c r="B67" s="3">
        <v>38383</v>
      </c>
      <c r="C67" s="4">
        <v>501.1</v>
      </c>
      <c r="D67" s="24">
        <f>C67/$P27</f>
        <v>549.97036679324799</v>
      </c>
      <c r="E67" s="4">
        <v>35.799999999999997</v>
      </c>
      <c r="F67" s="24">
        <f>E67/$P27</f>
        <v>39.29143710077485</v>
      </c>
      <c r="G67" s="4">
        <v>36</v>
      </c>
      <c r="H67" s="24">
        <f>G67/$P27</f>
        <v>39.510942335974711</v>
      </c>
      <c r="I67" s="4">
        <v>260.10000000000002</v>
      </c>
      <c r="J67" s="24">
        <f>I67/$P27</f>
        <v>285.4665583774173</v>
      </c>
      <c r="K67" s="5">
        <v>-1</v>
      </c>
    </row>
    <row r="68" spans="1:11" x14ac:dyDescent="0.25">
      <c r="A68" t="s">
        <v>182</v>
      </c>
      <c r="B68" s="3">
        <v>38411</v>
      </c>
      <c r="C68" s="4">
        <v>510.2</v>
      </c>
      <c r="D68" s="24">
        <f>C68/$P27</f>
        <v>559.95785499484157</v>
      </c>
      <c r="E68" s="4">
        <v>32.299999999999997</v>
      </c>
      <c r="F68" s="24">
        <f>E68/$P27</f>
        <v>35.450095484777307</v>
      </c>
      <c r="G68" s="4">
        <v>36</v>
      </c>
      <c r="H68" s="24">
        <f>G68/$P27</f>
        <v>39.510942335974711</v>
      </c>
      <c r="I68" s="4">
        <v>261.3</v>
      </c>
      <c r="J68" s="24">
        <f>I68/$P27</f>
        <v>286.78358978861644</v>
      </c>
      <c r="K68" s="5">
        <v>-1</v>
      </c>
    </row>
    <row r="69" spans="1:11" x14ac:dyDescent="0.25">
      <c r="A69" t="s">
        <v>183</v>
      </c>
      <c r="B69" s="3">
        <v>38442</v>
      </c>
      <c r="C69" s="4">
        <v>508.2</v>
      </c>
      <c r="D69" s="24">
        <f>C69/$P27</f>
        <v>557.76280264284298</v>
      </c>
      <c r="E69" s="4">
        <v>31.3</v>
      </c>
      <c r="F69" s="24">
        <f>E69/$P27</f>
        <v>34.352569308778016</v>
      </c>
      <c r="G69" s="4">
        <v>36.4</v>
      </c>
      <c r="H69" s="24">
        <f>G69/$P27</f>
        <v>39.949952806374426</v>
      </c>
      <c r="I69" s="4">
        <v>260.8</v>
      </c>
      <c r="J69" s="24">
        <f>I69/$P27</f>
        <v>286.23482670061679</v>
      </c>
      <c r="K69" s="5">
        <v>-1</v>
      </c>
    </row>
    <row r="70" spans="1:11" x14ac:dyDescent="0.25">
      <c r="A70" t="s">
        <v>184</v>
      </c>
      <c r="B70" s="3">
        <v>38472</v>
      </c>
      <c r="C70" s="4">
        <v>513.20000000000005</v>
      </c>
      <c r="D70" s="24">
        <f>C70/$P28</f>
        <v>559.52900130832973</v>
      </c>
      <c r="E70" s="4">
        <v>31.1</v>
      </c>
      <c r="F70" s="24">
        <f>E70/$P28</f>
        <v>33.907544701264719</v>
      </c>
      <c r="G70" s="4">
        <v>35.9</v>
      </c>
      <c r="H70" s="24">
        <f>G70/$P28</f>
        <v>39.140863497601394</v>
      </c>
      <c r="I70" s="4">
        <v>261.10000000000002</v>
      </c>
      <c r="J70" s="24">
        <f>I70/$P28</f>
        <v>284.67073702573049</v>
      </c>
      <c r="K70" s="5">
        <v>-1</v>
      </c>
    </row>
    <row r="71" spans="1:11" x14ac:dyDescent="0.25">
      <c r="A71" t="s">
        <v>185</v>
      </c>
      <c r="B71" s="3">
        <v>38503</v>
      </c>
      <c r="C71" s="4">
        <v>511.8</v>
      </c>
      <c r="D71" s="24">
        <f>C71/$P28</f>
        <v>558.0026166593982</v>
      </c>
      <c r="E71" s="4">
        <v>32.4</v>
      </c>
      <c r="F71" s="24">
        <f>E71/$P28</f>
        <v>35.324901875272566</v>
      </c>
      <c r="G71" s="4">
        <v>36.299999999999997</v>
      </c>
      <c r="H71" s="24">
        <f>G71/$P28</f>
        <v>39.576973397296115</v>
      </c>
      <c r="I71" s="4">
        <v>262</v>
      </c>
      <c r="J71" s="24">
        <f>I71/$P28</f>
        <v>285.65198430004358</v>
      </c>
      <c r="K71" s="5">
        <v>-1</v>
      </c>
    </row>
    <row r="72" spans="1:11" x14ac:dyDescent="0.25">
      <c r="A72" t="s">
        <v>186</v>
      </c>
      <c r="B72" s="3">
        <v>38533</v>
      </c>
      <c r="C72" s="4">
        <v>513.6</v>
      </c>
      <c r="D72" s="24">
        <f>C72/$P28</f>
        <v>559.96511120802438</v>
      </c>
      <c r="E72" s="4">
        <v>29.8</v>
      </c>
      <c r="F72" s="24">
        <f>E72/$P28</f>
        <v>32.490187527256872</v>
      </c>
      <c r="G72" s="4">
        <v>36.6</v>
      </c>
      <c r="H72" s="24">
        <f>G72/$P28</f>
        <v>39.904055822067164</v>
      </c>
      <c r="I72" s="4">
        <v>261.8</v>
      </c>
      <c r="J72" s="24">
        <f>I72/$P28</f>
        <v>285.43392935019625</v>
      </c>
      <c r="K72" s="5">
        <v>-1</v>
      </c>
    </row>
    <row r="73" spans="1:11" x14ac:dyDescent="0.25">
      <c r="A73" t="s">
        <v>187</v>
      </c>
      <c r="B73" s="3">
        <v>38564</v>
      </c>
      <c r="C73" s="4">
        <v>513.1</v>
      </c>
      <c r="D73" s="24">
        <f>C73/$P29</f>
        <v>553.35073226495274</v>
      </c>
      <c r="E73" s="4">
        <v>31.1</v>
      </c>
      <c r="F73" s="24">
        <f>E73/$P29</f>
        <v>33.539676034769109</v>
      </c>
      <c r="G73" s="4">
        <v>36.299999999999997</v>
      </c>
      <c r="H73" s="24">
        <f>G73/$P29</f>
        <v>39.147596143476477</v>
      </c>
      <c r="I73" s="4">
        <v>262.2</v>
      </c>
      <c r="J73" s="24">
        <f>I73/$P29</f>
        <v>282.76858701982184</v>
      </c>
      <c r="K73" s="5">
        <v>-1</v>
      </c>
    </row>
    <row r="74" spans="1:11" x14ac:dyDescent="0.25">
      <c r="A74" t="s">
        <v>188</v>
      </c>
      <c r="B74" s="3">
        <v>38595</v>
      </c>
      <c r="C74" s="4">
        <v>515.1</v>
      </c>
      <c r="D74" s="24">
        <f>C74/$P29</f>
        <v>555.50762461445549</v>
      </c>
      <c r="E74" s="4">
        <v>31.2</v>
      </c>
      <c r="F74" s="24">
        <f>E74/$P29</f>
        <v>33.647520652244246</v>
      </c>
      <c r="G74" s="4">
        <v>36.700000000000003</v>
      </c>
      <c r="H74" s="24">
        <f>G74/$P29</f>
        <v>39.578974613377049</v>
      </c>
      <c r="I74" s="4">
        <v>286.60000000000002</v>
      </c>
      <c r="J74" s="24">
        <f>I74/$P29</f>
        <v>309.08267368375647</v>
      </c>
      <c r="K74" s="5">
        <v>-1</v>
      </c>
    </row>
    <row r="75" spans="1:11" x14ac:dyDescent="0.25">
      <c r="A75" t="s">
        <v>189</v>
      </c>
      <c r="B75" s="3">
        <v>38625</v>
      </c>
      <c r="C75" s="4">
        <v>514</v>
      </c>
      <c r="D75" s="24">
        <f>C75/$P29</f>
        <v>554.32133382222889</v>
      </c>
      <c r="E75" s="4">
        <v>29.9</v>
      </c>
      <c r="F75" s="24">
        <f>E75/$P29</f>
        <v>32.245540625067399</v>
      </c>
      <c r="G75" s="4">
        <v>36.5</v>
      </c>
      <c r="H75" s="24">
        <f>G75/$P29</f>
        <v>39.363285378426767</v>
      </c>
      <c r="I75" s="4">
        <v>288.3</v>
      </c>
      <c r="J75" s="24">
        <f>I75/$P29</f>
        <v>310.91603218083389</v>
      </c>
      <c r="K75" s="5">
        <v>-1</v>
      </c>
    </row>
    <row r="76" spans="1:11" x14ac:dyDescent="0.25">
      <c r="A76" t="s">
        <v>190</v>
      </c>
      <c r="B76" s="3">
        <v>38656</v>
      </c>
      <c r="C76" s="4">
        <v>515.4</v>
      </c>
      <c r="D76" s="24">
        <f>C76/$P30</f>
        <v>551.51307623164826</v>
      </c>
      <c r="E76" s="4">
        <v>34.799999999999997</v>
      </c>
      <c r="F76" s="24">
        <f>E76/$P30</f>
        <v>37.23836836022771</v>
      </c>
      <c r="G76" s="4">
        <v>36.6</v>
      </c>
      <c r="H76" s="24">
        <f>G76/$P30</f>
        <v>39.164490861618802</v>
      </c>
      <c r="I76" s="4">
        <v>273</v>
      </c>
      <c r="J76" s="24">
        <f>I76/$P30</f>
        <v>292.12857937764841</v>
      </c>
      <c r="K76" s="5">
        <v>-1</v>
      </c>
    </row>
    <row r="77" spans="1:11" x14ac:dyDescent="0.25">
      <c r="A77" t="s">
        <v>191</v>
      </c>
      <c r="B77" s="3">
        <v>38686</v>
      </c>
      <c r="C77" s="4">
        <v>514.4</v>
      </c>
      <c r="D77" s="24">
        <f>C77/$P30</f>
        <v>550.44300817531996</v>
      </c>
      <c r="E77" s="4">
        <v>31</v>
      </c>
      <c r="F77" s="24">
        <f>E77/$P30</f>
        <v>33.172109746179856</v>
      </c>
      <c r="G77" s="4">
        <v>36.5</v>
      </c>
      <c r="H77" s="24">
        <f>G77/$P30</f>
        <v>39.05748405598596</v>
      </c>
      <c r="I77" s="4">
        <v>278.3</v>
      </c>
      <c r="J77" s="24">
        <f>I77/$P30</f>
        <v>297.79994007618888</v>
      </c>
      <c r="K77" s="5">
        <v>-1</v>
      </c>
    </row>
    <row r="78" spans="1:11" x14ac:dyDescent="0.25">
      <c r="A78" t="s">
        <v>192</v>
      </c>
      <c r="B78" s="3">
        <v>38717</v>
      </c>
      <c r="C78" s="4">
        <v>522.70000000000005</v>
      </c>
      <c r="D78" s="24">
        <f>C78/$P30</f>
        <v>559.3245730428456</v>
      </c>
      <c r="E78" s="4">
        <v>30.6</v>
      </c>
      <c r="F78" s="24">
        <f>E78/$P30</f>
        <v>32.744082523648508</v>
      </c>
      <c r="G78" s="4">
        <v>36.9</v>
      </c>
      <c r="H78" s="24">
        <f>G78/$P30</f>
        <v>39.485511278517315</v>
      </c>
      <c r="I78" s="4">
        <v>270.7</v>
      </c>
      <c r="J78" s="24">
        <f>I78/$P30</f>
        <v>289.66742284809311</v>
      </c>
      <c r="K78" s="5">
        <v>-1</v>
      </c>
    </row>
    <row r="79" spans="1:11" x14ac:dyDescent="0.25">
      <c r="A79" t="s">
        <v>193</v>
      </c>
      <c r="B79" s="3">
        <v>38748</v>
      </c>
      <c r="C79" s="4">
        <v>538.29999999999995</v>
      </c>
      <c r="D79" s="24">
        <f>C79/$P31</f>
        <v>573.36102678809175</v>
      </c>
      <c r="E79" s="4">
        <v>30.9</v>
      </c>
      <c r="F79" s="24">
        <f>E79/$P31</f>
        <v>32.912605847579485</v>
      </c>
      <c r="G79" s="4">
        <v>38.5</v>
      </c>
      <c r="H79" s="24">
        <f>G79/$P31</f>
        <v>41.007615700058579</v>
      </c>
      <c r="I79" s="4">
        <v>274.39999999999998</v>
      </c>
      <c r="J79" s="24">
        <f>I79/$P31</f>
        <v>292.27246098950837</v>
      </c>
      <c r="K79" s="5">
        <v>-1</v>
      </c>
    </row>
    <row r="80" spans="1:11" x14ac:dyDescent="0.25">
      <c r="A80" t="s">
        <v>194</v>
      </c>
      <c r="B80" s="3">
        <v>38776</v>
      </c>
      <c r="C80" s="4">
        <v>535.1</v>
      </c>
      <c r="D80" s="24">
        <f>C80/$P31</f>
        <v>569.95260158704798</v>
      </c>
      <c r="E80" s="4">
        <v>30</v>
      </c>
      <c r="F80" s="24">
        <f>E80/$P31</f>
        <v>31.953986259785907</v>
      </c>
      <c r="G80" s="4">
        <v>38.4</v>
      </c>
      <c r="H80" s="24">
        <f>G80/$P31</f>
        <v>40.901102412525958</v>
      </c>
      <c r="I80" s="4">
        <v>274.2</v>
      </c>
      <c r="J80" s="24">
        <f>I80/$P31</f>
        <v>292.05943441444316</v>
      </c>
      <c r="K80" s="5">
        <v>-1</v>
      </c>
    </row>
    <row r="81" spans="1:11" x14ac:dyDescent="0.25">
      <c r="A81" t="s">
        <v>195</v>
      </c>
      <c r="B81" s="3">
        <v>38807</v>
      </c>
      <c r="C81" s="4">
        <v>540.70000000000005</v>
      </c>
      <c r="D81" s="24">
        <f>C81/$P31</f>
        <v>575.91734568887466</v>
      </c>
      <c r="E81" s="4">
        <v>29.4</v>
      </c>
      <c r="F81" s="24">
        <f>E81/$P31</f>
        <v>31.314906534590186</v>
      </c>
      <c r="G81" s="4">
        <v>38.200000000000003</v>
      </c>
      <c r="H81" s="24">
        <f>G81/$P31</f>
        <v>40.688075837460723</v>
      </c>
      <c r="I81" s="4">
        <v>276.10000000000002</v>
      </c>
      <c r="J81" s="24">
        <f>I81/$P31</f>
        <v>294.08318687756298</v>
      </c>
      <c r="K81" s="5">
        <v>-1</v>
      </c>
    </row>
    <row r="82" spans="1:11" x14ac:dyDescent="0.25">
      <c r="A82" t="s">
        <v>196</v>
      </c>
      <c r="B82" s="3">
        <v>38837</v>
      </c>
      <c r="C82" s="4">
        <v>542.1</v>
      </c>
      <c r="D82" s="24">
        <f>C82/$P32</f>
        <v>572.98988468327536</v>
      </c>
      <c r="E82" s="4">
        <v>30.4</v>
      </c>
      <c r="F82" s="24">
        <f>E82/$P32</f>
        <v>32.132249574564788</v>
      </c>
      <c r="G82" s="4">
        <v>38.700000000000003</v>
      </c>
      <c r="H82" s="24">
        <f>G82/$P32</f>
        <v>40.9051992939361</v>
      </c>
      <c r="I82" s="4">
        <v>275.5</v>
      </c>
      <c r="J82" s="24">
        <f>I82/$P32</f>
        <v>291.19851176949339</v>
      </c>
      <c r="K82" s="5">
        <v>-1</v>
      </c>
    </row>
    <row r="83" spans="1:11" x14ac:dyDescent="0.25">
      <c r="A83" t="s">
        <v>197</v>
      </c>
      <c r="B83" s="3">
        <v>38868</v>
      </c>
      <c r="C83" s="4">
        <v>542.9</v>
      </c>
      <c r="D83" s="24">
        <f>C83/$P32</f>
        <v>573.83547019839546</v>
      </c>
      <c r="E83" s="4">
        <v>30.2</v>
      </c>
      <c r="F83" s="24">
        <f>E83/$P32</f>
        <v>31.920853195784755</v>
      </c>
      <c r="G83" s="4">
        <v>38.6</v>
      </c>
      <c r="H83" s="24">
        <f>G83/$P32</f>
        <v>40.799501104546081</v>
      </c>
      <c r="I83" s="4">
        <v>277.7</v>
      </c>
      <c r="J83" s="24">
        <f>I83/$P32</f>
        <v>293.5238719360737</v>
      </c>
      <c r="K83" s="5">
        <v>-1</v>
      </c>
    </row>
    <row r="84" spans="1:11" x14ac:dyDescent="0.25">
      <c r="A84" t="s">
        <v>198</v>
      </c>
      <c r="B84" s="3">
        <v>38898</v>
      </c>
      <c r="C84" s="4">
        <v>546</v>
      </c>
      <c r="D84" s="24">
        <f>C84/$P32</f>
        <v>577.11211406948598</v>
      </c>
      <c r="E84" s="4">
        <v>29</v>
      </c>
      <c r="F84" s="24">
        <f>E84/$P32</f>
        <v>30.652474923104567</v>
      </c>
      <c r="G84" s="4">
        <v>38.9</v>
      </c>
      <c r="H84" s="24">
        <f>G84/$P32</f>
        <v>41.116595672716123</v>
      </c>
      <c r="I84" s="4">
        <v>275.7</v>
      </c>
      <c r="J84" s="24">
        <f>I84/$P32</f>
        <v>291.40990814827342</v>
      </c>
      <c r="K84" s="5">
        <v>-1</v>
      </c>
    </row>
    <row r="85" spans="1:11" x14ac:dyDescent="0.25">
      <c r="A85" t="s">
        <v>199</v>
      </c>
      <c r="B85" s="3">
        <v>38929</v>
      </c>
      <c r="C85" s="4">
        <v>544.70000000000005</v>
      </c>
      <c r="D85" s="24">
        <f>C85/$P33</f>
        <v>571.64746132695257</v>
      </c>
      <c r="E85" s="4">
        <v>31.3</v>
      </c>
      <c r="F85" s="24">
        <f>E85/$P33</f>
        <v>32.848477215960372</v>
      </c>
      <c r="G85" s="4">
        <v>38.6</v>
      </c>
      <c r="H85" s="24">
        <f>G85/$P33</f>
        <v>40.509623659299372</v>
      </c>
      <c r="I85" s="4">
        <v>276.10000000000002</v>
      </c>
      <c r="J85" s="24">
        <f>I85/$P33</f>
        <v>289.75925109669839</v>
      </c>
      <c r="K85" s="5">
        <v>-1</v>
      </c>
    </row>
    <row r="86" spans="1:11" x14ac:dyDescent="0.25">
      <c r="A86" t="s">
        <v>200</v>
      </c>
      <c r="B86" s="3">
        <v>38960</v>
      </c>
      <c r="C86" s="4">
        <v>544.79999999999995</v>
      </c>
      <c r="D86" s="24">
        <f>C86/$P33</f>
        <v>571.75240853850505</v>
      </c>
      <c r="E86" s="4">
        <v>31.2</v>
      </c>
      <c r="F86" s="24">
        <f>E86/$P33</f>
        <v>32.743530004407781</v>
      </c>
      <c r="G86" s="4">
        <v>39.4</v>
      </c>
      <c r="H86" s="24">
        <f>G86/$P33</f>
        <v>41.349201351720083</v>
      </c>
      <c r="I86" s="4">
        <v>277.39999999999998</v>
      </c>
      <c r="J86" s="24">
        <f>I86/$P33</f>
        <v>291.123564846882</v>
      </c>
      <c r="K86" s="5">
        <v>-1</v>
      </c>
    </row>
    <row r="87" spans="1:11" x14ac:dyDescent="0.25">
      <c r="A87" t="s">
        <v>201</v>
      </c>
      <c r="B87" s="3">
        <v>38990</v>
      </c>
      <c r="C87" s="4">
        <v>548.79999999999995</v>
      </c>
      <c r="D87" s="24">
        <f>C87/$P33</f>
        <v>575.95029700060866</v>
      </c>
      <c r="E87" s="4">
        <v>30</v>
      </c>
      <c r="F87" s="24">
        <f>E87/$P33</f>
        <v>31.484163465776714</v>
      </c>
      <c r="G87" s="4">
        <v>39.1</v>
      </c>
      <c r="H87" s="24">
        <f>G87/$P33</f>
        <v>41.034359717062316</v>
      </c>
      <c r="I87" s="4">
        <v>276.3</v>
      </c>
      <c r="J87" s="24">
        <f>I87/$P33</f>
        <v>289.96914551980353</v>
      </c>
      <c r="K87" s="5">
        <v>-1</v>
      </c>
    </row>
    <row r="88" spans="1:11" x14ac:dyDescent="0.25">
      <c r="A88" t="s">
        <v>202</v>
      </c>
      <c r="B88" s="3">
        <v>39021</v>
      </c>
      <c r="C88" s="4">
        <v>545.70000000000005</v>
      </c>
      <c r="D88" s="24">
        <f>C88/$P34</f>
        <v>573.68432118752764</v>
      </c>
      <c r="E88" s="4">
        <v>31.3</v>
      </c>
      <c r="F88" s="24">
        <f>E88/$P34</f>
        <v>32.905111330712138</v>
      </c>
      <c r="G88" s="4">
        <v>39.200000000000003</v>
      </c>
      <c r="H88" s="24">
        <f>G88/$P34</f>
        <v>41.210235276802429</v>
      </c>
      <c r="I88" s="4">
        <v>278</v>
      </c>
      <c r="J88" s="24">
        <f>I88/$P34</f>
        <v>292.25626038140496</v>
      </c>
      <c r="K88" s="5">
        <v>-1</v>
      </c>
    </row>
    <row r="89" spans="1:11" x14ac:dyDescent="0.25">
      <c r="A89" t="s">
        <v>203</v>
      </c>
      <c r="B89" s="3">
        <v>39051</v>
      </c>
      <c r="C89" s="4">
        <v>545.70000000000005</v>
      </c>
      <c r="D89" s="24">
        <f>C89/$P34</f>
        <v>573.68432118752764</v>
      </c>
      <c r="E89" s="4">
        <v>30</v>
      </c>
      <c r="F89" s="24">
        <f>E89/$P34</f>
        <v>31.538445364899815</v>
      </c>
      <c r="G89" s="4">
        <v>39.299999999999997</v>
      </c>
      <c r="H89" s="24">
        <f>G89/$P34</f>
        <v>41.315363428018756</v>
      </c>
      <c r="I89" s="4">
        <v>278.2</v>
      </c>
      <c r="J89" s="24">
        <f>I89/$P34</f>
        <v>292.4665166838376</v>
      </c>
      <c r="K89" s="5">
        <v>-1</v>
      </c>
    </row>
    <row r="90" spans="1:11" x14ac:dyDescent="0.25">
      <c r="A90" t="s">
        <v>204</v>
      </c>
      <c r="B90" s="3">
        <v>39082</v>
      </c>
      <c r="C90" s="4">
        <v>554.29999999999995</v>
      </c>
      <c r="D90" s="24">
        <f>C90/$P34</f>
        <v>582.72534219213219</v>
      </c>
      <c r="E90" s="4">
        <v>30.8</v>
      </c>
      <c r="F90" s="24">
        <f>E90/$P34</f>
        <v>32.379470574630474</v>
      </c>
      <c r="G90" s="4">
        <v>39.4</v>
      </c>
      <c r="H90" s="24">
        <f>G90/$P34</f>
        <v>41.42049157923509</v>
      </c>
      <c r="I90" s="4">
        <v>279</v>
      </c>
      <c r="J90" s="24">
        <f>I90/$P34</f>
        <v>293.30754189356827</v>
      </c>
      <c r="K90" s="5">
        <v>-1</v>
      </c>
    </row>
    <row r="91" spans="1:11" x14ac:dyDescent="0.25">
      <c r="A91" t="s">
        <v>205</v>
      </c>
      <c r="B91" s="3">
        <v>39113</v>
      </c>
      <c r="C91" s="4">
        <v>565.1</v>
      </c>
      <c r="D91" s="24">
        <f>C91/$P35</f>
        <v>588.59678360136661</v>
      </c>
      <c r="E91" s="4">
        <v>33</v>
      </c>
      <c r="F91" s="24">
        <f>E91/$P35</f>
        <v>34.372135655362058</v>
      </c>
      <c r="G91" s="4">
        <v>40.700000000000003</v>
      </c>
      <c r="H91" s="24">
        <f>G91/$P35</f>
        <v>42.392300641613204</v>
      </c>
      <c r="I91" s="4">
        <v>284</v>
      </c>
      <c r="J91" s="24">
        <f>I91/$P35</f>
        <v>295.80868260978252</v>
      </c>
      <c r="K91" s="5">
        <v>-1</v>
      </c>
    </row>
    <row r="92" spans="1:11" x14ac:dyDescent="0.25">
      <c r="A92" t="s">
        <v>206</v>
      </c>
      <c r="B92" s="3">
        <v>39141</v>
      </c>
      <c r="C92" s="4">
        <v>567.6</v>
      </c>
      <c r="D92" s="24">
        <f>C92/$P35</f>
        <v>591.20073327222735</v>
      </c>
      <c r="E92" s="4">
        <v>32.799999999999997</v>
      </c>
      <c r="F92" s="24">
        <f>E92/$P35</f>
        <v>34.163819681693191</v>
      </c>
      <c r="G92" s="4">
        <v>40.700000000000003</v>
      </c>
      <c r="H92" s="24">
        <f>G92/$P35</f>
        <v>42.392300641613204</v>
      </c>
      <c r="I92" s="4">
        <v>284.3</v>
      </c>
      <c r="J92" s="24">
        <f>I92/$P35</f>
        <v>296.12115657028585</v>
      </c>
      <c r="K92" s="5">
        <v>-1</v>
      </c>
    </row>
    <row r="93" spans="1:11" x14ac:dyDescent="0.25">
      <c r="A93" t="s">
        <v>207</v>
      </c>
      <c r="B93" s="3">
        <v>39172</v>
      </c>
      <c r="C93" s="4">
        <v>572.20000000000005</v>
      </c>
      <c r="D93" s="24">
        <f>C93/$P35</f>
        <v>595.99200066661115</v>
      </c>
      <c r="E93" s="4">
        <v>29.3</v>
      </c>
      <c r="F93" s="24">
        <f>E93/$P35</f>
        <v>30.51829014248813</v>
      </c>
      <c r="G93" s="4">
        <v>40.299999999999997</v>
      </c>
      <c r="H93" s="24">
        <f>G93/$P35</f>
        <v>41.975668694275477</v>
      </c>
      <c r="I93" s="4">
        <v>285.2</v>
      </c>
      <c r="J93" s="24">
        <f>I93/$P35</f>
        <v>297.05857845179571</v>
      </c>
      <c r="K93" s="5">
        <v>-1</v>
      </c>
    </row>
    <row r="94" spans="1:11" x14ac:dyDescent="0.25">
      <c r="A94" t="s">
        <v>208</v>
      </c>
      <c r="B94" s="3">
        <v>39202</v>
      </c>
      <c r="C94" s="4">
        <v>570.70000000000005</v>
      </c>
      <c r="D94" s="24">
        <f>C94/$P36</f>
        <v>589.74279484556325</v>
      </c>
      <c r="E94" s="4">
        <v>32.299999999999997</v>
      </c>
      <c r="F94" s="24">
        <f>E94/$P36</f>
        <v>33.377768133015053</v>
      </c>
      <c r="G94" s="4">
        <v>42.4</v>
      </c>
      <c r="H94" s="24">
        <f>G94/$P36</f>
        <v>43.81477922104763</v>
      </c>
      <c r="I94" s="4">
        <v>285.89999999999998</v>
      </c>
      <c r="J94" s="24">
        <f>I94/$P36</f>
        <v>295.43974951173385</v>
      </c>
      <c r="K94" s="5">
        <v>-1</v>
      </c>
    </row>
    <row r="95" spans="1:11" x14ac:dyDescent="0.25">
      <c r="A95" t="s">
        <v>209</v>
      </c>
      <c r="B95" s="3">
        <v>39233</v>
      </c>
      <c r="C95" s="4">
        <v>577.79999999999995</v>
      </c>
      <c r="D95" s="24">
        <f>C95/$P36</f>
        <v>597.0797036302198</v>
      </c>
      <c r="E95" s="4">
        <v>31.3</v>
      </c>
      <c r="F95" s="24">
        <f>E95/$P36</f>
        <v>32.344400698556385</v>
      </c>
      <c r="G95" s="4">
        <v>41.6</v>
      </c>
      <c r="H95" s="24">
        <f>G95/$P36</f>
        <v>42.988085273480692</v>
      </c>
      <c r="I95" s="4">
        <v>286.39999999999998</v>
      </c>
      <c r="J95" s="24">
        <f>I95/$P36</f>
        <v>295.95643322896319</v>
      </c>
      <c r="K95" s="5">
        <v>-1</v>
      </c>
    </row>
    <row r="96" spans="1:11" x14ac:dyDescent="0.25">
      <c r="A96" t="s">
        <v>210</v>
      </c>
      <c r="B96" s="3">
        <v>39263</v>
      </c>
      <c r="C96" s="4">
        <v>576.5</v>
      </c>
      <c r="D96" s="24">
        <f>C96/$P36</f>
        <v>595.73632596542359</v>
      </c>
      <c r="E96" s="4">
        <v>29.2</v>
      </c>
      <c r="F96" s="24">
        <f>E96/$P36</f>
        <v>30.174329086193179</v>
      </c>
      <c r="G96" s="4">
        <v>41.3</v>
      </c>
      <c r="H96" s="24">
        <f>G96/$P36</f>
        <v>42.678075043143089</v>
      </c>
      <c r="I96" s="4">
        <v>287.7</v>
      </c>
      <c r="J96" s="24">
        <f>I96/$P36</f>
        <v>297.29981089375951</v>
      </c>
      <c r="K96" s="5">
        <v>-1</v>
      </c>
    </row>
    <row r="97" spans="1:11" x14ac:dyDescent="0.25">
      <c r="A97" t="s">
        <v>211</v>
      </c>
      <c r="B97" s="3">
        <v>39294</v>
      </c>
      <c r="C97" s="4">
        <v>573.79999999999995</v>
      </c>
      <c r="D97" s="24">
        <f>C97/$P37</f>
        <v>589.60737368859111</v>
      </c>
      <c r="E97" s="4">
        <v>34.200000000000003</v>
      </c>
      <c r="F97" s="24">
        <f>E97/$P37</f>
        <v>35.142161345677621</v>
      </c>
      <c r="G97" s="4">
        <v>42</v>
      </c>
      <c r="H97" s="24">
        <f>G97/$P37</f>
        <v>43.157040249077774</v>
      </c>
      <c r="I97" s="4">
        <v>288.89999999999998</v>
      </c>
      <c r="J97" s="24">
        <f>I97/$P37</f>
        <v>296.85878399901355</v>
      </c>
      <c r="K97" s="5">
        <v>-1</v>
      </c>
    </row>
    <row r="98" spans="1:11" x14ac:dyDescent="0.25">
      <c r="A98" t="s">
        <v>212</v>
      </c>
      <c r="B98" s="3">
        <v>39325</v>
      </c>
      <c r="C98" s="4">
        <v>577.5</v>
      </c>
      <c r="D98" s="24">
        <f>C98/$P37</f>
        <v>593.40930342481943</v>
      </c>
      <c r="E98" s="4">
        <v>31.1</v>
      </c>
      <c r="F98" s="24">
        <f>E98/$P37</f>
        <v>31.956760755864735</v>
      </c>
      <c r="G98" s="4">
        <v>42.1</v>
      </c>
      <c r="H98" s="24">
        <f>G98/$P37</f>
        <v>43.259795106813677</v>
      </c>
      <c r="I98" s="4">
        <v>288.89999999999998</v>
      </c>
      <c r="J98" s="24">
        <f>I98/$P37</f>
        <v>296.85878399901355</v>
      </c>
      <c r="K98" s="5">
        <v>-1</v>
      </c>
    </row>
    <row r="99" spans="1:11" x14ac:dyDescent="0.25">
      <c r="A99" t="s">
        <v>213</v>
      </c>
      <c r="B99" s="3">
        <v>39355</v>
      </c>
      <c r="C99" s="4">
        <v>583.4</v>
      </c>
      <c r="D99" s="24">
        <f>C99/$P37</f>
        <v>599.47184003123743</v>
      </c>
      <c r="E99" s="4">
        <v>34.299999999999997</v>
      </c>
      <c r="F99" s="24">
        <f>E99/$P37</f>
        <v>35.24491620341351</v>
      </c>
      <c r="G99" s="4">
        <v>41.6</v>
      </c>
      <c r="H99" s="24">
        <f>G99/$P37</f>
        <v>42.746020818134177</v>
      </c>
      <c r="I99" s="4">
        <v>289.89999999999998</v>
      </c>
      <c r="J99" s="24">
        <f>I99/$P37</f>
        <v>297.88633257637252</v>
      </c>
      <c r="K99" s="5">
        <v>-1</v>
      </c>
    </row>
    <row r="100" spans="1:11" x14ac:dyDescent="0.25">
      <c r="A100" t="s">
        <v>214</v>
      </c>
      <c r="B100" s="3">
        <v>39386</v>
      </c>
      <c r="C100" s="4">
        <v>576.4</v>
      </c>
      <c r="D100" s="24">
        <f>C100/$P38</f>
        <v>586.39212175470004</v>
      </c>
      <c r="E100" s="4">
        <v>35.1</v>
      </c>
      <c r="F100" s="24">
        <f>E100/$P38</f>
        <v>35.708472369170664</v>
      </c>
      <c r="G100" s="4">
        <v>42.7</v>
      </c>
      <c r="H100" s="24">
        <f>G100/$P38</f>
        <v>43.440221372181981</v>
      </c>
      <c r="I100" s="4">
        <v>293.39999999999998</v>
      </c>
      <c r="J100" s="24">
        <f>I100/$P38</f>
        <v>298.48620493204197</v>
      </c>
      <c r="K100" s="5">
        <v>-1</v>
      </c>
    </row>
    <row r="101" spans="1:11" x14ac:dyDescent="0.25">
      <c r="A101" t="s">
        <v>215</v>
      </c>
      <c r="B101" s="3">
        <v>39416</v>
      </c>
      <c r="C101" s="4">
        <v>577.70000000000005</v>
      </c>
      <c r="D101" s="24">
        <f>C101/$P38</f>
        <v>587.71465776837306</v>
      </c>
      <c r="E101" s="4">
        <v>33.200000000000003</v>
      </c>
      <c r="F101" s="24">
        <f>E101/$P38</f>
        <v>33.775535118417842</v>
      </c>
      <c r="G101" s="4">
        <v>42.2</v>
      </c>
      <c r="H101" s="24">
        <f>G101/$P38</f>
        <v>42.931553674615451</v>
      </c>
      <c r="I101" s="4">
        <v>294.60000000000002</v>
      </c>
      <c r="J101" s="24">
        <f>I101/$P38</f>
        <v>299.70700740620168</v>
      </c>
      <c r="K101" s="5">
        <v>-1</v>
      </c>
    </row>
    <row r="102" spans="1:11" x14ac:dyDescent="0.25">
      <c r="A102" t="s">
        <v>216</v>
      </c>
      <c r="B102" s="3">
        <v>39447</v>
      </c>
      <c r="C102" s="4">
        <v>589.20000000000005</v>
      </c>
      <c r="D102" s="24">
        <f>C102/$P38</f>
        <v>599.41401481240337</v>
      </c>
      <c r="E102" s="4">
        <v>37</v>
      </c>
      <c r="F102" s="24">
        <f>E102/$P38</f>
        <v>37.641409619923493</v>
      </c>
      <c r="G102" s="4">
        <v>42.7</v>
      </c>
      <c r="H102" s="24">
        <f>G102/$P38</f>
        <v>43.440221372181981</v>
      </c>
      <c r="I102" s="4">
        <v>297.10000000000002</v>
      </c>
      <c r="J102" s="24">
        <f>I102/$P38</f>
        <v>302.25034589403435</v>
      </c>
      <c r="K102" s="5">
        <v>1</v>
      </c>
    </row>
    <row r="103" spans="1:11" x14ac:dyDescent="0.25">
      <c r="A103" t="s">
        <v>217</v>
      </c>
      <c r="B103" s="3">
        <v>39478</v>
      </c>
      <c r="C103" s="4">
        <v>594</v>
      </c>
      <c r="D103" s="24">
        <f>C103/$P39</f>
        <v>599.15875689688221</v>
      </c>
      <c r="E103" s="4">
        <v>36.4</v>
      </c>
      <c r="F103" s="24">
        <f>E103/$P39</f>
        <v>36.716125843512643</v>
      </c>
      <c r="G103" s="4">
        <v>44.1</v>
      </c>
      <c r="H103" s="24">
        <f>G103/$P39</f>
        <v>44.48299861810186</v>
      </c>
      <c r="I103" s="4">
        <v>300.89999999999998</v>
      </c>
      <c r="J103" s="24">
        <f>I103/$P39</f>
        <v>303.5132490745317</v>
      </c>
      <c r="K103" s="5">
        <v>1</v>
      </c>
    </row>
    <row r="104" spans="1:11" x14ac:dyDescent="0.25">
      <c r="A104" t="s">
        <v>218</v>
      </c>
      <c r="B104" s="3">
        <v>39507</v>
      </c>
      <c r="C104" s="4">
        <v>594.5</v>
      </c>
      <c r="D104" s="24">
        <f>C104/$P39</f>
        <v>599.66309928484247</v>
      </c>
      <c r="E104" s="4">
        <v>35.9</v>
      </c>
      <c r="F104" s="24">
        <f>E104/$P39</f>
        <v>36.211783455552307</v>
      </c>
      <c r="G104" s="4">
        <v>44.5</v>
      </c>
      <c r="H104" s="24">
        <f>G104/$P39</f>
        <v>44.886472528470129</v>
      </c>
      <c r="I104" s="4">
        <v>302.2</v>
      </c>
      <c r="J104" s="24">
        <f>I104/$P39</f>
        <v>304.8245392832286</v>
      </c>
      <c r="K104" s="5">
        <v>1</v>
      </c>
    </row>
    <row r="105" spans="1:11" x14ac:dyDescent="0.25">
      <c r="A105" t="s">
        <v>219</v>
      </c>
      <c r="B105" s="3">
        <v>39538</v>
      </c>
      <c r="C105" s="4">
        <v>603.5</v>
      </c>
      <c r="D105" s="24">
        <f>C105/$P39</f>
        <v>608.74126226812859</v>
      </c>
      <c r="E105" s="4">
        <v>37.9</v>
      </c>
      <c r="F105" s="24">
        <f>E105/$P39</f>
        <v>38.229153007393656</v>
      </c>
      <c r="G105" s="4">
        <v>43.9</v>
      </c>
      <c r="H105" s="24">
        <f>G105/$P39</f>
        <v>44.281261662917721</v>
      </c>
      <c r="I105" s="4">
        <v>304.10000000000002</v>
      </c>
      <c r="J105" s="24">
        <f>I105/$P39</f>
        <v>306.74104035747791</v>
      </c>
      <c r="K105" s="5">
        <v>1</v>
      </c>
    </row>
    <row r="106" spans="1:11" x14ac:dyDescent="0.25">
      <c r="A106" t="s">
        <v>220</v>
      </c>
      <c r="B106" s="3">
        <v>39568</v>
      </c>
      <c r="C106" s="4">
        <v>599.6</v>
      </c>
      <c r="D106" s="24">
        <f>C106/$P40</f>
        <v>598.54058316779299</v>
      </c>
      <c r="E106" s="4">
        <v>38.299999999999997</v>
      </c>
      <c r="F106" s="24">
        <f>E106/$P40</f>
        <v>38.232328778062822</v>
      </c>
      <c r="G106" s="4">
        <v>44.5</v>
      </c>
      <c r="H106" s="24">
        <f>G106/$P40</f>
        <v>44.42137416772313</v>
      </c>
      <c r="I106" s="4">
        <v>314.60000000000002</v>
      </c>
      <c r="J106" s="24">
        <f>I106/$P40</f>
        <v>314.04414186889204</v>
      </c>
      <c r="K106" s="5">
        <v>1</v>
      </c>
    </row>
    <row r="107" spans="1:11" x14ac:dyDescent="0.25">
      <c r="A107" t="s">
        <v>221</v>
      </c>
      <c r="B107" s="3">
        <v>39599</v>
      </c>
      <c r="C107" s="4">
        <v>604.70000000000005</v>
      </c>
      <c r="D107" s="24">
        <f>C107/$P40</f>
        <v>603.63157211735233</v>
      </c>
      <c r="E107" s="4">
        <v>36.1</v>
      </c>
      <c r="F107" s="24">
        <f>E107/$P40</f>
        <v>36.036215897860785</v>
      </c>
      <c r="G107" s="4">
        <v>44.3</v>
      </c>
      <c r="H107" s="24">
        <f>G107/$P40</f>
        <v>44.221727542250214</v>
      </c>
      <c r="I107" s="4">
        <v>488.4</v>
      </c>
      <c r="J107" s="24">
        <f>I107/$P40</f>
        <v>487.53705940485338</v>
      </c>
      <c r="K107" s="5">
        <v>1</v>
      </c>
    </row>
    <row r="108" spans="1:11" x14ac:dyDescent="0.25">
      <c r="A108" t="s">
        <v>222</v>
      </c>
      <c r="B108" s="3">
        <v>39629</v>
      </c>
      <c r="C108" s="4">
        <v>604.29999999999995</v>
      </c>
      <c r="D108" s="24">
        <f>C108/$P40</f>
        <v>603.23227886640643</v>
      </c>
      <c r="E108" s="4">
        <v>39.1</v>
      </c>
      <c r="F108" s="24">
        <f>E108/$P40</f>
        <v>39.030915279954478</v>
      </c>
      <c r="G108" s="4">
        <v>45.3</v>
      </c>
      <c r="H108" s="24">
        <f>G108/$P40</f>
        <v>45.219960669614778</v>
      </c>
      <c r="I108" s="4">
        <v>460.9</v>
      </c>
      <c r="J108" s="24">
        <f>I108/$P40</f>
        <v>460.08564840232782</v>
      </c>
      <c r="K108" s="5">
        <v>1</v>
      </c>
    </row>
    <row r="109" spans="1:11" x14ac:dyDescent="0.25">
      <c r="A109" t="s">
        <v>223</v>
      </c>
      <c r="B109" s="3">
        <v>39660</v>
      </c>
      <c r="C109" s="4">
        <v>608.70000000000005</v>
      </c>
      <c r="D109" s="24">
        <f>C109/$P41</f>
        <v>601.50004446772141</v>
      </c>
      <c r="E109" s="4">
        <v>45.1</v>
      </c>
      <c r="F109" s="24">
        <f>E109/$P41</f>
        <v>44.566538533751</v>
      </c>
      <c r="G109" s="4">
        <v>45.8</v>
      </c>
      <c r="H109" s="24">
        <f>G109/$P41</f>
        <v>45.258258644030946</v>
      </c>
      <c r="I109" s="4">
        <v>317.89999999999998</v>
      </c>
      <c r="J109" s="24">
        <f>I109/$P41</f>
        <v>314.13974722570822</v>
      </c>
      <c r="K109" s="5">
        <v>1</v>
      </c>
    </row>
    <row r="110" spans="1:11" x14ac:dyDescent="0.25">
      <c r="A110" t="s">
        <v>224</v>
      </c>
      <c r="B110" s="3">
        <v>39691</v>
      </c>
      <c r="C110" s="4">
        <v>608.4</v>
      </c>
      <c r="D110" s="24">
        <f>C110/$P41</f>
        <v>601.20359299188704</v>
      </c>
      <c r="E110" s="4">
        <v>61.2</v>
      </c>
      <c r="F110" s="24">
        <f>E110/$P41</f>
        <v>60.476101070189827</v>
      </c>
      <c r="G110" s="4">
        <v>44.9</v>
      </c>
      <c r="H110" s="24">
        <f>G110/$P41</f>
        <v>44.368904216528158</v>
      </c>
      <c r="I110" s="4">
        <v>320.2</v>
      </c>
      <c r="J110" s="24">
        <f>I110/$P41</f>
        <v>316.41254187377092</v>
      </c>
      <c r="K110" s="5">
        <v>1</v>
      </c>
    </row>
    <row r="111" spans="1:11" x14ac:dyDescent="0.25">
      <c r="A111" t="s">
        <v>225</v>
      </c>
      <c r="B111" s="3">
        <v>39721</v>
      </c>
      <c r="C111" s="4">
        <v>609.5</v>
      </c>
      <c r="D111" s="24">
        <f>C111/$P41</f>
        <v>602.29058173661269</v>
      </c>
      <c r="E111" s="4">
        <v>68.400000000000006</v>
      </c>
      <c r="F111" s="24">
        <f>E111/$P41</f>
        <v>67.590936490212158</v>
      </c>
      <c r="G111" s="4">
        <v>45.6</v>
      </c>
      <c r="H111" s="24">
        <f>G111/$P41</f>
        <v>45.06062432680811</v>
      </c>
      <c r="I111" s="4">
        <v>327.9</v>
      </c>
      <c r="J111" s="24">
        <f>I111/$P41</f>
        <v>324.02146308685036</v>
      </c>
      <c r="K111" s="5">
        <v>1</v>
      </c>
    </row>
    <row r="112" spans="1:11" x14ac:dyDescent="0.25">
      <c r="A112" t="s">
        <v>226</v>
      </c>
      <c r="B112" s="3">
        <v>39752</v>
      </c>
      <c r="C112" s="4">
        <v>609.29999999999995</v>
      </c>
      <c r="D112" s="24">
        <f>C112/$P42</f>
        <v>610.85156296994364</v>
      </c>
      <c r="E112" s="4">
        <v>62.2</v>
      </c>
      <c r="F112" s="24">
        <f>E112/$P42</f>
        <v>62.358390311390941</v>
      </c>
      <c r="G112" s="4">
        <v>45.8</v>
      </c>
      <c r="H112" s="24">
        <f>G112/$P42</f>
        <v>45.916628235718726</v>
      </c>
      <c r="I112" s="4">
        <v>333.2</v>
      </c>
      <c r="J112" s="24">
        <f>I112/$P42</f>
        <v>334.04848314719391</v>
      </c>
      <c r="K112" s="5">
        <v>1</v>
      </c>
    </row>
    <row r="113" spans="1:11" x14ac:dyDescent="0.25">
      <c r="A113" t="s">
        <v>227</v>
      </c>
      <c r="B113" s="3">
        <v>39782</v>
      </c>
      <c r="C113" s="4">
        <v>611.29999999999995</v>
      </c>
      <c r="D113" s="24">
        <f>C113/$P42</f>
        <v>612.85665590600127</v>
      </c>
      <c r="E113" s="4">
        <v>67.7</v>
      </c>
      <c r="F113" s="24">
        <f>E113/$P42</f>
        <v>67.872395885549309</v>
      </c>
      <c r="G113" s="4">
        <v>45.5</v>
      </c>
      <c r="H113" s="24">
        <f>G113/$P42</f>
        <v>45.615864295310089</v>
      </c>
      <c r="I113" s="4">
        <v>330.7</v>
      </c>
      <c r="J113" s="24">
        <f>I113/$P42</f>
        <v>331.54211697712191</v>
      </c>
      <c r="K113" s="5">
        <v>1</v>
      </c>
    </row>
    <row r="114" spans="1:11" x14ac:dyDescent="0.25">
      <c r="A114" t="s">
        <v>228</v>
      </c>
      <c r="B114" s="3">
        <v>39813</v>
      </c>
      <c r="C114" s="4">
        <v>618.70000000000005</v>
      </c>
      <c r="D114" s="24">
        <f>C114/$P42</f>
        <v>620.27549976941441</v>
      </c>
      <c r="E114" s="4">
        <v>85.5</v>
      </c>
      <c r="F114" s="24">
        <f>E114/$P42</f>
        <v>85.717723016461818</v>
      </c>
      <c r="G114" s="4">
        <v>46.1</v>
      </c>
      <c r="H114" s="24">
        <f>G114/$P42</f>
        <v>46.217392176127369</v>
      </c>
      <c r="I114" s="4">
        <v>331.4</v>
      </c>
      <c r="J114" s="24">
        <f>I114/$P42</f>
        <v>332.24389950474205</v>
      </c>
      <c r="K114" s="5">
        <v>1</v>
      </c>
    </row>
    <row r="115" spans="1:11" x14ac:dyDescent="0.25">
      <c r="A115" t="s">
        <v>229</v>
      </c>
      <c r="B115" s="3">
        <v>39844</v>
      </c>
      <c r="C115" s="4">
        <v>648.1</v>
      </c>
      <c r="D115" s="24">
        <f>C115/$P43</f>
        <v>653.44518158536835</v>
      </c>
      <c r="E115" s="4">
        <v>90.1</v>
      </c>
      <c r="F115" s="24">
        <f>E115/$P43</f>
        <v>90.843096529612225</v>
      </c>
      <c r="G115" s="4">
        <v>49.7</v>
      </c>
      <c r="H115" s="24">
        <f>G115/$P43</f>
        <v>50.109898973604082</v>
      </c>
      <c r="I115" s="4">
        <v>346.1</v>
      </c>
      <c r="J115" s="24">
        <f>I115/$P43</f>
        <v>348.95444737956484</v>
      </c>
      <c r="K115" s="5">
        <v>1</v>
      </c>
    </row>
    <row r="116" spans="1:11" x14ac:dyDescent="0.25">
      <c r="A116" t="s">
        <v>230</v>
      </c>
      <c r="B116" s="3">
        <v>39872</v>
      </c>
      <c r="C116" s="4">
        <v>651.9</v>
      </c>
      <c r="D116" s="24">
        <f>C116/$P43</f>
        <v>657.27652194954726</v>
      </c>
      <c r="E116" s="4">
        <v>98.4</v>
      </c>
      <c r="F116" s="24">
        <f>E116/$P43</f>
        <v>99.211550482950543</v>
      </c>
      <c r="G116" s="4">
        <v>49.1</v>
      </c>
      <c r="H116" s="24">
        <f>G116/$P43</f>
        <v>49.504950495049506</v>
      </c>
      <c r="I116" s="4">
        <v>348.3</v>
      </c>
      <c r="J116" s="24">
        <f>I116/$P43</f>
        <v>351.17259180093163</v>
      </c>
      <c r="K116" s="5">
        <v>1</v>
      </c>
    </row>
    <row r="117" spans="1:11" x14ac:dyDescent="0.25">
      <c r="A117" t="s">
        <v>231</v>
      </c>
      <c r="B117" s="3">
        <v>39903</v>
      </c>
      <c r="C117" s="4">
        <v>655.6</v>
      </c>
      <c r="D117" s="24">
        <f>C117/$P43</f>
        <v>661.00703756730047</v>
      </c>
      <c r="E117" s="4">
        <v>112.4</v>
      </c>
      <c r="F117" s="24">
        <f>E117/$P43</f>
        <v>113.32701498255732</v>
      </c>
      <c r="G117" s="4">
        <v>50.3</v>
      </c>
      <c r="H117" s="24">
        <f>G117/$P43</f>
        <v>50.714847452158651</v>
      </c>
      <c r="I117" s="4">
        <v>356.1</v>
      </c>
      <c r="J117" s="24">
        <f>I117/$P43</f>
        <v>359.03692202214114</v>
      </c>
      <c r="K117" s="5">
        <v>1</v>
      </c>
    </row>
    <row r="118" spans="1:11" x14ac:dyDescent="0.25">
      <c r="A118" t="s">
        <v>232</v>
      </c>
      <c r="B118" s="3">
        <v>39933</v>
      </c>
      <c r="C118" s="4">
        <v>661.9</v>
      </c>
      <c r="D118" s="24">
        <f>C118/$P44</f>
        <v>664.38479914881657</v>
      </c>
      <c r="E118" s="4">
        <v>117.5</v>
      </c>
      <c r="F118" s="24">
        <f>E118/$P44</f>
        <v>117.94109971292634</v>
      </c>
      <c r="G118" s="4">
        <v>50.2</v>
      </c>
      <c r="H118" s="24">
        <f>G118/$P44</f>
        <v>50.388452813522576</v>
      </c>
      <c r="I118" s="4">
        <v>372.8</v>
      </c>
      <c r="J118" s="24">
        <f>I118/$P44</f>
        <v>374.19950615301224</v>
      </c>
      <c r="K118" s="5">
        <v>1</v>
      </c>
    </row>
    <row r="119" spans="1:11" x14ac:dyDescent="0.25">
      <c r="A119" t="s">
        <v>233</v>
      </c>
      <c r="B119" s="3">
        <v>39964</v>
      </c>
      <c r="C119" s="4">
        <v>657.4</v>
      </c>
      <c r="D119" s="24">
        <f>C119/$P44</f>
        <v>659.86790596832145</v>
      </c>
      <c r="E119" s="4">
        <v>129.1</v>
      </c>
      <c r="F119" s="24">
        <f>E119/$P44</f>
        <v>129.58464657820247</v>
      </c>
      <c r="G119" s="4">
        <v>50.1</v>
      </c>
      <c r="H119" s="24">
        <f>G119/$P44</f>
        <v>50.288077409511573</v>
      </c>
      <c r="I119" s="4">
        <v>529.5</v>
      </c>
      <c r="J119" s="24">
        <f>I119/$P44</f>
        <v>531.48776423825109</v>
      </c>
      <c r="K119" s="5">
        <v>1</v>
      </c>
    </row>
    <row r="120" spans="1:11" x14ac:dyDescent="0.25">
      <c r="A120" t="s">
        <v>234</v>
      </c>
      <c r="B120" s="3">
        <v>39994</v>
      </c>
      <c r="C120" s="4">
        <v>668</v>
      </c>
      <c r="D120" s="24">
        <f>C120/$P44</f>
        <v>670.50769879348763</v>
      </c>
      <c r="E120" s="4">
        <v>140.19999999999999</v>
      </c>
      <c r="F120" s="24">
        <f>E120/$P44</f>
        <v>140.72631642342358</v>
      </c>
      <c r="G120" s="4">
        <v>51.1</v>
      </c>
      <c r="H120" s="24">
        <f>G120/$P44</f>
        <v>51.291831449621583</v>
      </c>
      <c r="I120" s="4">
        <v>385.3</v>
      </c>
      <c r="J120" s="24">
        <f>I120/$P44</f>
        <v>386.74643165438738</v>
      </c>
      <c r="K120" s="5">
        <v>1</v>
      </c>
    </row>
    <row r="121" spans="1:11" x14ac:dyDescent="0.25">
      <c r="A121" t="s">
        <v>235</v>
      </c>
      <c r="B121" s="3">
        <v>40025</v>
      </c>
      <c r="C121" s="4">
        <v>665.1</v>
      </c>
      <c r="D121" s="24">
        <f>C121/$P45</f>
        <v>663.42154349495786</v>
      </c>
      <c r="E121" s="4">
        <v>139.69999999999999</v>
      </c>
      <c r="F121" s="24">
        <f>E121/$P45</f>
        <v>139.34745094909877</v>
      </c>
      <c r="G121" s="4">
        <v>51.3</v>
      </c>
      <c r="H121" s="24">
        <f>G121/$P45</f>
        <v>51.170538537500128</v>
      </c>
      <c r="I121" s="4">
        <v>381.3</v>
      </c>
      <c r="J121" s="24">
        <f>I121/$P45</f>
        <v>380.33774550387523</v>
      </c>
      <c r="K121" s="5">
        <v>-1</v>
      </c>
    </row>
    <row r="122" spans="1:11" x14ac:dyDescent="0.25">
      <c r="A122" t="s">
        <v>236</v>
      </c>
      <c r="B122" s="3">
        <v>40056</v>
      </c>
      <c r="C122" s="4">
        <v>662</v>
      </c>
      <c r="D122" s="24">
        <f>C122/$P45</f>
        <v>660.32936670224342</v>
      </c>
      <c r="E122" s="4">
        <v>149</v>
      </c>
      <c r="F122" s="24">
        <f>E122/$P45</f>
        <v>148.62398132724209</v>
      </c>
      <c r="G122" s="4">
        <v>52</v>
      </c>
      <c r="H122" s="24">
        <f>G122/$P45</f>
        <v>51.868772006822745</v>
      </c>
      <c r="I122" s="4">
        <v>382.3</v>
      </c>
      <c r="J122" s="24">
        <f>I122/$P45</f>
        <v>381.33522188862185</v>
      </c>
      <c r="K122" s="5">
        <v>-1</v>
      </c>
    </row>
    <row r="123" spans="1:11" x14ac:dyDescent="0.25">
      <c r="A123" t="s">
        <v>237</v>
      </c>
      <c r="B123" s="3">
        <v>40086</v>
      </c>
      <c r="C123" s="4">
        <v>676.7</v>
      </c>
      <c r="D123" s="24">
        <f>C123/$P45</f>
        <v>674.99226955801828</v>
      </c>
      <c r="E123" s="4">
        <v>149.30000000000001</v>
      </c>
      <c r="F123" s="24">
        <f>E123/$P45</f>
        <v>148.92322424266607</v>
      </c>
      <c r="G123" s="4">
        <v>52.7</v>
      </c>
      <c r="H123" s="24">
        <f>G123/$P45</f>
        <v>52.567005476145361</v>
      </c>
      <c r="I123" s="4">
        <v>405.4</v>
      </c>
      <c r="J123" s="24">
        <f>I123/$P45</f>
        <v>404.37692637626805</v>
      </c>
      <c r="K123" s="5">
        <v>-1</v>
      </c>
    </row>
    <row r="124" spans="1:11" x14ac:dyDescent="0.25">
      <c r="A124" t="s">
        <v>238</v>
      </c>
      <c r="B124" s="3">
        <v>40117</v>
      </c>
      <c r="C124" s="4">
        <v>673</v>
      </c>
      <c r="D124" s="24">
        <f>C124/$P46</f>
        <v>666.75913450106998</v>
      </c>
      <c r="E124" s="4">
        <v>141.19999999999999</v>
      </c>
      <c r="F124" s="24">
        <f>E124/$P46</f>
        <v>139.89062376159148</v>
      </c>
      <c r="G124" s="4">
        <v>53.1</v>
      </c>
      <c r="H124" s="24">
        <f>G124/$P46</f>
        <v>52.607592930173574</v>
      </c>
      <c r="I124" s="4">
        <v>387.9</v>
      </c>
      <c r="J124" s="24">
        <f>I124/$P46</f>
        <v>384.30292462550523</v>
      </c>
      <c r="K124" s="5">
        <v>-1</v>
      </c>
    </row>
    <row r="125" spans="1:11" x14ac:dyDescent="0.25">
      <c r="A125" t="s">
        <v>239</v>
      </c>
      <c r="B125" s="3">
        <v>40147</v>
      </c>
      <c r="C125" s="4">
        <v>671.5</v>
      </c>
      <c r="D125" s="24">
        <f>C125/$P46</f>
        <v>665.27304430530239</v>
      </c>
      <c r="E125" s="4">
        <v>151.4</v>
      </c>
      <c r="F125" s="24">
        <f>E125/$P46</f>
        <v>149.99603709281129</v>
      </c>
      <c r="G125" s="4">
        <v>54.3</v>
      </c>
      <c r="H125" s="24">
        <f>G125/$P46</f>
        <v>53.796465086787663</v>
      </c>
      <c r="I125" s="4">
        <v>392.5</v>
      </c>
      <c r="J125" s="24">
        <f>I125/$P46</f>
        <v>388.86026789252594</v>
      </c>
      <c r="K125" s="5">
        <v>-1</v>
      </c>
    </row>
    <row r="126" spans="1:11" x14ac:dyDescent="0.25">
      <c r="A126" t="s">
        <v>240</v>
      </c>
      <c r="B126" s="3">
        <v>40178</v>
      </c>
      <c r="C126" s="4">
        <v>682.5</v>
      </c>
      <c r="D126" s="24">
        <f>C126/$P46</f>
        <v>676.17103907426485</v>
      </c>
      <c r="E126" s="4">
        <v>156.30000000000001</v>
      </c>
      <c r="F126" s="24">
        <f>E126/$P46</f>
        <v>154.85059839898551</v>
      </c>
      <c r="G126" s="4">
        <v>54.4</v>
      </c>
      <c r="H126" s="24">
        <f>G126/$P46</f>
        <v>53.895537766505505</v>
      </c>
      <c r="I126" s="4">
        <v>397.8</v>
      </c>
      <c r="J126" s="24">
        <f>I126/$P46</f>
        <v>394.1111199175715</v>
      </c>
      <c r="K126" s="5">
        <v>-1</v>
      </c>
    </row>
    <row r="127" spans="1:11" x14ac:dyDescent="0.25">
      <c r="A127" t="s">
        <v>241</v>
      </c>
      <c r="B127" s="3">
        <v>40209</v>
      </c>
      <c r="C127" s="4">
        <v>676.2</v>
      </c>
      <c r="D127" s="24">
        <f>C127/$P47</f>
        <v>667.66062066173652</v>
      </c>
      <c r="E127" s="4">
        <v>161.5</v>
      </c>
      <c r="F127" s="24">
        <f>E127/$P47</f>
        <v>159.4605002024112</v>
      </c>
      <c r="G127" s="4">
        <v>54.9</v>
      </c>
      <c r="H127" s="24">
        <f>G127/$P47</f>
        <v>54.206696353636993</v>
      </c>
      <c r="I127" s="4">
        <v>428.3</v>
      </c>
      <c r="J127" s="24">
        <f>I127/$P47</f>
        <v>422.89122127983103</v>
      </c>
      <c r="K127" s="5">
        <v>-1</v>
      </c>
    </row>
    <row r="128" spans="1:11" x14ac:dyDescent="0.25">
      <c r="A128" t="s">
        <v>242</v>
      </c>
      <c r="B128" s="3">
        <v>40237</v>
      </c>
      <c r="C128" s="4">
        <v>678.6</v>
      </c>
      <c r="D128" s="24">
        <f>C128/$P47</f>
        <v>670.03031230561135</v>
      </c>
      <c r="E128" s="4">
        <v>159</v>
      </c>
      <c r="F128" s="24">
        <f>E128/$P47</f>
        <v>156.99207140670822</v>
      </c>
      <c r="G128" s="4">
        <v>56.7</v>
      </c>
      <c r="H128" s="24">
        <f>G128/$P47</f>
        <v>55.983965086543122</v>
      </c>
      <c r="I128" s="4">
        <v>430</v>
      </c>
      <c r="J128" s="24">
        <f>I128/$P47</f>
        <v>424.56975286090903</v>
      </c>
      <c r="K128" s="5">
        <v>-1</v>
      </c>
    </row>
    <row r="129" spans="1:11" x14ac:dyDescent="0.25">
      <c r="A129" t="s">
        <v>243</v>
      </c>
      <c r="B129" s="3">
        <v>40268</v>
      </c>
      <c r="C129" s="4">
        <v>681.7</v>
      </c>
      <c r="D129" s="24">
        <f>C129/$P47</f>
        <v>673.091164012283</v>
      </c>
      <c r="E129" s="4">
        <v>159</v>
      </c>
      <c r="F129" s="24">
        <f>E129/$P47</f>
        <v>156.99207140670822</v>
      </c>
      <c r="G129" s="4">
        <v>56.1</v>
      </c>
      <c r="H129" s="24">
        <f>G129/$P47</f>
        <v>55.391542175574415</v>
      </c>
      <c r="I129" s="4">
        <v>435.8</v>
      </c>
      <c r="J129" s="24">
        <f>I129/$P47</f>
        <v>430.29650766693993</v>
      </c>
      <c r="K129" s="5">
        <v>-1</v>
      </c>
    </row>
    <row r="130" spans="1:11" x14ac:dyDescent="0.25">
      <c r="A130" t="s">
        <v>244</v>
      </c>
      <c r="B130" s="3">
        <v>40298</v>
      </c>
      <c r="C130" s="4">
        <v>688.8</v>
      </c>
      <c r="D130" s="24">
        <f>C130/$P48</f>
        <v>679.33683784876666</v>
      </c>
      <c r="E130" s="4">
        <v>145.19999999999999</v>
      </c>
      <c r="F130" s="24">
        <f>E130/$P48</f>
        <v>143.20515222944383</v>
      </c>
      <c r="G130" s="4">
        <v>56.4</v>
      </c>
      <c r="H130" s="24">
        <f>G130/$P48</f>
        <v>55.625141775073232</v>
      </c>
      <c r="I130" s="4">
        <v>434.4</v>
      </c>
      <c r="J130" s="24">
        <f>I130/$P48</f>
        <v>428.43194303354272</v>
      </c>
      <c r="K130" s="5">
        <v>-1</v>
      </c>
    </row>
    <row r="131" spans="1:11" x14ac:dyDescent="0.25">
      <c r="A131" t="s">
        <v>245</v>
      </c>
      <c r="B131" s="3">
        <v>40329</v>
      </c>
      <c r="C131" s="4">
        <v>689.9</v>
      </c>
      <c r="D131" s="24">
        <f>C131/$P48</f>
        <v>680.42172536565636</v>
      </c>
      <c r="E131" s="4">
        <v>141.6</v>
      </c>
      <c r="F131" s="24">
        <f>E131/$P48</f>
        <v>139.65461126507748</v>
      </c>
      <c r="G131" s="4">
        <v>57.5</v>
      </c>
      <c r="H131" s="24">
        <f>G131/$P48</f>
        <v>56.710029291962954</v>
      </c>
      <c r="I131" s="4">
        <v>435.6</v>
      </c>
      <c r="J131" s="24">
        <f>I131/$P48</f>
        <v>429.61545668833156</v>
      </c>
      <c r="K131" s="5">
        <v>-1</v>
      </c>
    </row>
    <row r="132" spans="1:11" x14ac:dyDescent="0.25">
      <c r="A132" t="s">
        <v>246</v>
      </c>
      <c r="B132" s="3">
        <v>40359</v>
      </c>
      <c r="C132" s="4">
        <v>689</v>
      </c>
      <c r="D132" s="24">
        <f>C132/$P48</f>
        <v>679.53409012456484</v>
      </c>
      <c r="E132" s="4">
        <v>134.69999999999999</v>
      </c>
      <c r="F132" s="24">
        <f>E132/$P48</f>
        <v>132.84940775004191</v>
      </c>
      <c r="G132" s="4">
        <v>57.6</v>
      </c>
      <c r="H132" s="24">
        <f>G132/$P48</f>
        <v>56.808655429862021</v>
      </c>
      <c r="I132" s="4">
        <v>438.3</v>
      </c>
      <c r="J132" s="24">
        <f>I132/$P48</f>
        <v>432.27836241160634</v>
      </c>
      <c r="K132" s="5">
        <v>-1</v>
      </c>
    </row>
    <row r="133" spans="1:11" x14ac:dyDescent="0.25">
      <c r="A133" t="s">
        <v>247</v>
      </c>
      <c r="B133" s="3">
        <v>40390</v>
      </c>
      <c r="C133" s="4">
        <v>693.4</v>
      </c>
      <c r="D133" s="24">
        <f>C133/$P49</f>
        <v>681.8561749579618</v>
      </c>
      <c r="E133" s="4">
        <v>119.5</v>
      </c>
      <c r="F133" s="24">
        <f>E133/$P49</f>
        <v>117.51054644862479</v>
      </c>
      <c r="G133" s="4">
        <v>58.2</v>
      </c>
      <c r="H133" s="24">
        <f>G133/$P49</f>
        <v>57.231077851966219</v>
      </c>
      <c r="I133" s="4">
        <v>437.1</v>
      </c>
      <c r="J133" s="24">
        <f>I133/$P49</f>
        <v>429.82309500162262</v>
      </c>
      <c r="K133" s="5">
        <v>-1</v>
      </c>
    </row>
    <row r="134" spans="1:11" x14ac:dyDescent="0.25">
      <c r="A134" t="s">
        <v>248</v>
      </c>
      <c r="B134" s="3">
        <v>40421</v>
      </c>
      <c r="C134" s="4">
        <v>690.7</v>
      </c>
      <c r="D134" s="24">
        <f>C134/$P49</f>
        <v>679.20112495452008</v>
      </c>
      <c r="E134" s="4">
        <v>143.1</v>
      </c>
      <c r="F134" s="24">
        <f>E134/$P49</f>
        <v>140.71765018241177</v>
      </c>
      <c r="G134" s="4">
        <v>59</v>
      </c>
      <c r="H134" s="24">
        <f>G134/$P49</f>
        <v>58.01775933446747</v>
      </c>
      <c r="I134" s="4">
        <v>442.5</v>
      </c>
      <c r="J134" s="24">
        <f>I134/$P49</f>
        <v>435.13319500850605</v>
      </c>
      <c r="K134" s="5">
        <v>-1</v>
      </c>
    </row>
    <row r="135" spans="1:11" x14ac:dyDescent="0.25">
      <c r="A135" t="s">
        <v>249</v>
      </c>
      <c r="B135" s="3">
        <v>40451</v>
      </c>
      <c r="C135" s="4">
        <v>696.7</v>
      </c>
      <c r="D135" s="24">
        <f>C135/$P49</f>
        <v>685.10123607327955</v>
      </c>
      <c r="E135" s="4">
        <v>129.4</v>
      </c>
      <c r="F135" s="24">
        <f>E135/$P49</f>
        <v>127.24572979457781</v>
      </c>
      <c r="G135" s="4">
        <v>59.5</v>
      </c>
      <c r="H135" s="24">
        <f>G135/$P49</f>
        <v>58.509435261030752</v>
      </c>
      <c r="I135" s="4">
        <v>440.2</v>
      </c>
      <c r="J135" s="24">
        <f>I135/$P49</f>
        <v>432.87148574631493</v>
      </c>
      <c r="K135" s="5">
        <v>-1</v>
      </c>
    </row>
    <row r="136" spans="1:11" x14ac:dyDescent="0.25">
      <c r="A136" t="s">
        <v>250</v>
      </c>
      <c r="B136" s="3">
        <v>40482</v>
      </c>
      <c r="C136" s="4">
        <v>696.4</v>
      </c>
      <c r="D136" s="24">
        <f>C136/$P50</f>
        <v>681.18904854596849</v>
      </c>
      <c r="E136" s="4">
        <v>126.1</v>
      </c>
      <c r="F136" s="24">
        <f>E136/$P50</f>
        <v>123.34569072608649</v>
      </c>
      <c r="G136" s="4">
        <v>59.3</v>
      </c>
      <c r="H136" s="24">
        <f>G136/$P50</f>
        <v>58.004753846605304</v>
      </c>
      <c r="I136" s="4">
        <v>438.7</v>
      </c>
      <c r="J136" s="24">
        <f>I136/$P50</f>
        <v>429.11779953635323</v>
      </c>
      <c r="K136" s="5">
        <v>-1</v>
      </c>
    </row>
    <row r="137" spans="1:11" x14ac:dyDescent="0.25">
      <c r="A137" t="s">
        <v>251</v>
      </c>
      <c r="B137" s="3">
        <v>40512</v>
      </c>
      <c r="C137" s="4">
        <v>695.5</v>
      </c>
      <c r="D137" s="24">
        <f>C137/$P50</f>
        <v>680.30870658202343</v>
      </c>
      <c r="E137" s="4">
        <v>126.3</v>
      </c>
      <c r="F137" s="24">
        <f>E137/$P50</f>
        <v>123.54132227362985</v>
      </c>
      <c r="G137" s="4">
        <v>60.3</v>
      </c>
      <c r="H137" s="24">
        <f>G137/$P50</f>
        <v>58.982911584322089</v>
      </c>
      <c r="I137" s="4">
        <v>440.3</v>
      </c>
      <c r="J137" s="24">
        <f>I137/$P50</f>
        <v>430.68285191670009</v>
      </c>
      <c r="K137" s="5">
        <v>-1</v>
      </c>
    </row>
    <row r="138" spans="1:11" x14ac:dyDescent="0.25">
      <c r="A138" t="s">
        <v>252</v>
      </c>
      <c r="B138" s="3">
        <v>40543</v>
      </c>
      <c r="C138" s="4">
        <v>705.1</v>
      </c>
      <c r="D138" s="24">
        <f>C138/$P50</f>
        <v>689.69902086410457</v>
      </c>
      <c r="E138" s="4">
        <v>120.9</v>
      </c>
      <c r="F138" s="24">
        <f>E138/$P50</f>
        <v>118.25927048995922</v>
      </c>
      <c r="G138" s="4">
        <v>60.1</v>
      </c>
      <c r="H138" s="24">
        <f>G138/$P50</f>
        <v>58.787280036778732</v>
      </c>
      <c r="I138" s="4">
        <v>437</v>
      </c>
      <c r="J138" s="24">
        <f>I138/$P50</f>
        <v>427.45493138223469</v>
      </c>
      <c r="K138" s="5">
        <v>-1</v>
      </c>
    </row>
    <row r="139" spans="1:11" x14ac:dyDescent="0.25">
      <c r="A139" t="s">
        <v>253</v>
      </c>
      <c r="B139" s="3">
        <v>40574</v>
      </c>
      <c r="C139" s="4">
        <v>702.9</v>
      </c>
      <c r="D139" s="24">
        <f>C139/$P51</f>
        <v>682.43381003699062</v>
      </c>
      <c r="E139" s="4">
        <v>120.9</v>
      </c>
      <c r="F139" s="24">
        <f>E139/$P51</f>
        <v>117.37978038621735</v>
      </c>
      <c r="G139" s="4">
        <v>61.1</v>
      </c>
      <c r="H139" s="24">
        <f>G139/$P51</f>
        <v>59.320964281206621</v>
      </c>
      <c r="I139" s="4">
        <v>432.1</v>
      </c>
      <c r="J139" s="24">
        <f>I139/$P51</f>
        <v>419.51863610326319</v>
      </c>
      <c r="K139" s="5">
        <v>-1</v>
      </c>
    </row>
    <row r="140" spans="1:11" x14ac:dyDescent="0.25">
      <c r="A140" t="s">
        <v>254</v>
      </c>
      <c r="B140" s="3">
        <v>40602</v>
      </c>
      <c r="C140" s="4">
        <v>701.6</v>
      </c>
      <c r="D140" s="24">
        <f>C140/$P51</f>
        <v>681.17166186079476</v>
      </c>
      <c r="E140" s="4">
        <v>116.9</v>
      </c>
      <c r="F140" s="24">
        <f>E140/$P51</f>
        <v>113.49624753638386</v>
      </c>
      <c r="G140" s="4">
        <v>61.4</v>
      </c>
      <c r="H140" s="24">
        <f>G140/$P51</f>
        <v>59.612229244944125</v>
      </c>
      <c r="I140" s="4">
        <v>432.4</v>
      </c>
      <c r="J140" s="24">
        <f>I140/$P51</f>
        <v>419.80990106700062</v>
      </c>
      <c r="K140" s="5">
        <v>-1</v>
      </c>
    </row>
    <row r="141" spans="1:11" x14ac:dyDescent="0.25">
      <c r="A141" t="s">
        <v>255</v>
      </c>
      <c r="B141" s="3">
        <v>40633</v>
      </c>
      <c r="C141" s="4">
        <v>704.9</v>
      </c>
      <c r="D141" s="24">
        <f>C141/$P51</f>
        <v>684.37557646190737</v>
      </c>
      <c r="E141" s="4">
        <v>115.2</v>
      </c>
      <c r="F141" s="24">
        <f>E141/$P51</f>
        <v>111.84574607520462</v>
      </c>
      <c r="G141" s="4">
        <v>62.3</v>
      </c>
      <c r="H141" s="24">
        <f>G141/$P51</f>
        <v>60.486024136156658</v>
      </c>
      <c r="I141" s="4">
        <v>432.1</v>
      </c>
      <c r="J141" s="24">
        <f>I141/$P51</f>
        <v>419.51863610326319</v>
      </c>
      <c r="K141" s="5">
        <v>-1</v>
      </c>
    </row>
    <row r="142" spans="1:11" x14ac:dyDescent="0.25">
      <c r="A142" t="s">
        <v>256</v>
      </c>
      <c r="B142" s="3">
        <v>40663</v>
      </c>
      <c r="C142" s="4">
        <v>712.8</v>
      </c>
      <c r="D142" s="24">
        <f>C142/$P52</f>
        <v>685.11452215953318</v>
      </c>
      <c r="E142" s="4">
        <v>109</v>
      </c>
      <c r="F142" s="24">
        <f>E142/$P52</f>
        <v>104.76639017310482</v>
      </c>
      <c r="G142" s="4">
        <v>62.7</v>
      </c>
      <c r="H142" s="24">
        <f>G142/$P52</f>
        <v>60.26470333810709</v>
      </c>
      <c r="I142" s="4">
        <v>431</v>
      </c>
      <c r="J142" s="24">
        <f>I142/$P52</f>
        <v>414.2597629780567</v>
      </c>
      <c r="K142" s="5">
        <v>-1</v>
      </c>
    </row>
    <row r="143" spans="1:11" x14ac:dyDescent="0.25">
      <c r="A143" t="s">
        <v>257</v>
      </c>
      <c r="B143" s="3">
        <v>40694</v>
      </c>
      <c r="C143" s="4">
        <v>711.6</v>
      </c>
      <c r="D143" s="24">
        <f>C143/$P52</f>
        <v>683.96113070808622</v>
      </c>
      <c r="E143" s="4">
        <v>112.2</v>
      </c>
      <c r="F143" s="24">
        <f>E143/$P52</f>
        <v>107.8421007102969</v>
      </c>
      <c r="G143" s="4">
        <v>61.3</v>
      </c>
      <c r="H143" s="24">
        <f>G143/$P52</f>
        <v>58.919079978085556</v>
      </c>
      <c r="I143" s="4">
        <v>433.7</v>
      </c>
      <c r="J143" s="24">
        <f>I143/$P52</f>
        <v>416.85489374381251</v>
      </c>
      <c r="K143" s="5">
        <v>-1</v>
      </c>
    </row>
    <row r="144" spans="1:11" x14ac:dyDescent="0.25">
      <c r="A144" t="s">
        <v>258</v>
      </c>
      <c r="B144" s="3">
        <v>40724</v>
      </c>
      <c r="C144" s="4">
        <v>711.7</v>
      </c>
      <c r="D144" s="24">
        <f>C144/$P52</f>
        <v>684.05724666237347</v>
      </c>
      <c r="E144" s="4">
        <v>106.3</v>
      </c>
      <c r="F144" s="24">
        <f>E144/$P52</f>
        <v>102.17125940734901</v>
      </c>
      <c r="G144" s="4">
        <v>63.2</v>
      </c>
      <c r="H144" s="24">
        <f>G144/$P52</f>
        <v>60.745283109543351</v>
      </c>
      <c r="I144" s="4">
        <v>431.2</v>
      </c>
      <c r="J144" s="24">
        <f>I144/$P52</f>
        <v>414.45199488663121</v>
      </c>
      <c r="K144" s="5">
        <v>-1</v>
      </c>
    </row>
    <row r="145" spans="1:11" x14ac:dyDescent="0.25">
      <c r="A145" t="s">
        <v>259</v>
      </c>
      <c r="B145" s="3">
        <v>40755</v>
      </c>
      <c r="C145" s="4">
        <v>714.8</v>
      </c>
      <c r="D145" s="24">
        <f>C145/$P53</f>
        <v>683.41093572227578</v>
      </c>
      <c r="E145" s="4">
        <v>103</v>
      </c>
      <c r="F145" s="24">
        <f>E145/$P53</f>
        <v>98.476953524614459</v>
      </c>
      <c r="G145" s="4">
        <v>63.6</v>
      </c>
      <c r="H145" s="24">
        <f>G145/$P53</f>
        <v>60.807128584130872</v>
      </c>
      <c r="I145" s="4">
        <v>431.2</v>
      </c>
      <c r="J145" s="24">
        <f>I145/$P53</f>
        <v>412.26468310498791</v>
      </c>
      <c r="K145" s="5">
        <v>-1</v>
      </c>
    </row>
    <row r="146" spans="1:11" x14ac:dyDescent="0.25">
      <c r="A146" t="s">
        <v>260</v>
      </c>
      <c r="B146" s="3">
        <v>40786</v>
      </c>
      <c r="C146" s="4">
        <v>715.7</v>
      </c>
      <c r="D146" s="24">
        <f>C146/$P53</f>
        <v>684.27141395695696</v>
      </c>
      <c r="E146" s="4">
        <v>105.3</v>
      </c>
      <c r="F146" s="24">
        <f>E146/$P53</f>
        <v>100.67595345768837</v>
      </c>
      <c r="G146" s="4">
        <v>64.7</v>
      </c>
      <c r="H146" s="24">
        <f>G146/$P53</f>
        <v>61.858824204296653</v>
      </c>
      <c r="I146" s="4">
        <v>432.7</v>
      </c>
      <c r="J146" s="24">
        <f>I146/$P53</f>
        <v>413.69881349612302</v>
      </c>
      <c r="K146" s="5">
        <v>-1</v>
      </c>
    </row>
    <row r="147" spans="1:11" x14ac:dyDescent="0.25">
      <c r="A147" t="s">
        <v>261</v>
      </c>
      <c r="B147" s="3">
        <v>40816</v>
      </c>
      <c r="C147" s="4">
        <v>717.5</v>
      </c>
      <c r="D147" s="24">
        <f>C147/$P53</f>
        <v>685.9923704263191</v>
      </c>
      <c r="E147" s="4">
        <v>98.8</v>
      </c>
      <c r="F147" s="24">
        <f>E147/$P53</f>
        <v>94.461388429435999</v>
      </c>
      <c r="G147" s="4">
        <v>65.400000000000006</v>
      </c>
      <c r="H147" s="24">
        <f>G147/$P53</f>
        <v>62.528085053493065</v>
      </c>
      <c r="I147" s="4">
        <v>433.1</v>
      </c>
      <c r="J147" s="24">
        <f>I147/$P53</f>
        <v>414.08124826709246</v>
      </c>
      <c r="K147" s="5">
        <v>-1</v>
      </c>
    </row>
    <row r="148" spans="1:11" x14ac:dyDescent="0.25">
      <c r="A148" t="s">
        <v>262</v>
      </c>
      <c r="B148" s="3">
        <v>40847</v>
      </c>
      <c r="C148" s="4">
        <v>718</v>
      </c>
      <c r="D148" s="24">
        <f>C148/$P54</f>
        <v>684.10922880500038</v>
      </c>
      <c r="E148" s="4">
        <v>102.3</v>
      </c>
      <c r="F148" s="24">
        <f>E148/$P54</f>
        <v>97.471273129180403</v>
      </c>
      <c r="G148" s="4">
        <v>64.5</v>
      </c>
      <c r="H148" s="24">
        <f>G148/$P54</f>
        <v>61.455494788192929</v>
      </c>
      <c r="I148" s="4">
        <v>432.4</v>
      </c>
      <c r="J148" s="24">
        <f>I148/$P54</f>
        <v>411.99001467309489</v>
      </c>
      <c r="K148" s="5">
        <v>-1</v>
      </c>
    </row>
    <row r="149" spans="1:11" x14ac:dyDescent="0.25">
      <c r="A149" t="s">
        <v>263</v>
      </c>
      <c r="B149" s="3">
        <v>40877</v>
      </c>
      <c r="C149" s="4">
        <v>718.8</v>
      </c>
      <c r="D149" s="24">
        <f>C149/$P54</f>
        <v>684.87146750004763</v>
      </c>
      <c r="E149" s="4">
        <v>100</v>
      </c>
      <c r="F149" s="24">
        <f>E149/$P54</f>
        <v>95.279836880919262</v>
      </c>
      <c r="G149" s="4">
        <v>64.3</v>
      </c>
      <c r="H149" s="24">
        <f>G149/$P54</f>
        <v>61.264935114431083</v>
      </c>
      <c r="I149" s="4">
        <v>432.9</v>
      </c>
      <c r="J149" s="24">
        <f>I149/$P54</f>
        <v>412.4664138574995</v>
      </c>
      <c r="K149" s="5">
        <v>-1</v>
      </c>
    </row>
    <row r="150" spans="1:11" x14ac:dyDescent="0.25">
      <c r="A150" t="s">
        <v>264</v>
      </c>
      <c r="B150" s="3">
        <v>40908</v>
      </c>
      <c r="C150" s="4">
        <v>728.7</v>
      </c>
      <c r="D150" s="24">
        <f>C150/$P54</f>
        <v>694.30417135125879</v>
      </c>
      <c r="E150" s="4">
        <v>96</v>
      </c>
      <c r="F150" s="24">
        <f>E150/$P54</f>
        <v>91.468643405682499</v>
      </c>
      <c r="G150" s="4">
        <v>64.7</v>
      </c>
      <c r="H150" s="24">
        <f>G150/$P54</f>
        <v>61.646054461954769</v>
      </c>
      <c r="I150" s="4">
        <v>432.9</v>
      </c>
      <c r="J150" s="24">
        <f>I150/$P54</f>
        <v>412.4664138574995</v>
      </c>
      <c r="K150" s="5">
        <v>-1</v>
      </c>
    </row>
    <row r="151" spans="1:11" x14ac:dyDescent="0.25">
      <c r="A151" t="s">
        <v>265</v>
      </c>
      <c r="B151" s="3">
        <v>40939</v>
      </c>
      <c r="C151" s="4">
        <v>749.2</v>
      </c>
      <c r="D151" s="24">
        <f>C151/$P55</f>
        <v>710.08833453387422</v>
      </c>
      <c r="E151" s="4">
        <v>100.6</v>
      </c>
      <c r="F151" s="24">
        <f>E151/$P55</f>
        <v>95.348220040186519</v>
      </c>
      <c r="G151" s="4">
        <v>66.3</v>
      </c>
      <c r="H151" s="24">
        <f>G151/$P55</f>
        <v>62.838836865450958</v>
      </c>
      <c r="I151" s="4">
        <v>417.4</v>
      </c>
      <c r="J151" s="24">
        <f>I151/$P55</f>
        <v>395.60981157826893</v>
      </c>
      <c r="K151" s="5">
        <v>-1</v>
      </c>
    </row>
    <row r="152" spans="1:11" x14ac:dyDescent="0.25">
      <c r="A152" t="s">
        <v>266</v>
      </c>
      <c r="B152" s="3">
        <v>40968</v>
      </c>
      <c r="C152" s="4">
        <v>752.1</v>
      </c>
      <c r="D152" s="24">
        <f>C152/$P55</f>
        <v>712.83694127459535</v>
      </c>
      <c r="E152" s="4">
        <v>96.1</v>
      </c>
      <c r="F152" s="24">
        <f>E152/$P55</f>
        <v>91.083140614929661</v>
      </c>
      <c r="G152" s="4">
        <v>67</v>
      </c>
      <c r="H152" s="24">
        <f>G152/$P55</f>
        <v>63.502293664935358</v>
      </c>
      <c r="I152" s="4">
        <v>417.7</v>
      </c>
      <c r="J152" s="24">
        <f>I152/$P55</f>
        <v>395.89415020661937</v>
      </c>
      <c r="K152" s="5">
        <v>-1</v>
      </c>
    </row>
    <row r="153" spans="1:11" x14ac:dyDescent="0.25">
      <c r="A153" t="s">
        <v>267</v>
      </c>
      <c r="B153" s="3">
        <v>40999</v>
      </c>
      <c r="C153" s="4">
        <v>758.2</v>
      </c>
      <c r="D153" s="24">
        <f>C153/$P55</f>
        <v>718.61849338438799</v>
      </c>
      <c r="E153" s="4">
        <v>91</v>
      </c>
      <c r="F153" s="24">
        <f>E153/$P55</f>
        <v>86.249383932971909</v>
      </c>
      <c r="G153" s="4">
        <v>68.7</v>
      </c>
      <c r="H153" s="24">
        <f>G153/$P55</f>
        <v>65.113545892254621</v>
      </c>
      <c r="I153" s="4">
        <v>417.8</v>
      </c>
      <c r="J153" s="24">
        <f>I153/$P55</f>
        <v>395.98892974940287</v>
      </c>
      <c r="K153" s="5">
        <v>-1</v>
      </c>
    </row>
    <row r="154" spans="1:11" x14ac:dyDescent="0.25">
      <c r="A154" t="s">
        <v>268</v>
      </c>
      <c r="B154" s="3">
        <v>41029</v>
      </c>
      <c r="C154" s="4">
        <v>756.7</v>
      </c>
      <c r="D154" s="24">
        <f>C154/$P56</f>
        <v>714.82552098093674</v>
      </c>
      <c r="E154" s="4">
        <v>91.9</v>
      </c>
      <c r="F154" s="24">
        <f>E154/$P56</f>
        <v>86.814411759149053</v>
      </c>
      <c r="G154" s="4">
        <v>68.8</v>
      </c>
      <c r="H154" s="24">
        <f>G154/$P56</f>
        <v>64.992726104781866</v>
      </c>
      <c r="I154" s="4">
        <v>417.4</v>
      </c>
      <c r="J154" s="24">
        <f>I154/$P56</f>
        <v>394.30180052523184</v>
      </c>
      <c r="K154" s="5">
        <v>-1</v>
      </c>
    </row>
    <row r="155" spans="1:11" x14ac:dyDescent="0.25">
      <c r="A155" t="s">
        <v>269</v>
      </c>
      <c r="B155" s="3">
        <v>41060</v>
      </c>
      <c r="C155" s="4">
        <v>756.8</v>
      </c>
      <c r="D155" s="24">
        <f>C155/$P56</f>
        <v>714.91998715260058</v>
      </c>
      <c r="E155" s="4">
        <v>84.6</v>
      </c>
      <c r="F155" s="24">
        <f>E155/$P56</f>
        <v>79.91838122768236</v>
      </c>
      <c r="G155" s="4">
        <v>69.3</v>
      </c>
      <c r="H155" s="24">
        <f>G155/$P56</f>
        <v>65.465056963101503</v>
      </c>
      <c r="I155" s="4">
        <v>418.1</v>
      </c>
      <c r="J155" s="24">
        <f>I155/$P56</f>
        <v>394.9630637268794</v>
      </c>
      <c r="K155" s="5">
        <v>-1</v>
      </c>
    </row>
    <row r="156" spans="1:11" x14ac:dyDescent="0.25">
      <c r="A156" t="s">
        <v>270</v>
      </c>
      <c r="B156" s="3">
        <v>41090</v>
      </c>
      <c r="C156" s="4">
        <v>764.6</v>
      </c>
      <c r="D156" s="24">
        <f>C156/$P56</f>
        <v>722.28834854238698</v>
      </c>
      <c r="E156" s="4">
        <v>81.400000000000006</v>
      </c>
      <c r="F156" s="24">
        <f>E156/$P56</f>
        <v>76.895463734436703</v>
      </c>
      <c r="G156" s="4">
        <v>68.900000000000006</v>
      </c>
      <c r="H156" s="24">
        <f>G156/$P56</f>
        <v>65.087192276445805</v>
      </c>
      <c r="I156" s="4">
        <v>418.1</v>
      </c>
      <c r="J156" s="24">
        <f>I156/$P56</f>
        <v>394.9630637268794</v>
      </c>
      <c r="K156" s="5">
        <v>-1</v>
      </c>
    </row>
    <row r="157" spans="1:11" x14ac:dyDescent="0.25">
      <c r="A157" t="s">
        <v>271</v>
      </c>
      <c r="B157" s="3">
        <v>41121</v>
      </c>
      <c r="C157" s="4">
        <v>762.1</v>
      </c>
      <c r="D157" s="24">
        <f>C157/$P57</f>
        <v>717.59477222651174</v>
      </c>
      <c r="E157" s="4">
        <v>82.5</v>
      </c>
      <c r="F157" s="24">
        <f>E157/$P57</f>
        <v>77.68215287847687</v>
      </c>
      <c r="G157" s="4">
        <v>70.900000000000006</v>
      </c>
      <c r="H157" s="24">
        <f>G157/$P57</f>
        <v>66.759571382836484</v>
      </c>
      <c r="I157" s="4">
        <v>419.9</v>
      </c>
      <c r="J157" s="24">
        <f>I157/$P57</f>
        <v>395.37861810512044</v>
      </c>
      <c r="K157" s="5">
        <v>-1</v>
      </c>
    </row>
    <row r="158" spans="1:11" x14ac:dyDescent="0.25">
      <c r="A158" t="s">
        <v>272</v>
      </c>
      <c r="B158" s="3">
        <v>41152</v>
      </c>
      <c r="C158" s="4">
        <v>759.6</v>
      </c>
      <c r="D158" s="24">
        <f>C158/$P57</f>
        <v>715.2407675938307</v>
      </c>
      <c r="E158" s="4">
        <v>75.5</v>
      </c>
      <c r="F158" s="24">
        <f>E158/$P57</f>
        <v>71.090939906969737</v>
      </c>
      <c r="G158" s="4">
        <v>71.900000000000006</v>
      </c>
      <c r="H158" s="24">
        <f>G158/$P57</f>
        <v>67.701173235908939</v>
      </c>
      <c r="I158" s="4">
        <v>419.6</v>
      </c>
      <c r="J158" s="24">
        <f>I158/$P57</f>
        <v>395.09613754919872</v>
      </c>
      <c r="K158" s="5">
        <v>-1</v>
      </c>
    </row>
    <row r="159" spans="1:11" x14ac:dyDescent="0.25">
      <c r="A159" t="s">
        <v>273</v>
      </c>
      <c r="B159" s="3">
        <v>41182</v>
      </c>
      <c r="C159" s="4">
        <v>773.7</v>
      </c>
      <c r="D159" s="24">
        <f>C159/$P57</f>
        <v>728.51735372215217</v>
      </c>
      <c r="E159" s="4">
        <v>76.3</v>
      </c>
      <c r="F159" s="24">
        <f>E159/$P57</f>
        <v>71.844221389427688</v>
      </c>
      <c r="G159" s="4">
        <v>70.900000000000006</v>
      </c>
      <c r="H159" s="24">
        <f>G159/$P57</f>
        <v>66.759571382836484</v>
      </c>
      <c r="I159" s="4">
        <v>420.6</v>
      </c>
      <c r="J159" s="24">
        <f>I159/$P57</f>
        <v>396.0377394022712</v>
      </c>
      <c r="K159" s="5">
        <v>-1</v>
      </c>
    </row>
    <row r="160" spans="1:11" x14ac:dyDescent="0.25">
      <c r="A160" t="s">
        <v>274</v>
      </c>
      <c r="B160" s="3">
        <v>41213</v>
      </c>
      <c r="C160" s="4">
        <v>763.2</v>
      </c>
      <c r="D160" s="24">
        <f>C160/$P58</f>
        <v>715.45751970976733</v>
      </c>
      <c r="E160" s="4">
        <v>74.8</v>
      </c>
      <c r="F160" s="24">
        <f>E160/$P58</f>
        <v>70.12083657532834</v>
      </c>
      <c r="G160" s="4">
        <v>72.3</v>
      </c>
      <c r="H160" s="24">
        <f>G160/$P58</f>
        <v>67.777225727222444</v>
      </c>
      <c r="I160" s="4">
        <v>423</v>
      </c>
      <c r="J160" s="24">
        <f>I160/$P58</f>
        <v>396.53895549951721</v>
      </c>
      <c r="K160" s="5">
        <v>-1</v>
      </c>
    </row>
    <row r="161" spans="1:11" x14ac:dyDescent="0.25">
      <c r="A161" t="s">
        <v>275</v>
      </c>
      <c r="B161" s="3">
        <v>41243</v>
      </c>
      <c r="C161" s="4">
        <v>768</v>
      </c>
      <c r="D161" s="24">
        <f>C161/$P58</f>
        <v>719.95725253813055</v>
      </c>
      <c r="E161" s="4">
        <v>72.900000000000006</v>
      </c>
      <c r="F161" s="24">
        <f>E161/$P58</f>
        <v>68.339692330767875</v>
      </c>
      <c r="G161" s="4">
        <v>72.7</v>
      </c>
      <c r="H161" s="24">
        <f>G161/$P58</f>
        <v>68.152203462919388</v>
      </c>
      <c r="I161" s="4">
        <v>421.3</v>
      </c>
      <c r="J161" s="24">
        <f>I161/$P58</f>
        <v>394.94530012280524</v>
      </c>
      <c r="K161" s="5">
        <v>-1</v>
      </c>
    </row>
    <row r="162" spans="1:11" x14ac:dyDescent="0.25">
      <c r="A162" t="s">
        <v>276</v>
      </c>
      <c r="B162" s="3">
        <v>41274</v>
      </c>
      <c r="C162" s="4">
        <v>781.6</v>
      </c>
      <c r="D162" s="24">
        <f>C162/$P58</f>
        <v>732.70649555182661</v>
      </c>
      <c r="E162" s="4">
        <v>75.5</v>
      </c>
      <c r="F162" s="24">
        <f>E162/$P58</f>
        <v>70.777047612797986</v>
      </c>
      <c r="G162" s="4">
        <v>73.599999999999994</v>
      </c>
      <c r="H162" s="24">
        <f>G162/$P58</f>
        <v>68.995903368237506</v>
      </c>
      <c r="I162" s="4">
        <v>420.6</v>
      </c>
      <c r="J162" s="24">
        <f>I162/$P58</f>
        <v>394.2890890853356</v>
      </c>
      <c r="K162" s="5">
        <v>-1</v>
      </c>
    </row>
    <row r="163" spans="1:11" x14ac:dyDescent="0.25">
      <c r="A163" t="s">
        <v>277</v>
      </c>
      <c r="B163" s="3">
        <v>41305</v>
      </c>
      <c r="C163" s="4">
        <v>784.9</v>
      </c>
      <c r="D163" s="24">
        <f>C163/$P59</f>
        <v>733.90120524736085</v>
      </c>
      <c r="E163" s="4">
        <v>71.599999999999994</v>
      </c>
      <c r="F163" s="24">
        <f>E163/$P59</f>
        <v>66.947797548364164</v>
      </c>
      <c r="G163" s="4">
        <v>75.2</v>
      </c>
      <c r="H163" s="24">
        <f>G163/$P59</f>
        <v>70.31388792789086</v>
      </c>
      <c r="I163" s="4">
        <v>419.1</v>
      </c>
      <c r="J163" s="24">
        <f>I163/$P59</f>
        <v>391.86902168323218</v>
      </c>
      <c r="K163" s="5">
        <v>-1</v>
      </c>
    </row>
    <row r="164" spans="1:11" x14ac:dyDescent="0.25">
      <c r="A164" t="s">
        <v>278</v>
      </c>
      <c r="B164" s="3">
        <v>41333</v>
      </c>
      <c r="C164" s="4">
        <v>789</v>
      </c>
      <c r="D164" s="24">
        <f>C164/$P59</f>
        <v>737.73480817959955</v>
      </c>
      <c r="E164" s="4">
        <v>68.2</v>
      </c>
      <c r="F164" s="24">
        <f>E164/$P59</f>
        <v>63.768712189922297</v>
      </c>
      <c r="G164" s="4">
        <v>77</v>
      </c>
      <c r="H164" s="24">
        <f>G164/$P59</f>
        <v>71.996933117654208</v>
      </c>
      <c r="I164" s="4">
        <v>418.4</v>
      </c>
      <c r="J164" s="24">
        <f>I164/$P59</f>
        <v>391.21450410943532</v>
      </c>
      <c r="K164" s="5">
        <v>-1</v>
      </c>
    </row>
    <row r="165" spans="1:11" x14ac:dyDescent="0.25">
      <c r="A165" t="s">
        <v>279</v>
      </c>
      <c r="B165" s="3">
        <v>41364</v>
      </c>
      <c r="C165" s="4">
        <v>795.4</v>
      </c>
      <c r="D165" s="24">
        <f>C165/$P59</f>
        <v>743.71896885431363</v>
      </c>
      <c r="E165" s="4">
        <v>66.900000000000006</v>
      </c>
      <c r="F165" s="24">
        <f>E165/$P59</f>
        <v>62.553179552870994</v>
      </c>
      <c r="G165" s="4">
        <v>75.5</v>
      </c>
      <c r="H165" s="24">
        <f>G165/$P59</f>
        <v>70.594395459518083</v>
      </c>
      <c r="I165" s="4">
        <v>418.7</v>
      </c>
      <c r="J165" s="24">
        <f>I165/$P59</f>
        <v>391.49501164106255</v>
      </c>
      <c r="K165" s="5">
        <v>-1</v>
      </c>
    </row>
    <row r="166" spans="1:11" x14ac:dyDescent="0.25">
      <c r="A166" t="s">
        <v>280</v>
      </c>
      <c r="B166" s="3">
        <v>41394</v>
      </c>
      <c r="C166" s="4">
        <v>785.8</v>
      </c>
      <c r="D166" s="24">
        <f>C166/$P60</f>
        <v>733.89868499701129</v>
      </c>
      <c r="E166" s="4">
        <v>69.400000000000006</v>
      </c>
      <c r="F166" s="24">
        <f>E166/$P60</f>
        <v>64.816198445905556</v>
      </c>
      <c r="G166" s="4">
        <v>77</v>
      </c>
      <c r="H166" s="24">
        <f>G166/$P60</f>
        <v>71.914225941422586</v>
      </c>
      <c r="I166" s="4">
        <v>418.8</v>
      </c>
      <c r="J166" s="24">
        <f>I166/$P60</f>
        <v>391.13867304243871</v>
      </c>
      <c r="K166" s="5">
        <v>-1</v>
      </c>
    </row>
    <row r="167" spans="1:11" x14ac:dyDescent="0.25">
      <c r="A167" t="s">
        <v>281</v>
      </c>
      <c r="B167" s="3">
        <v>41425</v>
      </c>
      <c r="C167" s="4">
        <v>797.5</v>
      </c>
      <c r="D167" s="24">
        <f>C167/$P60</f>
        <v>744.82591153616249</v>
      </c>
      <c r="E167" s="4">
        <v>62</v>
      </c>
      <c r="F167" s="24">
        <f>E167/$P60</f>
        <v>57.904961147638964</v>
      </c>
      <c r="G167" s="4">
        <v>78.8</v>
      </c>
      <c r="H167" s="24">
        <f>G167/$P60</f>
        <v>73.595337716676624</v>
      </c>
      <c r="I167" s="4">
        <v>418.9</v>
      </c>
      <c r="J167" s="24">
        <f>I167/$P60</f>
        <v>391.23206814106391</v>
      </c>
      <c r="K167" s="5">
        <v>-1</v>
      </c>
    </row>
    <row r="168" spans="1:11" x14ac:dyDescent="0.25">
      <c r="A168" t="s">
        <v>282</v>
      </c>
      <c r="B168" s="3">
        <v>41455</v>
      </c>
      <c r="C168" s="4">
        <v>801.6</v>
      </c>
      <c r="D168" s="24">
        <f>C168/$P60</f>
        <v>748.65511057979666</v>
      </c>
      <c r="E168" s="4">
        <v>62.1</v>
      </c>
      <c r="F168" s="24">
        <f>E168/$P60</f>
        <v>57.998356246264194</v>
      </c>
      <c r="G168" s="4">
        <v>79.8</v>
      </c>
      <c r="H168" s="24">
        <f>G168/$P60</f>
        <v>74.529288702928866</v>
      </c>
      <c r="I168" s="4">
        <v>419.2</v>
      </c>
      <c r="J168" s="24">
        <f>I168/$P60</f>
        <v>391.5122534369396</v>
      </c>
      <c r="K168" s="5">
        <v>-1</v>
      </c>
    </row>
    <row r="169" spans="1:11" x14ac:dyDescent="0.25">
      <c r="A169" t="s">
        <v>283</v>
      </c>
      <c r="B169" s="3">
        <v>41486</v>
      </c>
      <c r="C169" s="4">
        <v>799.2</v>
      </c>
      <c r="D169" s="24">
        <f>C169/$P61</f>
        <v>743.32431150422735</v>
      </c>
      <c r="E169" s="4">
        <v>61.9</v>
      </c>
      <c r="F169" s="24">
        <f>E169/$P61</f>
        <v>57.572290893533115</v>
      </c>
      <c r="G169" s="4">
        <v>79.099999999999994</v>
      </c>
      <c r="H169" s="24">
        <f>G169/$P61</f>
        <v>73.569761061041504</v>
      </c>
      <c r="I169" s="4">
        <v>418.8</v>
      </c>
      <c r="J169" s="24">
        <f>I169/$P61</f>
        <v>389.51979686933231</v>
      </c>
      <c r="K169" s="5">
        <v>-1</v>
      </c>
    </row>
    <row r="170" spans="1:11" x14ac:dyDescent="0.25">
      <c r="A170" t="s">
        <v>284</v>
      </c>
      <c r="B170" s="3">
        <v>41517</v>
      </c>
      <c r="C170" s="4">
        <v>803.9</v>
      </c>
      <c r="D170" s="24">
        <f>C170/$P61</f>
        <v>747.69571323604634</v>
      </c>
      <c r="E170" s="4">
        <v>55.4</v>
      </c>
      <c r="F170" s="24">
        <f>E170/$P61</f>
        <v>51.526735306974714</v>
      </c>
      <c r="G170" s="4">
        <v>79.8</v>
      </c>
      <c r="H170" s="24">
        <f>G170/$P61</f>
        <v>74.220820893440106</v>
      </c>
      <c r="I170" s="4">
        <v>418.8</v>
      </c>
      <c r="J170" s="24">
        <f>I170/$P61</f>
        <v>389.51979686933231</v>
      </c>
      <c r="K170" s="5">
        <v>-1</v>
      </c>
    </row>
    <row r="171" spans="1:11" x14ac:dyDescent="0.25">
      <c r="A171" t="s">
        <v>285</v>
      </c>
      <c r="B171" s="3">
        <v>41547</v>
      </c>
      <c r="C171" s="4">
        <v>804.3</v>
      </c>
      <c r="D171" s="24">
        <f>C171/$P61</f>
        <v>748.06774742598839</v>
      </c>
      <c r="E171" s="4">
        <v>60.6</v>
      </c>
      <c r="F171" s="24">
        <f>E171/$P61</f>
        <v>56.363179776221436</v>
      </c>
      <c r="G171" s="4">
        <v>81.3</v>
      </c>
      <c r="H171" s="24">
        <f>G171/$P61</f>
        <v>75.615949105722819</v>
      </c>
      <c r="I171" s="4">
        <v>419.9</v>
      </c>
      <c r="J171" s="24">
        <f>I171/$P61</f>
        <v>390.54289089167293</v>
      </c>
      <c r="K171" s="5">
        <v>-1</v>
      </c>
    </row>
    <row r="172" spans="1:11" x14ac:dyDescent="0.25">
      <c r="A172" t="s">
        <v>286</v>
      </c>
      <c r="B172" s="3">
        <v>41578</v>
      </c>
      <c r="C172" s="4">
        <v>803.5</v>
      </c>
      <c r="D172" s="24">
        <f>C172/$P62</f>
        <v>745.45167784612238</v>
      </c>
      <c r="E172" s="4">
        <v>54.7</v>
      </c>
      <c r="F172" s="24">
        <f>E172/$P62</f>
        <v>50.748234944844924</v>
      </c>
      <c r="G172" s="4">
        <v>81.8</v>
      </c>
      <c r="H172" s="24">
        <f>G172/$P62</f>
        <v>75.890413500700447</v>
      </c>
      <c r="I172" s="4">
        <v>420.5</v>
      </c>
      <c r="J172" s="24">
        <f>I172/$P62</f>
        <v>390.12125766558114</v>
      </c>
      <c r="K172" s="5">
        <v>-1</v>
      </c>
    </row>
    <row r="173" spans="1:11" x14ac:dyDescent="0.25">
      <c r="A173" t="s">
        <v>287</v>
      </c>
      <c r="B173" s="3">
        <v>41608</v>
      </c>
      <c r="C173" s="4">
        <v>809.8</v>
      </c>
      <c r="D173" s="24">
        <f>C173/$P62</f>
        <v>751.29653854360902</v>
      </c>
      <c r="E173" s="4">
        <v>53.6</v>
      </c>
      <c r="F173" s="24">
        <f>E173/$P62</f>
        <v>49.727703711950419</v>
      </c>
      <c r="G173" s="4">
        <v>81.5</v>
      </c>
      <c r="H173" s="24">
        <f>G173/$P62</f>
        <v>75.612086800820123</v>
      </c>
      <c r="I173" s="4">
        <v>415.9</v>
      </c>
      <c r="J173" s="24">
        <f>I173/$P62</f>
        <v>385.85358160074958</v>
      </c>
      <c r="K173" s="5">
        <v>-1</v>
      </c>
    </row>
    <row r="174" spans="1:11" x14ac:dyDescent="0.25">
      <c r="A174" t="s">
        <v>288</v>
      </c>
      <c r="B174" s="3">
        <v>41639</v>
      </c>
      <c r="C174" s="4">
        <v>813.5</v>
      </c>
      <c r="D174" s="24">
        <f>C174/$P62</f>
        <v>754.72923450879966</v>
      </c>
      <c r="E174" s="4">
        <v>59.9</v>
      </c>
      <c r="F174" s="24">
        <f>E174/$P62</f>
        <v>55.572564409437121</v>
      </c>
      <c r="G174" s="4">
        <v>81.400000000000006</v>
      </c>
      <c r="H174" s="24">
        <f>G174/$P62</f>
        <v>75.519311234193367</v>
      </c>
      <c r="I174" s="4">
        <v>414.8</v>
      </c>
      <c r="J174" s="24">
        <f>I174/$P62</f>
        <v>384.83305036785509</v>
      </c>
      <c r="K174" s="5">
        <v>-1</v>
      </c>
    </row>
    <row r="175" spans="1:11" x14ac:dyDescent="0.25">
      <c r="A175" t="s">
        <v>289</v>
      </c>
      <c r="B175" s="3">
        <v>41670</v>
      </c>
      <c r="C175" s="4">
        <v>821.1</v>
      </c>
      <c r="D175" s="24">
        <f>C175/$P63</f>
        <v>759.20224126931282</v>
      </c>
      <c r="E175" s="4">
        <v>44</v>
      </c>
      <c r="F175" s="24">
        <f>E175/$P63</f>
        <v>40.683106340092273</v>
      </c>
      <c r="G175" s="4">
        <v>81.3</v>
      </c>
      <c r="H175" s="24">
        <f>G175/$P63</f>
        <v>75.171285123852314</v>
      </c>
      <c r="I175" s="4">
        <v>424</v>
      </c>
      <c r="J175" s="24">
        <f>I175/$P63</f>
        <v>392.03720654998006</v>
      </c>
      <c r="K175" s="5">
        <v>-1</v>
      </c>
    </row>
    <row r="176" spans="1:11" x14ac:dyDescent="0.25">
      <c r="A176" t="s">
        <v>290</v>
      </c>
      <c r="B176" s="3">
        <v>41698</v>
      </c>
      <c r="C176" s="4">
        <v>822</v>
      </c>
      <c r="D176" s="24">
        <f>C176/$P63</f>
        <v>760.03439571717831</v>
      </c>
      <c r="E176" s="4">
        <v>40.6</v>
      </c>
      <c r="F176" s="24">
        <f>E176/$P63</f>
        <v>37.539411759266962</v>
      </c>
      <c r="G176" s="4">
        <v>85.5</v>
      </c>
      <c r="H176" s="24">
        <f>G176/$P63</f>
        <v>79.054672547224754</v>
      </c>
      <c r="I176" s="4">
        <v>428.2</v>
      </c>
      <c r="J176" s="24">
        <f>I176/$P63</f>
        <v>395.92059397335254</v>
      </c>
      <c r="K176" s="5">
        <v>-1</v>
      </c>
    </row>
    <row r="177" spans="1:11" x14ac:dyDescent="0.25">
      <c r="A177" t="s">
        <v>291</v>
      </c>
      <c r="B177" s="3">
        <v>41729</v>
      </c>
      <c r="C177" s="4">
        <v>830.2</v>
      </c>
      <c r="D177" s="24">
        <f>C177/$P63</f>
        <v>767.61624735328655</v>
      </c>
      <c r="E177" s="4">
        <v>39.5</v>
      </c>
      <c r="F177" s="24">
        <f>E177/$P63</f>
        <v>36.522334100764652</v>
      </c>
      <c r="G177" s="4">
        <v>83.3</v>
      </c>
      <c r="H177" s="24">
        <f>G177/$P63</f>
        <v>77.020517230220136</v>
      </c>
      <c r="I177" s="4">
        <v>433.1</v>
      </c>
      <c r="J177" s="24">
        <f>I177/$P63</f>
        <v>400.45121263395373</v>
      </c>
      <c r="K177" s="5">
        <v>-1</v>
      </c>
    </row>
    <row r="178" spans="1:11" x14ac:dyDescent="0.25">
      <c r="A178" t="s">
        <v>292</v>
      </c>
      <c r="B178" s="3">
        <v>41759</v>
      </c>
      <c r="C178" s="4">
        <v>831.4</v>
      </c>
      <c r="D178" s="24">
        <f>C178/$P64</f>
        <v>764.33003907147781</v>
      </c>
      <c r="E178" s="4">
        <v>37.799999999999997</v>
      </c>
      <c r="F178" s="24">
        <f>E178/$P64</f>
        <v>34.750632038611812</v>
      </c>
      <c r="G178" s="4">
        <v>83.6</v>
      </c>
      <c r="H178" s="24">
        <f>G178/$P64</f>
        <v>76.855895196506552</v>
      </c>
      <c r="I178" s="4">
        <v>438</v>
      </c>
      <c r="J178" s="24">
        <f>I178/$P64</f>
        <v>402.66605378074007</v>
      </c>
      <c r="K178" s="5">
        <v>-1</v>
      </c>
    </row>
    <row r="179" spans="1:11" x14ac:dyDescent="0.25">
      <c r="A179" t="s">
        <v>293</v>
      </c>
      <c r="B179" s="3">
        <v>41790</v>
      </c>
      <c r="C179" s="4">
        <v>832.7</v>
      </c>
      <c r="D179" s="24">
        <f>C179/$P64</f>
        <v>765.52516662836138</v>
      </c>
      <c r="E179" s="4">
        <v>37.200000000000003</v>
      </c>
      <c r="F179" s="24">
        <f>E179/$P64</f>
        <v>34.1990347046656</v>
      </c>
      <c r="G179" s="4">
        <v>83.2</v>
      </c>
      <c r="H179" s="24">
        <f>G179/$P64</f>
        <v>76.48816364054241</v>
      </c>
      <c r="I179" s="4">
        <v>448.7</v>
      </c>
      <c r="J179" s="24">
        <f>I179/$P64</f>
        <v>412.50287290278095</v>
      </c>
      <c r="K179" s="5">
        <v>-1</v>
      </c>
    </row>
    <row r="180" spans="1:11" x14ac:dyDescent="0.25">
      <c r="A180" t="s">
        <v>294</v>
      </c>
      <c r="B180" s="3">
        <v>41820</v>
      </c>
      <c r="C180" s="4">
        <v>835</v>
      </c>
      <c r="D180" s="24">
        <f>C180/$P64</f>
        <v>767.6396230751551</v>
      </c>
      <c r="E180" s="4">
        <v>36.799999999999997</v>
      </c>
      <c r="F180" s="24">
        <f>E180/$P64</f>
        <v>33.831303148701444</v>
      </c>
      <c r="G180" s="4">
        <v>83.3</v>
      </c>
      <c r="H180" s="24">
        <f>G180/$P64</f>
        <v>76.580096529533435</v>
      </c>
      <c r="I180" s="4">
        <v>450.6</v>
      </c>
      <c r="J180" s="24">
        <f>I180/$P64</f>
        <v>414.24959779361069</v>
      </c>
      <c r="K180" s="5">
        <v>-1</v>
      </c>
    </row>
    <row r="181" spans="1:11" x14ac:dyDescent="0.25">
      <c r="A181" t="s">
        <v>295</v>
      </c>
      <c r="B181" s="3">
        <v>41851</v>
      </c>
      <c r="D181" s="24" t="e">
        <f>C181/$P65</f>
        <v>#DIV/0!</v>
      </c>
      <c r="F181" s="24" t="e">
        <f>E181/$P65</f>
        <v>#DIV/0!</v>
      </c>
      <c r="H181" s="24" t="e">
        <f>G181/$P65</f>
        <v>#DIV/0!</v>
      </c>
      <c r="J181" s="24" t="e">
        <f>I181/$P65</f>
        <v>#DIV/0!</v>
      </c>
      <c r="K181" s="5">
        <v>-1</v>
      </c>
    </row>
    <row r="182" spans="1:11" x14ac:dyDescent="0.25">
      <c r="D182" s="24"/>
    </row>
    <row r="183" spans="1:11" x14ac:dyDescent="0.25">
      <c r="D183" s="24"/>
    </row>
    <row r="184" spans="1:11" x14ac:dyDescent="0.25">
      <c r="D184" s="24"/>
    </row>
    <row r="185" spans="1:11" x14ac:dyDescent="0.25">
      <c r="D185" s="24"/>
    </row>
    <row r="186" spans="1:11" x14ac:dyDescent="0.25">
      <c r="D186" s="24"/>
    </row>
    <row r="187" spans="1:11" x14ac:dyDescent="0.25">
      <c r="D187" s="24"/>
    </row>
    <row r="188" spans="1:11" x14ac:dyDescent="0.25">
      <c r="D188" s="24"/>
    </row>
    <row r="189" spans="1:11" x14ac:dyDescent="0.25">
      <c r="D189" s="24"/>
    </row>
    <row r="190" spans="1:11" x14ac:dyDescent="0.25">
      <c r="D190" s="24"/>
    </row>
    <row r="191" spans="1:11" x14ac:dyDescent="0.25">
      <c r="D191" s="24"/>
    </row>
    <row r="192" spans="1:11" x14ac:dyDescent="0.25">
      <c r="D192" s="24"/>
    </row>
    <row r="193" spans="4:4" x14ac:dyDescent="0.25">
      <c r="D193" s="24"/>
    </row>
    <row r="194" spans="4:4" x14ac:dyDescent="0.25">
      <c r="D194" s="24"/>
    </row>
    <row r="195" spans="4:4" x14ac:dyDescent="0.25">
      <c r="D195" s="24"/>
    </row>
    <row r="196" spans="4:4" x14ac:dyDescent="0.25">
      <c r="D196" s="24"/>
    </row>
    <row r="197" spans="4:4" x14ac:dyDescent="0.25">
      <c r="D197" s="24"/>
    </row>
    <row r="198" spans="4:4" x14ac:dyDescent="0.25">
      <c r="D198" s="24"/>
    </row>
    <row r="199" spans="4:4" x14ac:dyDescent="0.25">
      <c r="D199" s="24"/>
    </row>
    <row r="200" spans="4:4" x14ac:dyDescent="0.25">
      <c r="D200" s="24"/>
    </row>
    <row r="201" spans="4:4" x14ac:dyDescent="0.25">
      <c r="D201" s="24"/>
    </row>
  </sheetData>
  <hyperlinks>
    <hyperlink ref="E3" r:id="rId1"/>
    <hyperlink ref="G3" r:id="rId2"/>
    <hyperlink ref="I3" r:id="rId3"/>
    <hyperlink ref="C3" r:id="rId4"/>
    <hyperlink ref="K3" r:id="rId5"/>
    <hyperlink ref="P3" r:id="rId6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1"/>
  <sheetViews>
    <sheetView tabSelected="1" topLeftCell="K13" workbookViewId="0">
      <selection activeCell="AB16" sqref="AB16"/>
    </sheetView>
  </sheetViews>
  <sheetFormatPr defaultRowHeight="15" x14ac:dyDescent="0.25"/>
  <cols>
    <col min="2" max="2" width="9.42578125" bestFit="1" customWidth="1"/>
  </cols>
  <sheetData>
    <row r="1" spans="1:28" x14ac:dyDescent="0.25">
      <c r="C1" t="s">
        <v>325</v>
      </c>
    </row>
    <row r="2" spans="1:28" x14ac:dyDescent="0.25">
      <c r="C2" t="s">
        <v>326</v>
      </c>
      <c r="E2" t="s">
        <v>328</v>
      </c>
      <c r="G2" t="s">
        <v>332</v>
      </c>
      <c r="I2" t="s">
        <v>334</v>
      </c>
      <c r="K2" t="s">
        <v>336</v>
      </c>
      <c r="O2" t="s">
        <v>330</v>
      </c>
      <c r="V2" t="s">
        <v>322</v>
      </c>
      <c r="AA2" t="s">
        <v>338</v>
      </c>
    </row>
    <row r="3" spans="1:28" x14ac:dyDescent="0.25">
      <c r="A3" s="2" t="s">
        <v>115</v>
      </c>
      <c r="B3" s="2" t="s">
        <v>8</v>
      </c>
      <c r="C3" s="1" t="s">
        <v>327</v>
      </c>
      <c r="D3" s="1"/>
      <c r="E3" s="1" t="s">
        <v>329</v>
      </c>
      <c r="F3" s="1"/>
      <c r="G3" s="1" t="s">
        <v>333</v>
      </c>
      <c r="H3" s="1"/>
      <c r="I3" s="1" t="s">
        <v>335</v>
      </c>
      <c r="J3" s="1"/>
      <c r="K3" s="1" t="s">
        <v>337</v>
      </c>
      <c r="L3" s="1"/>
      <c r="M3" s="1" t="s">
        <v>350</v>
      </c>
      <c r="N3" s="1"/>
      <c r="O3" s="1" t="s">
        <v>331</v>
      </c>
      <c r="P3" s="1"/>
      <c r="Q3" s="1" t="s">
        <v>114</v>
      </c>
      <c r="R3" s="1"/>
      <c r="T3" s="2" t="s">
        <v>324</v>
      </c>
      <c r="U3" s="2" t="s">
        <v>8</v>
      </c>
      <c r="V3" s="1" t="s">
        <v>352</v>
      </c>
      <c r="Y3" s="21" t="s">
        <v>116</v>
      </c>
      <c r="Z3" s="21" t="s">
        <v>8</v>
      </c>
      <c r="AA3" s="1" t="s">
        <v>347</v>
      </c>
    </row>
    <row r="4" spans="1:28" x14ac:dyDescent="0.25">
      <c r="A4" t="s">
        <v>69</v>
      </c>
      <c r="C4" t="s">
        <v>341</v>
      </c>
      <c r="E4" t="s">
        <v>342</v>
      </c>
      <c r="G4" t="s">
        <v>343</v>
      </c>
      <c r="I4" t="s">
        <v>344</v>
      </c>
      <c r="K4" t="s">
        <v>345</v>
      </c>
      <c r="M4" t="s">
        <v>351</v>
      </c>
      <c r="O4" t="s">
        <v>346</v>
      </c>
      <c r="Q4" t="s">
        <v>121</v>
      </c>
      <c r="T4" t="s">
        <v>69</v>
      </c>
      <c r="V4" t="s">
        <v>323</v>
      </c>
      <c r="Y4" t="s">
        <v>69</v>
      </c>
      <c r="AA4" t="s">
        <v>349</v>
      </c>
    </row>
    <row r="5" spans="1:28" x14ac:dyDescent="0.25">
      <c r="A5" t="s">
        <v>68</v>
      </c>
      <c r="C5" t="s">
        <v>340</v>
      </c>
      <c r="E5" t="s">
        <v>340</v>
      </c>
      <c r="G5" t="s">
        <v>340</v>
      </c>
      <c r="I5" t="s">
        <v>340</v>
      </c>
      <c r="K5" t="s">
        <v>340</v>
      </c>
      <c r="M5" t="s">
        <v>340</v>
      </c>
      <c r="O5" t="s">
        <v>340</v>
      </c>
      <c r="Q5" t="s">
        <v>77</v>
      </c>
      <c r="T5" t="s">
        <v>68</v>
      </c>
      <c r="V5" t="s">
        <v>71</v>
      </c>
      <c r="Y5" t="s">
        <v>68</v>
      </c>
      <c r="AA5" t="s">
        <v>340</v>
      </c>
    </row>
    <row r="6" spans="1:28" x14ac:dyDescent="0.25">
      <c r="A6" t="s">
        <v>67</v>
      </c>
      <c r="C6" t="s">
        <v>339</v>
      </c>
      <c r="E6" t="s">
        <v>339</v>
      </c>
      <c r="G6" t="s">
        <v>339</v>
      </c>
      <c r="I6" t="s">
        <v>339</v>
      </c>
      <c r="K6" t="s">
        <v>339</v>
      </c>
      <c r="M6" t="s">
        <v>339</v>
      </c>
      <c r="O6" t="s">
        <v>339</v>
      </c>
      <c r="Q6" t="s">
        <v>120</v>
      </c>
      <c r="T6" t="s">
        <v>67</v>
      </c>
      <c r="V6" t="s">
        <v>70</v>
      </c>
      <c r="Y6" t="s">
        <v>67</v>
      </c>
      <c r="AA6" t="s">
        <v>348</v>
      </c>
    </row>
    <row r="7" spans="1:28" x14ac:dyDescent="0.25">
      <c r="A7" t="s">
        <v>117</v>
      </c>
      <c r="B7" s="3">
        <v>36556</v>
      </c>
      <c r="C7" s="5">
        <v>111306</v>
      </c>
      <c r="D7" s="24">
        <f>C7/$V7</f>
        <v>134967.07853860239</v>
      </c>
      <c r="E7" s="5">
        <v>5335</v>
      </c>
      <c r="F7" s="24">
        <f>E7/$V7</f>
        <v>6469.0974790527353</v>
      </c>
      <c r="G7" s="5">
        <v>5316</v>
      </c>
      <c r="H7" s="24">
        <f>G7/$V7</f>
        <v>6446.05851895864</v>
      </c>
      <c r="I7" s="5">
        <v>2116</v>
      </c>
      <c r="J7" s="24">
        <f>I7/$V7</f>
        <v>2565.8126083740558</v>
      </c>
      <c r="K7" s="5">
        <v>1457</v>
      </c>
      <c r="L7" s="24">
        <f>K7/$V7</f>
        <v>1766.7244661630432</v>
      </c>
      <c r="M7" s="5">
        <v>3464</v>
      </c>
      <c r="N7" s="24">
        <f>M7/$V7</f>
        <v>4200.366198207812</v>
      </c>
      <c r="O7" s="5">
        <v>60484</v>
      </c>
      <c r="P7" s="24">
        <f>O7/$V7</f>
        <v>73341.498017436868</v>
      </c>
      <c r="Q7" s="5">
        <v>-1</v>
      </c>
      <c r="R7" s="5"/>
      <c r="T7" t="s">
        <v>9</v>
      </c>
      <c r="U7" s="3">
        <v>36616</v>
      </c>
      <c r="V7" s="22">
        <v>0.82468999999999992</v>
      </c>
      <c r="Y7" s="5" t="s">
        <v>297</v>
      </c>
      <c r="Z7" s="5">
        <v>36891</v>
      </c>
      <c r="AA7" s="5">
        <v>127297</v>
      </c>
      <c r="AB7">
        <f>AA7/V10</f>
        <v>151860.42350134207</v>
      </c>
    </row>
    <row r="8" spans="1:28" x14ac:dyDescent="0.25">
      <c r="A8" t="s">
        <v>122</v>
      </c>
      <c r="B8" s="3">
        <v>36585</v>
      </c>
      <c r="C8" s="5">
        <v>45731</v>
      </c>
      <c r="D8" s="24">
        <f>C8/$V7</f>
        <v>55452.351792794871</v>
      </c>
      <c r="E8" s="5">
        <v>1777</v>
      </c>
      <c r="F8" s="24">
        <f>E8/$V7</f>
        <v>2154.7490572215015</v>
      </c>
      <c r="G8" s="5">
        <v>5076</v>
      </c>
      <c r="H8" s="24">
        <f>G8/$V7</f>
        <v>6155.0400756647959</v>
      </c>
      <c r="I8" s="5">
        <v>1768</v>
      </c>
      <c r="J8" s="24">
        <f>I8/$V7</f>
        <v>2143.8358655979823</v>
      </c>
      <c r="K8" s="5">
        <v>1212</v>
      </c>
      <c r="L8" s="24">
        <f>K8/$V7</f>
        <v>1469.6431386339111</v>
      </c>
      <c r="M8" s="5">
        <v>2597</v>
      </c>
      <c r="N8" s="24">
        <f>M8/$V7</f>
        <v>3149.0620718088012</v>
      </c>
      <c r="O8" s="5">
        <v>50514</v>
      </c>
      <c r="P8" s="24">
        <f>O8/$V7</f>
        <v>61252.106852271769</v>
      </c>
      <c r="Q8" s="5">
        <v>-1</v>
      </c>
      <c r="R8" s="5"/>
      <c r="T8" t="s">
        <v>10</v>
      </c>
      <c r="U8" s="3">
        <v>36707</v>
      </c>
      <c r="V8" s="22">
        <v>0.82846999999999993</v>
      </c>
      <c r="Y8" s="5" t="s">
        <v>300</v>
      </c>
      <c r="Z8" s="5">
        <v>37256</v>
      </c>
      <c r="AA8" s="5">
        <v>65668</v>
      </c>
      <c r="AB8">
        <f>AA8/V14</f>
        <v>77338.358261688845</v>
      </c>
    </row>
    <row r="9" spans="1:28" x14ac:dyDescent="0.25">
      <c r="A9" t="s">
        <v>123</v>
      </c>
      <c r="B9" s="3">
        <v>36616</v>
      </c>
      <c r="C9" s="5">
        <v>44789</v>
      </c>
      <c r="D9" s="24">
        <f>C9/$V7</f>
        <v>54310.104402866535</v>
      </c>
      <c r="E9" s="5">
        <v>24272</v>
      </c>
      <c r="F9" s="24">
        <f>E9/$V7</f>
        <v>29431.665231784067</v>
      </c>
      <c r="G9" s="5">
        <v>5722</v>
      </c>
      <c r="H9" s="24">
        <f>G9/$V7</f>
        <v>6938.3647188640589</v>
      </c>
      <c r="I9" s="5">
        <v>2379</v>
      </c>
      <c r="J9" s="24">
        <f>I9/$V7</f>
        <v>2884.7203191502263</v>
      </c>
      <c r="K9" s="5">
        <v>1681</v>
      </c>
      <c r="L9" s="24">
        <f>K9/$V7</f>
        <v>2038.3416799039642</v>
      </c>
      <c r="M9" s="5">
        <v>3412</v>
      </c>
      <c r="N9" s="24">
        <f>M9/$V7</f>
        <v>4137.3122021608124</v>
      </c>
      <c r="O9" s="5">
        <v>53329</v>
      </c>
      <c r="P9" s="24">
        <f>O9/$V7</f>
        <v>64665.510676739141</v>
      </c>
      <c r="Q9" s="5">
        <v>-1</v>
      </c>
      <c r="R9" s="5"/>
      <c r="T9" t="s">
        <v>11</v>
      </c>
      <c r="U9" s="3">
        <v>36799</v>
      </c>
      <c r="V9" s="22">
        <v>0.83362999999999998</v>
      </c>
      <c r="Y9" s="5" t="s">
        <v>301</v>
      </c>
      <c r="Z9" s="5">
        <v>37621</v>
      </c>
      <c r="AA9" s="5">
        <v>49122</v>
      </c>
      <c r="AB9">
        <f>AA9/V18</f>
        <v>56758.911548905191</v>
      </c>
    </row>
    <row r="10" spans="1:28" x14ac:dyDescent="0.25">
      <c r="A10" t="s">
        <v>124</v>
      </c>
      <c r="B10" s="3">
        <v>36646</v>
      </c>
      <c r="C10" s="5">
        <v>184237</v>
      </c>
      <c r="D10" s="24">
        <f>C10/$V8</f>
        <v>222382.22265139356</v>
      </c>
      <c r="E10" s="5">
        <v>27694</v>
      </c>
      <c r="F10" s="24">
        <f>E10/$V8</f>
        <v>33427.885137663405</v>
      </c>
      <c r="G10" s="5">
        <v>5934</v>
      </c>
      <c r="H10" s="24">
        <f>G10/$V8</f>
        <v>7162.6009390804738</v>
      </c>
      <c r="I10" s="5">
        <v>4243</v>
      </c>
      <c r="J10" s="24">
        <f>I10/$V8</f>
        <v>5121.4890098615524</v>
      </c>
      <c r="K10" s="5">
        <v>1503</v>
      </c>
      <c r="L10" s="24">
        <f>K10/$V8</f>
        <v>1814.1875988267532</v>
      </c>
      <c r="M10" s="5">
        <v>3515</v>
      </c>
      <c r="N10" s="24">
        <f>M10/$V8</f>
        <v>4242.760751747197</v>
      </c>
      <c r="O10" s="5">
        <v>68022</v>
      </c>
      <c r="P10" s="24">
        <f>O10/$V8</f>
        <v>82105.568095404786</v>
      </c>
      <c r="Q10" s="5">
        <v>-1</v>
      </c>
      <c r="R10" s="5"/>
      <c r="T10" t="s">
        <v>12</v>
      </c>
      <c r="U10" s="3">
        <v>36891</v>
      </c>
      <c r="V10" s="22">
        <v>0.83825000000000005</v>
      </c>
      <c r="Y10" s="5" t="s">
        <v>302</v>
      </c>
      <c r="Z10" s="5">
        <v>37986</v>
      </c>
      <c r="AA10" s="5">
        <v>51340</v>
      </c>
      <c r="AB10">
        <f>AA10/V22</f>
        <v>58262.122811198489</v>
      </c>
    </row>
    <row r="11" spans="1:28" x14ac:dyDescent="0.25">
      <c r="A11" t="s">
        <v>125</v>
      </c>
      <c r="B11" s="3">
        <v>36677</v>
      </c>
      <c r="C11" s="5">
        <v>63687</v>
      </c>
      <c r="D11" s="24">
        <f>C11/$V8</f>
        <v>76873.031008968348</v>
      </c>
      <c r="E11" s="5">
        <v>5773</v>
      </c>
      <c r="F11" s="24">
        <f>E11/$V8</f>
        <v>6968.2668050744151</v>
      </c>
      <c r="G11" s="5">
        <v>5391</v>
      </c>
      <c r="H11" s="24">
        <f>G11/$V8</f>
        <v>6507.1758784264975</v>
      </c>
      <c r="I11" s="5">
        <v>2480</v>
      </c>
      <c r="J11" s="24">
        <f>I11/$V8</f>
        <v>2993.4698902796722</v>
      </c>
      <c r="K11" s="5">
        <v>1598</v>
      </c>
      <c r="L11" s="24">
        <f>K11/$V8</f>
        <v>1928.8568083334342</v>
      </c>
      <c r="M11" s="5">
        <v>6678</v>
      </c>
      <c r="N11" s="24">
        <f>M11/$V8</f>
        <v>8060.6419061643755</v>
      </c>
      <c r="O11" s="5">
        <v>60394</v>
      </c>
      <c r="P11" s="24">
        <f>O11/$V8</f>
        <v>72898.234094173604</v>
      </c>
      <c r="Q11" s="5">
        <v>-1</v>
      </c>
      <c r="R11" s="5"/>
      <c r="T11" t="s">
        <v>13</v>
      </c>
      <c r="U11" s="3">
        <v>36981</v>
      </c>
      <c r="V11" s="22">
        <v>0.84385999999999994</v>
      </c>
      <c r="Y11" s="5" t="s">
        <v>303</v>
      </c>
      <c r="Z11" s="5">
        <v>38352</v>
      </c>
      <c r="AA11" s="5">
        <v>73213</v>
      </c>
      <c r="AB11">
        <f>AA11/V26</f>
        <v>80768.933752551166</v>
      </c>
    </row>
    <row r="12" spans="1:28" x14ac:dyDescent="0.25">
      <c r="A12" t="s">
        <v>126</v>
      </c>
      <c r="B12" s="3">
        <v>36707</v>
      </c>
      <c r="C12" s="5">
        <v>100458</v>
      </c>
      <c r="D12" s="24">
        <f>C12/$V8</f>
        <v>121257.25735391748</v>
      </c>
      <c r="E12" s="5">
        <v>40534</v>
      </c>
      <c r="F12" s="24">
        <f>E12/$V8</f>
        <v>48926.334085724295</v>
      </c>
      <c r="G12" s="5">
        <v>6093</v>
      </c>
      <c r="H12" s="24">
        <f>G12/$V8</f>
        <v>7354.52098446534</v>
      </c>
      <c r="I12" s="5">
        <v>2087</v>
      </c>
      <c r="J12" s="24">
        <f>I12/$V8</f>
        <v>2519.1014762151922</v>
      </c>
      <c r="K12" s="5">
        <v>1767</v>
      </c>
      <c r="L12" s="24">
        <f>K12/$V8</f>
        <v>2132.8472968242668</v>
      </c>
      <c r="M12" s="5">
        <v>3165</v>
      </c>
      <c r="N12" s="24">
        <f>M12/$V8</f>
        <v>3820.2952430383721</v>
      </c>
      <c r="O12" s="5">
        <v>60771</v>
      </c>
      <c r="P12" s="24">
        <f>O12/$V8</f>
        <v>73353.289799268532</v>
      </c>
      <c r="Q12" s="5">
        <v>-1</v>
      </c>
      <c r="R12" s="5"/>
      <c r="T12" t="s">
        <v>14</v>
      </c>
      <c r="U12" s="3">
        <v>37072</v>
      </c>
      <c r="V12" s="22">
        <v>0.8479000000000001</v>
      </c>
      <c r="Y12" s="5" t="s">
        <v>304</v>
      </c>
      <c r="Z12" s="5">
        <v>38717</v>
      </c>
      <c r="AA12" s="5">
        <v>102174</v>
      </c>
      <c r="AB12">
        <f>AA12/V30</f>
        <v>109333.13358729615</v>
      </c>
    </row>
    <row r="13" spans="1:28" x14ac:dyDescent="0.25">
      <c r="A13" t="s">
        <v>127</v>
      </c>
      <c r="B13" s="3">
        <v>36738</v>
      </c>
      <c r="C13" s="5">
        <v>66301</v>
      </c>
      <c r="D13" s="24">
        <f>C13/$V9</f>
        <v>79532.886292479874</v>
      </c>
      <c r="E13" s="5">
        <v>5013</v>
      </c>
      <c r="F13" s="24">
        <f>E13/$V9</f>
        <v>6013.4592085217664</v>
      </c>
      <c r="G13" s="5">
        <v>6022</v>
      </c>
      <c r="H13" s="24">
        <f>G13/$V9</f>
        <v>7223.828317119106</v>
      </c>
      <c r="I13" s="5">
        <v>1872</v>
      </c>
      <c r="J13" s="24">
        <f>I13/$V9</f>
        <v>2245.6005661984336</v>
      </c>
      <c r="K13" s="5">
        <v>1781</v>
      </c>
      <c r="L13" s="24">
        <f>K13/$V9</f>
        <v>2136.4394275637874</v>
      </c>
      <c r="M13" s="5">
        <v>3435</v>
      </c>
      <c r="N13" s="24">
        <f>M13/$V9</f>
        <v>4120.5330902198821</v>
      </c>
      <c r="O13" s="5">
        <v>49650</v>
      </c>
      <c r="P13" s="24">
        <f>O13/$V9</f>
        <v>59558.797068243708</v>
      </c>
      <c r="Q13" s="5">
        <v>-1</v>
      </c>
      <c r="R13" s="5"/>
      <c r="T13" t="s">
        <v>15</v>
      </c>
      <c r="U13" s="3">
        <v>37164</v>
      </c>
      <c r="V13" s="22">
        <v>0.84853999999999996</v>
      </c>
      <c r="Y13" s="5" t="s">
        <v>305</v>
      </c>
      <c r="Z13" s="5">
        <v>39082</v>
      </c>
      <c r="AA13" s="5">
        <v>117793</v>
      </c>
      <c r="AB13">
        <f>AA13/V34</f>
        <v>123833.60316225479</v>
      </c>
    </row>
    <row r="14" spans="1:28" x14ac:dyDescent="0.25">
      <c r="A14" t="s">
        <v>128</v>
      </c>
      <c r="B14" s="3">
        <v>36769</v>
      </c>
      <c r="C14" s="5">
        <v>68033</v>
      </c>
      <c r="D14" s="24">
        <f>C14/$V9</f>
        <v>81610.546645394235</v>
      </c>
      <c r="E14" s="5">
        <v>4674</v>
      </c>
      <c r="F14" s="24">
        <f>E14/$V9</f>
        <v>5606.8039777839094</v>
      </c>
      <c r="G14" s="5">
        <v>5580</v>
      </c>
      <c r="H14" s="24">
        <f>G14/$V9</f>
        <v>6693.6170723222531</v>
      </c>
      <c r="I14" s="5">
        <v>2304</v>
      </c>
      <c r="J14" s="24">
        <f>I14/$V9</f>
        <v>2763.8160814749949</v>
      </c>
      <c r="K14" s="5">
        <v>2071</v>
      </c>
      <c r="L14" s="24">
        <f>K14/$V9</f>
        <v>2484.3155836522201</v>
      </c>
      <c r="M14" s="5">
        <v>3383</v>
      </c>
      <c r="N14" s="24">
        <f>M14/$V9</f>
        <v>4058.1552967143698</v>
      </c>
      <c r="O14" s="5">
        <v>52082</v>
      </c>
      <c r="P14" s="24">
        <f>O14/$V9</f>
        <v>62476.158487578425</v>
      </c>
      <c r="Q14" s="5">
        <v>-1</v>
      </c>
      <c r="R14" s="5"/>
      <c r="T14" t="s">
        <v>16</v>
      </c>
      <c r="U14" s="3">
        <v>37256</v>
      </c>
      <c r="V14" s="22">
        <v>0.84909999999999997</v>
      </c>
      <c r="Y14" s="5" t="s">
        <v>306</v>
      </c>
      <c r="Z14" s="5">
        <v>39447</v>
      </c>
      <c r="AA14" s="5">
        <v>137141</v>
      </c>
      <c r="AB14">
        <f>AA14/V38</f>
        <v>139518.39342394398</v>
      </c>
    </row>
    <row r="15" spans="1:28" x14ac:dyDescent="0.25">
      <c r="A15" t="s">
        <v>129</v>
      </c>
      <c r="B15" s="3">
        <v>36799</v>
      </c>
      <c r="C15" s="5">
        <v>104402</v>
      </c>
      <c r="D15" s="24">
        <f>C15/$V9</f>
        <v>125237.81533773977</v>
      </c>
      <c r="E15" s="5">
        <v>43437</v>
      </c>
      <c r="F15" s="24">
        <f>E15/$V9</f>
        <v>52105.850317287048</v>
      </c>
      <c r="G15" s="5">
        <v>7769</v>
      </c>
      <c r="H15" s="24">
        <f>G15/$V9</f>
        <v>9319.482264313905</v>
      </c>
      <c r="I15" s="5">
        <v>2168</v>
      </c>
      <c r="J15" s="24">
        <f>I15/$V9</f>
        <v>2600.6741599990405</v>
      </c>
      <c r="K15" s="5">
        <v>1823</v>
      </c>
      <c r="L15" s="24">
        <f>K15/$V9</f>
        <v>2186.8214915490084</v>
      </c>
      <c r="M15" s="5">
        <v>3579</v>
      </c>
      <c r="N15" s="24">
        <f>M15/$V9</f>
        <v>4293.2715953120687</v>
      </c>
      <c r="O15" s="5">
        <v>56293</v>
      </c>
      <c r="P15" s="24">
        <f>O15/$V9</f>
        <v>67527.560188572868</v>
      </c>
      <c r="Q15" s="5">
        <v>-1</v>
      </c>
      <c r="R15" s="5"/>
      <c r="T15" t="s">
        <v>17</v>
      </c>
      <c r="U15" s="3">
        <v>37346</v>
      </c>
      <c r="V15" s="22">
        <v>0.85063999999999995</v>
      </c>
      <c r="Y15" s="5" t="s">
        <v>307</v>
      </c>
      <c r="Z15" s="5">
        <v>39813</v>
      </c>
      <c r="AA15" s="5">
        <v>68791</v>
      </c>
      <c r="AB15">
        <f>AA15/V42</f>
        <v>68966.174082168713</v>
      </c>
    </row>
    <row r="16" spans="1:28" x14ac:dyDescent="0.25">
      <c r="A16" t="s">
        <v>130</v>
      </c>
      <c r="B16" s="3">
        <v>36830</v>
      </c>
      <c r="C16" s="5">
        <v>75969</v>
      </c>
      <c r="D16" s="24">
        <f>C16/$V10</f>
        <v>90628.09424396063</v>
      </c>
      <c r="E16" s="5">
        <v>1709</v>
      </c>
      <c r="F16" s="24">
        <f>E16/$V10</f>
        <v>2038.7712496271995</v>
      </c>
      <c r="G16" s="5">
        <v>4235</v>
      </c>
      <c r="H16" s="24">
        <f>G16/$V10</f>
        <v>5052.1920668058456</v>
      </c>
      <c r="I16" s="5">
        <v>2868</v>
      </c>
      <c r="J16" s="24">
        <f>I16/$V10</f>
        <v>3421.4136594094839</v>
      </c>
      <c r="K16" s="5">
        <v>1900</v>
      </c>
      <c r="L16" s="24">
        <f>K16/$V10</f>
        <v>2266.6269012824337</v>
      </c>
      <c r="M16" s="5">
        <v>1275</v>
      </c>
      <c r="N16" s="24">
        <f>M16/$V10</f>
        <v>1521.025946913212</v>
      </c>
      <c r="O16" s="5">
        <v>47155</v>
      </c>
      <c r="P16" s="24">
        <f>O16/$V10</f>
        <v>56254.100805249029</v>
      </c>
      <c r="Q16" s="5">
        <v>-1</v>
      </c>
      <c r="R16" s="5"/>
      <c r="T16" t="s">
        <v>18</v>
      </c>
      <c r="U16" s="3">
        <v>37437</v>
      </c>
      <c r="V16" s="22">
        <v>0.8571899999999999</v>
      </c>
      <c r="Y16" s="5" t="s">
        <v>308</v>
      </c>
      <c r="Z16" s="5">
        <v>40178</v>
      </c>
      <c r="AA16" s="5">
        <v>36686</v>
      </c>
      <c r="AB16">
        <f>AA16/V46</f>
        <v>36345.803281287153</v>
      </c>
    </row>
    <row r="17" spans="1:22" x14ac:dyDescent="0.25">
      <c r="A17" t="s">
        <v>131</v>
      </c>
      <c r="B17" s="3">
        <v>36860</v>
      </c>
      <c r="C17" s="5">
        <v>60489</v>
      </c>
      <c r="D17" s="24">
        <f>C17/$V10</f>
        <v>72161.049806143754</v>
      </c>
      <c r="E17" s="5">
        <v>2047</v>
      </c>
      <c r="F17" s="24">
        <f>E17/$V10</f>
        <v>2441.9922457500743</v>
      </c>
      <c r="G17" s="5">
        <v>6030</v>
      </c>
      <c r="H17" s="24">
        <f>G17/$V10</f>
        <v>7193.558007754249</v>
      </c>
      <c r="I17" s="5">
        <v>2141</v>
      </c>
      <c r="J17" s="24">
        <f>I17/$V10</f>
        <v>2554.1306292872055</v>
      </c>
      <c r="K17" s="5">
        <v>1640</v>
      </c>
      <c r="L17" s="24">
        <f>K17/$V10</f>
        <v>1956.4569042648372</v>
      </c>
      <c r="M17" s="5">
        <v>1935</v>
      </c>
      <c r="N17" s="24">
        <f>M17/$V10</f>
        <v>2308.3805547271099</v>
      </c>
      <c r="O17" s="5">
        <v>51383</v>
      </c>
      <c r="P17" s="24">
        <f>O17/$V10</f>
        <v>61297.942141365937</v>
      </c>
      <c r="Q17" s="5">
        <v>-1</v>
      </c>
      <c r="R17" s="5"/>
      <c r="T17" t="s">
        <v>19</v>
      </c>
      <c r="U17" s="3">
        <v>37529</v>
      </c>
      <c r="V17" s="22">
        <v>0.86151</v>
      </c>
    </row>
    <row r="18" spans="1:22" x14ac:dyDescent="0.25">
      <c r="A18" t="s">
        <v>132</v>
      </c>
      <c r="B18" s="3">
        <v>36891</v>
      </c>
      <c r="C18" s="5">
        <v>83485</v>
      </c>
      <c r="D18" s="24">
        <f>C18/$V10</f>
        <v>99594.393080823138</v>
      </c>
      <c r="E18" s="5">
        <v>51307</v>
      </c>
      <c r="F18" s="24">
        <f>E18/$V10</f>
        <v>61207.277065314636</v>
      </c>
      <c r="G18" s="5">
        <v>5865</v>
      </c>
      <c r="H18" s="24">
        <f>G18/$V10</f>
        <v>6996.7193558007748</v>
      </c>
      <c r="I18" s="5">
        <v>1863</v>
      </c>
      <c r="J18" s="24">
        <f>I18/$V10</f>
        <v>2222.4873247837754</v>
      </c>
      <c r="K18" s="5">
        <v>1461</v>
      </c>
      <c r="L18" s="24">
        <f>K18/$V10</f>
        <v>1742.9167909334924</v>
      </c>
      <c r="M18" s="5">
        <v>2949</v>
      </c>
      <c r="N18" s="24">
        <f>M18/$V10</f>
        <v>3518.043543095735</v>
      </c>
      <c r="O18" s="5">
        <v>53559</v>
      </c>
      <c r="P18" s="24">
        <f>O18/$V10</f>
        <v>63893.826424097817</v>
      </c>
      <c r="Q18" s="5">
        <v>-1</v>
      </c>
      <c r="R18" s="5"/>
      <c r="T18" t="s">
        <v>20</v>
      </c>
      <c r="U18" s="3">
        <v>37621</v>
      </c>
      <c r="V18" s="22">
        <v>0.86545000000000005</v>
      </c>
    </row>
    <row r="19" spans="1:22" x14ac:dyDescent="0.25">
      <c r="A19" t="s">
        <v>133</v>
      </c>
      <c r="B19" s="3">
        <v>36922</v>
      </c>
      <c r="C19" s="5">
        <v>135702</v>
      </c>
      <c r="D19" s="24">
        <f>C19/$V11</f>
        <v>160811.03500580665</v>
      </c>
      <c r="E19" s="5">
        <v>5712</v>
      </c>
      <c r="F19" s="24">
        <f>E19/$V11</f>
        <v>6768.8953143886429</v>
      </c>
      <c r="G19" s="5">
        <v>5307</v>
      </c>
      <c r="H19" s="24">
        <f>G19/$V11</f>
        <v>6288.9578840091963</v>
      </c>
      <c r="I19" s="5">
        <v>2403</v>
      </c>
      <c r="J19" s="24">
        <f>I19/$V11</f>
        <v>2847.6287535847182</v>
      </c>
      <c r="K19" s="5">
        <v>1694</v>
      </c>
      <c r="L19" s="24">
        <f>K19/$V11</f>
        <v>2007.4419927476124</v>
      </c>
      <c r="M19" s="5">
        <v>4183</v>
      </c>
      <c r="N19" s="24">
        <f>M19/$V11</f>
        <v>4956.9833858696948</v>
      </c>
      <c r="O19" s="5">
        <v>64214</v>
      </c>
      <c r="P19" s="24">
        <f>O19/$V11</f>
        <v>76095.560875026669</v>
      </c>
      <c r="Q19" s="5">
        <v>-1</v>
      </c>
      <c r="R19" s="5"/>
      <c r="T19" t="s">
        <v>21</v>
      </c>
      <c r="U19" s="3">
        <v>37711</v>
      </c>
      <c r="V19" s="22">
        <v>0.87156000000000011</v>
      </c>
    </row>
    <row r="20" spans="1:22" x14ac:dyDescent="0.25">
      <c r="A20" t="s">
        <v>134</v>
      </c>
      <c r="B20" s="3">
        <v>36950</v>
      </c>
      <c r="C20" s="5">
        <v>48030</v>
      </c>
      <c r="D20" s="24">
        <f>C20/$V11</f>
        <v>56917.024150925514</v>
      </c>
      <c r="E20" s="5">
        <v>-1499</v>
      </c>
      <c r="F20" s="24">
        <f>E20/$V11</f>
        <v>-1776.361007750101</v>
      </c>
      <c r="G20" s="5">
        <v>4074</v>
      </c>
      <c r="H20" s="24">
        <f>G20/$V11</f>
        <v>4827.8150404095468</v>
      </c>
      <c r="I20" s="5">
        <v>1879</v>
      </c>
      <c r="J20" s="24">
        <f>I20/$V11</f>
        <v>2226.6726708221745</v>
      </c>
      <c r="K20" s="5">
        <v>1474</v>
      </c>
      <c r="L20" s="24">
        <f>K20/$V11</f>
        <v>1746.7352404427277</v>
      </c>
      <c r="M20" s="5">
        <v>3050</v>
      </c>
      <c r="N20" s="24">
        <f>M20/$V11</f>
        <v>3614.3436114995379</v>
      </c>
      <c r="O20" s="5">
        <v>53473</v>
      </c>
      <c r="P20" s="24">
        <f>O20/$V11</f>
        <v>63367.146209086823</v>
      </c>
      <c r="Q20" s="5">
        <v>-1</v>
      </c>
      <c r="R20" s="5"/>
      <c r="T20" t="s">
        <v>22</v>
      </c>
      <c r="U20" s="3">
        <v>37802</v>
      </c>
      <c r="V20" s="22">
        <v>0.87230999999999992</v>
      </c>
    </row>
    <row r="21" spans="1:22" x14ac:dyDescent="0.25">
      <c r="A21" t="s">
        <v>135</v>
      </c>
      <c r="B21" s="3">
        <v>36981</v>
      </c>
      <c r="C21" s="5">
        <v>35051</v>
      </c>
      <c r="D21" s="24">
        <f>C21/$V11</f>
        <v>41536.510795629612</v>
      </c>
      <c r="E21" s="5">
        <v>20688</v>
      </c>
      <c r="F21" s="24">
        <f>E21/$V11</f>
        <v>24515.914962197523</v>
      </c>
      <c r="G21" s="5">
        <v>7063</v>
      </c>
      <c r="H21" s="24">
        <f>G21/$V11</f>
        <v>8369.8717796790934</v>
      </c>
      <c r="I21" s="5">
        <v>2206</v>
      </c>
      <c r="J21" s="24">
        <f>I21/$V11</f>
        <v>2614.1777072026166</v>
      </c>
      <c r="K21" s="5">
        <v>1653</v>
      </c>
      <c r="L21" s="24">
        <f>K21/$V11</f>
        <v>1958.8557343635202</v>
      </c>
      <c r="M21" s="5">
        <v>3276</v>
      </c>
      <c r="N21" s="24">
        <f>M21/$V11</f>
        <v>3882.1605479581922</v>
      </c>
      <c r="O21" s="5">
        <v>60135</v>
      </c>
      <c r="P21" s="24">
        <f>O21/$V11</f>
        <v>71261.820681155645</v>
      </c>
      <c r="Q21" s="5">
        <v>1</v>
      </c>
      <c r="R21" s="5"/>
      <c r="T21" t="s">
        <v>23</v>
      </c>
      <c r="U21" s="3">
        <v>37894</v>
      </c>
      <c r="V21" s="22">
        <v>0.87763999999999998</v>
      </c>
    </row>
    <row r="22" spans="1:22" x14ac:dyDescent="0.25">
      <c r="A22" t="s">
        <v>136</v>
      </c>
      <c r="B22" s="3">
        <v>37011</v>
      </c>
      <c r="C22" s="5">
        <v>220386</v>
      </c>
      <c r="D22" s="24">
        <f>C22/$V12</f>
        <v>259919.80186342727</v>
      </c>
      <c r="E22" s="5">
        <v>23385</v>
      </c>
      <c r="F22" s="24">
        <f>E22/$V12</f>
        <v>27579.903290482365</v>
      </c>
      <c r="G22" s="5">
        <v>5690</v>
      </c>
      <c r="H22" s="24">
        <f>G22/$V12</f>
        <v>6710.6970161575646</v>
      </c>
      <c r="I22" s="5">
        <v>4460</v>
      </c>
      <c r="J22" s="24">
        <f>I22/$V12</f>
        <v>5260.0542516806217</v>
      </c>
      <c r="K22" s="5">
        <v>1477</v>
      </c>
      <c r="L22" s="24">
        <f>K22/$V12</f>
        <v>1741.9507017336948</v>
      </c>
      <c r="M22" s="5">
        <v>2510</v>
      </c>
      <c r="N22" s="24">
        <f>M22/$V12</f>
        <v>2960.2547470220543</v>
      </c>
      <c r="O22" s="5">
        <v>73887</v>
      </c>
      <c r="P22" s="24">
        <f>O22/$V12</f>
        <v>87141.172308055189</v>
      </c>
      <c r="Q22" s="5">
        <v>1</v>
      </c>
      <c r="R22" s="5"/>
      <c r="T22" t="s">
        <v>24</v>
      </c>
      <c r="U22" s="3">
        <v>37986</v>
      </c>
      <c r="V22" s="22">
        <v>0.88119000000000003</v>
      </c>
    </row>
    <row r="23" spans="1:22" x14ac:dyDescent="0.25">
      <c r="A23" t="s">
        <v>137</v>
      </c>
      <c r="B23" s="3">
        <v>37042</v>
      </c>
      <c r="C23" s="5">
        <v>47787</v>
      </c>
      <c r="D23" s="24">
        <f>C23/$V12</f>
        <v>56359.240476471277</v>
      </c>
      <c r="E23" s="5">
        <v>4452</v>
      </c>
      <c r="F23" s="24">
        <f>E23/$V12</f>
        <v>5250.6191767897153</v>
      </c>
      <c r="G23" s="5">
        <v>4388</v>
      </c>
      <c r="H23" s="24">
        <f>G23/$V12</f>
        <v>5175.1385776624593</v>
      </c>
      <c r="I23" s="5">
        <v>2466</v>
      </c>
      <c r="J23" s="24">
        <f>I23/$V12</f>
        <v>2908.3618351220662</v>
      </c>
      <c r="K23" s="5">
        <v>1501</v>
      </c>
      <c r="L23" s="24">
        <f>K23/$V12</f>
        <v>1770.2559264064157</v>
      </c>
      <c r="M23" s="5">
        <v>3559</v>
      </c>
      <c r="N23" s="24">
        <f>M23/$V12</f>
        <v>4197.4289420922278</v>
      </c>
      <c r="O23" s="5">
        <v>61437</v>
      </c>
      <c r="P23" s="24">
        <f>O23/$V12</f>
        <v>72457.837009081253</v>
      </c>
      <c r="Q23" s="5">
        <v>1</v>
      </c>
      <c r="R23" s="5"/>
      <c r="T23" t="s">
        <v>25</v>
      </c>
      <c r="U23" s="3">
        <v>38077</v>
      </c>
      <c r="V23" s="22">
        <v>0.88790999999999998</v>
      </c>
    </row>
    <row r="24" spans="1:22" x14ac:dyDescent="0.25">
      <c r="A24" t="s">
        <v>138</v>
      </c>
      <c r="B24" s="3">
        <v>37072</v>
      </c>
      <c r="C24" s="5">
        <v>93676</v>
      </c>
      <c r="D24" s="24">
        <f>C24/$V12</f>
        <v>110480.00943507488</v>
      </c>
      <c r="E24" s="5">
        <v>29946</v>
      </c>
      <c r="F24" s="24">
        <f>E24/$V12</f>
        <v>35317.844085387427</v>
      </c>
      <c r="G24" s="5">
        <v>5965</v>
      </c>
      <c r="H24" s="24">
        <f>G24/$V12</f>
        <v>7035.0277155324911</v>
      </c>
      <c r="I24" s="5">
        <v>2058</v>
      </c>
      <c r="J24" s="24">
        <f>I24/$V12</f>
        <v>2427.1730156858116</v>
      </c>
      <c r="K24" s="5">
        <v>1571</v>
      </c>
      <c r="L24" s="24">
        <f>K24/$V12</f>
        <v>1852.8128317018513</v>
      </c>
      <c r="M24" s="5">
        <v>2939</v>
      </c>
      <c r="N24" s="24">
        <f>M24/$V12</f>
        <v>3466.210638046939</v>
      </c>
      <c r="O24" s="5">
        <v>66732</v>
      </c>
      <c r="P24" s="24">
        <f>O24/$V12</f>
        <v>78702.677202500287</v>
      </c>
      <c r="Q24" s="5">
        <v>1</v>
      </c>
      <c r="R24" s="5"/>
      <c r="T24" t="s">
        <v>26</v>
      </c>
      <c r="U24" s="3">
        <v>38168</v>
      </c>
      <c r="V24" s="22">
        <v>0.89415000000000011</v>
      </c>
    </row>
    <row r="25" spans="1:22" x14ac:dyDescent="0.25">
      <c r="A25" t="s">
        <v>139</v>
      </c>
      <c r="B25" s="3">
        <v>37103</v>
      </c>
      <c r="C25" s="5">
        <v>60466</v>
      </c>
      <c r="D25" s="24">
        <f>C25/$V13</f>
        <v>71258.868173568728</v>
      </c>
      <c r="E25" s="5">
        <v>2709</v>
      </c>
      <c r="F25" s="24">
        <f>E25/$V13</f>
        <v>3192.542484738492</v>
      </c>
      <c r="G25" s="5">
        <v>5733</v>
      </c>
      <c r="H25" s="24">
        <f>G25/$V13</f>
        <v>6756.3108397954138</v>
      </c>
      <c r="I25" s="5">
        <v>2099</v>
      </c>
      <c r="J25" s="24">
        <f>I25/$V13</f>
        <v>2473.6606406297878</v>
      </c>
      <c r="K25" s="5">
        <v>1755</v>
      </c>
      <c r="L25" s="24">
        <f>K25/$V13</f>
        <v>2068.2584203455349</v>
      </c>
      <c r="M25" s="5">
        <v>2926</v>
      </c>
      <c r="N25" s="24">
        <f>M25/$V13</f>
        <v>3448.2758620689656</v>
      </c>
      <c r="O25" s="5">
        <v>52154</v>
      </c>
      <c r="P25" s="24">
        <f>O25/$V13</f>
        <v>61463.219176467821</v>
      </c>
      <c r="Q25" s="5">
        <v>1</v>
      </c>
      <c r="R25" s="5"/>
      <c r="T25" t="s">
        <v>27</v>
      </c>
      <c r="U25" s="3">
        <v>38260</v>
      </c>
      <c r="V25" s="22">
        <v>0.89934999999999998</v>
      </c>
    </row>
    <row r="26" spans="1:22" x14ac:dyDescent="0.25">
      <c r="A26" t="s">
        <v>140</v>
      </c>
      <c r="B26" s="3">
        <v>37134</v>
      </c>
      <c r="C26" s="5">
        <v>52020</v>
      </c>
      <c r="D26" s="24">
        <f>C26/$V13</f>
        <v>61305.300869729188</v>
      </c>
      <c r="E26" s="5">
        <v>3143</v>
      </c>
      <c r="F26" s="24">
        <f>E26/$V13</f>
        <v>3704.0092393994391</v>
      </c>
      <c r="G26" s="5">
        <v>5438</v>
      </c>
      <c r="H26" s="24">
        <f>G26/$V13</f>
        <v>6408.6548660051385</v>
      </c>
      <c r="I26" s="5">
        <v>2196</v>
      </c>
      <c r="J26" s="24">
        <f>I26/$V13</f>
        <v>2587.974638791336</v>
      </c>
      <c r="K26" s="5">
        <v>1926</v>
      </c>
      <c r="L26" s="24">
        <f>K26/$V13</f>
        <v>2269.7810356612536</v>
      </c>
      <c r="M26" s="5">
        <v>4142</v>
      </c>
      <c r="N26" s="24">
        <f>M26/$V13</f>
        <v>4881.3255709807436</v>
      </c>
      <c r="O26" s="5">
        <v>53692</v>
      </c>
      <c r="P26" s="24">
        <f>O26/$V13</f>
        <v>63275.744219482876</v>
      </c>
      <c r="Q26" s="5">
        <v>1</v>
      </c>
      <c r="R26" s="5"/>
      <c r="T26" t="s">
        <v>28</v>
      </c>
      <c r="U26" s="3">
        <v>38352</v>
      </c>
      <c r="V26" s="22">
        <v>0.90644999999999998</v>
      </c>
    </row>
    <row r="27" spans="1:22" x14ac:dyDescent="0.25">
      <c r="A27" t="s">
        <v>141</v>
      </c>
      <c r="B27" s="3">
        <v>37164</v>
      </c>
      <c r="C27" s="5">
        <v>81277</v>
      </c>
      <c r="D27" s="24">
        <f>C27/$V13</f>
        <v>95784.524005939616</v>
      </c>
      <c r="E27" s="5">
        <v>7476</v>
      </c>
      <c r="F27" s="24">
        <f>E27/$V13</f>
        <v>8810.4273222240554</v>
      </c>
      <c r="G27" s="5">
        <v>6443</v>
      </c>
      <c r="H27" s="24">
        <f>G27/$V13</f>
        <v>7593.0421665448894</v>
      </c>
      <c r="I27" s="5">
        <v>1761</v>
      </c>
      <c r="J27" s="24">
        <f>I27/$V13</f>
        <v>2075.3293893039809</v>
      </c>
      <c r="K27" s="5">
        <v>1563</v>
      </c>
      <c r="L27" s="24">
        <f>K27/$V13</f>
        <v>1841.9874136752539</v>
      </c>
      <c r="M27" s="5">
        <v>3828</v>
      </c>
      <c r="N27" s="24">
        <f>M27/$V13</f>
        <v>4511.2781954887223</v>
      </c>
      <c r="O27" s="5">
        <v>56147</v>
      </c>
      <c r="P27" s="24">
        <f>O27/$V13</f>
        <v>66168.949018313811</v>
      </c>
      <c r="Q27" s="5">
        <v>1</v>
      </c>
      <c r="R27" s="5"/>
      <c r="T27" t="s">
        <v>29</v>
      </c>
      <c r="U27" s="3">
        <v>38442</v>
      </c>
      <c r="V27" s="22">
        <v>0.91114000000000006</v>
      </c>
    </row>
    <row r="28" spans="1:22" x14ac:dyDescent="0.25">
      <c r="A28" t="s">
        <v>142</v>
      </c>
      <c r="B28" s="3">
        <v>37195</v>
      </c>
      <c r="C28" s="5">
        <v>77772</v>
      </c>
      <c r="D28" s="24">
        <f>C28/$V14</f>
        <v>91593.451890236727</v>
      </c>
      <c r="E28" s="5">
        <v>19745</v>
      </c>
      <c r="F28" s="24">
        <f>E28/$V14</f>
        <v>23254.033682722886</v>
      </c>
      <c r="G28" s="5">
        <v>3657</v>
      </c>
      <c r="H28" s="24">
        <f>G28/$V14</f>
        <v>4306.9132022141093</v>
      </c>
      <c r="I28" s="5">
        <v>2488</v>
      </c>
      <c r="J28" s="24">
        <f>I28/$V14</f>
        <v>2930.1613473089155</v>
      </c>
      <c r="K28" s="5">
        <v>1920</v>
      </c>
      <c r="L28" s="24">
        <f>K28/$V14</f>
        <v>2261.2177599811566</v>
      </c>
      <c r="M28" s="5">
        <v>2786</v>
      </c>
      <c r="N28" s="24">
        <f>M28/$V14</f>
        <v>3281.1211871393243</v>
      </c>
      <c r="O28" s="5">
        <v>48794</v>
      </c>
      <c r="P28" s="24">
        <f>O28/$V14</f>
        <v>57465.551760687791</v>
      </c>
      <c r="Q28" s="5">
        <v>1</v>
      </c>
      <c r="R28" s="5"/>
      <c r="T28" t="s">
        <v>30</v>
      </c>
      <c r="U28" s="3">
        <v>38533</v>
      </c>
      <c r="V28" s="22">
        <v>0.91720000000000002</v>
      </c>
    </row>
    <row r="29" spans="1:22" x14ac:dyDescent="0.25">
      <c r="A29" t="s">
        <v>143</v>
      </c>
      <c r="B29" s="3">
        <v>37225</v>
      </c>
      <c r="C29" s="5">
        <v>56534</v>
      </c>
      <c r="D29" s="24">
        <f>C29/$V14</f>
        <v>66581.085855611833</v>
      </c>
      <c r="E29" s="5">
        <v>-39</v>
      </c>
      <c r="F29" s="24">
        <f>E29/$V14</f>
        <v>-45.930985749617243</v>
      </c>
      <c r="G29" s="5">
        <v>4842</v>
      </c>
      <c r="H29" s="24">
        <f>G29/$V14</f>
        <v>5702.5085384524791</v>
      </c>
      <c r="I29" s="5">
        <v>2204</v>
      </c>
      <c r="J29" s="24">
        <f>I29/$V14</f>
        <v>2595.6895536450361</v>
      </c>
      <c r="K29" s="5">
        <v>1571</v>
      </c>
      <c r="L29" s="24">
        <f>K29/$V14</f>
        <v>1850.1943234012485</v>
      </c>
      <c r="M29" s="5">
        <v>2857</v>
      </c>
      <c r="N29" s="24">
        <f>M29/$V14</f>
        <v>3364.7391355552941</v>
      </c>
      <c r="O29" s="5">
        <v>53263</v>
      </c>
      <c r="P29" s="24">
        <f>O29/$V14</f>
        <v>62728.771640560597</v>
      </c>
      <c r="Q29" s="5">
        <v>1</v>
      </c>
      <c r="R29" s="5"/>
      <c r="T29" t="s">
        <v>31</v>
      </c>
      <c r="U29" s="3">
        <v>38625</v>
      </c>
      <c r="V29" s="22">
        <v>0.92725999999999997</v>
      </c>
    </row>
    <row r="30" spans="1:22" x14ac:dyDescent="0.25">
      <c r="A30" t="s">
        <v>144</v>
      </c>
      <c r="B30" s="3">
        <v>37256</v>
      </c>
      <c r="C30" s="5">
        <v>92036</v>
      </c>
      <c r="D30" s="24">
        <f>C30/$V14</f>
        <v>108392.4154987634</v>
      </c>
      <c r="E30" s="5">
        <v>35992</v>
      </c>
      <c r="F30" s="24">
        <f>E30/$V14</f>
        <v>42388.411258980101</v>
      </c>
      <c r="G30" s="5">
        <v>3011</v>
      </c>
      <c r="H30" s="24">
        <f>G30/$V14</f>
        <v>3546.1076433871158</v>
      </c>
      <c r="I30" s="5">
        <v>1895</v>
      </c>
      <c r="J30" s="24">
        <f>I30/$V14</f>
        <v>2231.7748203980686</v>
      </c>
      <c r="K30" s="5">
        <v>1297</v>
      </c>
      <c r="L30" s="24">
        <f>K30/$V14</f>
        <v>1527.4997055706042</v>
      </c>
      <c r="M30" s="5">
        <v>3056</v>
      </c>
      <c r="N30" s="24">
        <f>M30/$V14</f>
        <v>3599.1049346366744</v>
      </c>
      <c r="O30" s="5">
        <v>50628</v>
      </c>
      <c r="P30" s="24">
        <f>O30/$V14</f>
        <v>59625.485808503123</v>
      </c>
      <c r="Q30" s="5">
        <v>-1</v>
      </c>
      <c r="R30" s="5"/>
      <c r="T30" t="s">
        <v>32</v>
      </c>
      <c r="U30" s="3">
        <v>38717</v>
      </c>
      <c r="V30" s="22">
        <v>0.93452000000000002</v>
      </c>
    </row>
    <row r="31" spans="1:22" x14ac:dyDescent="0.25">
      <c r="A31" t="s">
        <v>145</v>
      </c>
      <c r="B31" s="3">
        <v>37287</v>
      </c>
      <c r="C31" s="5">
        <v>112095</v>
      </c>
      <c r="D31" s="24">
        <f>C31/$V15</f>
        <v>131777.25007053514</v>
      </c>
      <c r="E31" s="5">
        <v>9250</v>
      </c>
      <c r="F31" s="24">
        <f>E31/$V15</f>
        <v>10874.1653343365</v>
      </c>
      <c r="G31" s="5">
        <v>9162</v>
      </c>
      <c r="H31" s="24">
        <f>G31/$V15</f>
        <v>10770.71381548011</v>
      </c>
      <c r="I31" s="5">
        <v>2389</v>
      </c>
      <c r="J31" s="24">
        <f>I31/$V15</f>
        <v>2808.473619862692</v>
      </c>
      <c r="K31" s="5">
        <v>1562</v>
      </c>
      <c r="L31" s="24">
        <f>K31/$V15</f>
        <v>1836.2644597009312</v>
      </c>
      <c r="M31" s="5">
        <v>2831</v>
      </c>
      <c r="N31" s="24">
        <f>M31/$V15</f>
        <v>3328.0823850277438</v>
      </c>
      <c r="O31" s="5">
        <v>66164</v>
      </c>
      <c r="P31" s="24">
        <f>O31/$V15</f>
        <v>77781.435154707055</v>
      </c>
      <c r="Q31" s="5">
        <v>-1</v>
      </c>
      <c r="R31" s="5"/>
      <c r="T31" t="s">
        <v>33</v>
      </c>
      <c r="U31" s="3">
        <v>38807</v>
      </c>
      <c r="V31" s="22">
        <v>0.93885000000000007</v>
      </c>
    </row>
    <row r="32" spans="1:22" x14ac:dyDescent="0.25">
      <c r="A32" t="s">
        <v>146</v>
      </c>
      <c r="B32" s="3">
        <v>37315</v>
      </c>
      <c r="C32" s="5">
        <v>35745</v>
      </c>
      <c r="D32" s="24">
        <f>C32/$V15</f>
        <v>42021.301608200883</v>
      </c>
      <c r="E32" s="5">
        <v>-1940</v>
      </c>
      <c r="F32" s="24">
        <f>E32/$V15</f>
        <v>-2280.6357566067904</v>
      </c>
      <c r="G32" s="5">
        <v>3834</v>
      </c>
      <c r="H32" s="24">
        <f>G32/$V15</f>
        <v>4507.1945829022852</v>
      </c>
      <c r="I32" s="5">
        <v>1881</v>
      </c>
      <c r="J32" s="24">
        <f>I32/$V15</f>
        <v>2211.2762155553469</v>
      </c>
      <c r="K32" s="5">
        <v>1351</v>
      </c>
      <c r="L32" s="24">
        <f>K32/$V15</f>
        <v>1588.215931533904</v>
      </c>
      <c r="M32" s="5">
        <v>2473</v>
      </c>
      <c r="N32" s="24">
        <f>M32/$V15</f>
        <v>2907.2227969528826</v>
      </c>
      <c r="O32" s="5">
        <v>54617</v>
      </c>
      <c r="P32" s="24">
        <f>O32/$V15</f>
        <v>64206.950061130447</v>
      </c>
      <c r="Q32" s="5">
        <v>-1</v>
      </c>
      <c r="R32" s="5"/>
      <c r="T32" t="s">
        <v>34</v>
      </c>
      <c r="U32" s="3">
        <v>38898</v>
      </c>
      <c r="V32" s="22">
        <v>0.94608999999999999</v>
      </c>
    </row>
    <row r="33" spans="1:22" x14ac:dyDescent="0.25">
      <c r="A33" t="s">
        <v>147</v>
      </c>
      <c r="B33" s="3">
        <v>37346</v>
      </c>
      <c r="C33" s="5">
        <v>25022</v>
      </c>
      <c r="D33" s="24">
        <f>C33/$V15</f>
        <v>29415.498918461395</v>
      </c>
      <c r="E33" s="5">
        <v>15327</v>
      </c>
      <c r="F33" s="24">
        <f>E33/$V15</f>
        <v>18018.198062635194</v>
      </c>
      <c r="G33" s="5">
        <v>6063</v>
      </c>
      <c r="H33" s="24">
        <f>G33/$V15</f>
        <v>7127.5745321169943</v>
      </c>
      <c r="I33" s="5">
        <v>2074</v>
      </c>
      <c r="J33" s="24">
        <f>I33/$V15</f>
        <v>2438.1642057744757</v>
      </c>
      <c r="K33" s="5">
        <v>1219</v>
      </c>
      <c r="L33" s="24">
        <f>K33/$V15</f>
        <v>1433.0386532493183</v>
      </c>
      <c r="M33" s="5">
        <v>2471</v>
      </c>
      <c r="N33" s="24">
        <f>M33/$V15</f>
        <v>2904.8716260697829</v>
      </c>
      <c r="O33" s="5">
        <v>59044</v>
      </c>
      <c r="P33" s="24">
        <f>O33/$V15</f>
        <v>69411.266810871821</v>
      </c>
      <c r="Q33" s="5">
        <v>-1</v>
      </c>
      <c r="R33" s="5"/>
      <c r="T33" t="s">
        <v>35</v>
      </c>
      <c r="U33" s="3">
        <v>38990</v>
      </c>
      <c r="V33" s="22">
        <v>0.95286000000000004</v>
      </c>
    </row>
    <row r="34" spans="1:22" x14ac:dyDescent="0.25">
      <c r="A34" t="s">
        <v>148</v>
      </c>
      <c r="B34" s="3">
        <v>37376</v>
      </c>
      <c r="C34" s="5">
        <v>137330</v>
      </c>
      <c r="D34" s="24">
        <f>C34/$V16</f>
        <v>160209.52180963382</v>
      </c>
      <c r="E34" s="5">
        <v>9831</v>
      </c>
      <c r="F34" s="24">
        <f>E34/$V16</f>
        <v>11468.869212193331</v>
      </c>
      <c r="G34" s="5">
        <v>6518</v>
      </c>
      <c r="H34" s="24">
        <f>G34/$V16</f>
        <v>7603.9151180018443</v>
      </c>
      <c r="I34" s="5">
        <v>3297</v>
      </c>
      <c r="J34" s="24">
        <f>I34/$V16</f>
        <v>3846.2884541350231</v>
      </c>
      <c r="K34" s="5">
        <v>1207</v>
      </c>
      <c r="L34" s="24">
        <f>K34/$V16</f>
        <v>1408.0892217594701</v>
      </c>
      <c r="M34" s="5">
        <v>2650</v>
      </c>
      <c r="N34" s="24">
        <f>M34/$V16</f>
        <v>3091.4966343517776</v>
      </c>
      <c r="O34" s="5">
        <v>76593</v>
      </c>
      <c r="P34" s="24">
        <f>O34/$V16</f>
        <v>89353.585552794611</v>
      </c>
      <c r="Q34" s="5">
        <v>-1</v>
      </c>
      <c r="R34" s="5"/>
      <c r="T34" t="s">
        <v>36</v>
      </c>
      <c r="U34" s="3">
        <v>39082</v>
      </c>
      <c r="V34" s="22">
        <v>0.95121999999999995</v>
      </c>
    </row>
    <row r="35" spans="1:22" x14ac:dyDescent="0.25">
      <c r="A35" t="s">
        <v>149</v>
      </c>
      <c r="B35" s="3">
        <v>37407</v>
      </c>
      <c r="C35" s="5">
        <v>25980</v>
      </c>
      <c r="D35" s="24">
        <f>C35/$V16</f>
        <v>30308.333041682712</v>
      </c>
      <c r="E35" s="5">
        <v>1247</v>
      </c>
      <c r="F35" s="24">
        <f>E35/$V16</f>
        <v>1454.7533219006289</v>
      </c>
      <c r="G35" s="5">
        <v>5196</v>
      </c>
      <c r="H35" s="24">
        <f>G35/$V16</f>
        <v>6061.6666083365426</v>
      </c>
      <c r="I35" s="5">
        <v>1912</v>
      </c>
      <c r="J35" s="24">
        <f>I35/$V16</f>
        <v>2230.543986747396</v>
      </c>
      <c r="K35" s="5">
        <v>1556</v>
      </c>
      <c r="L35" s="24">
        <f>K35/$V16</f>
        <v>1815.2334954910816</v>
      </c>
      <c r="M35" s="5">
        <v>3576</v>
      </c>
      <c r="N35" s="24">
        <f>M35/$V16</f>
        <v>4171.7705526196069</v>
      </c>
      <c r="O35" s="5">
        <v>63029</v>
      </c>
      <c r="P35" s="24">
        <f>O35/$V16</f>
        <v>73529.789194927624</v>
      </c>
      <c r="Q35" s="5">
        <v>-1</v>
      </c>
      <c r="R35" s="5"/>
      <c r="T35" t="s">
        <v>37</v>
      </c>
      <c r="U35" s="3">
        <v>39172</v>
      </c>
      <c r="V35" s="22">
        <v>0.96007999999999993</v>
      </c>
    </row>
    <row r="36" spans="1:22" x14ac:dyDescent="0.25">
      <c r="A36" t="s">
        <v>150</v>
      </c>
      <c r="B36" s="3">
        <v>37437</v>
      </c>
      <c r="C36" s="5">
        <v>80789</v>
      </c>
      <c r="D36" s="24">
        <f>C36/$V16</f>
        <v>94248.649657602175</v>
      </c>
      <c r="E36" s="5">
        <v>26473</v>
      </c>
      <c r="F36" s="24">
        <f>E36/$V16</f>
        <v>30883.468075922494</v>
      </c>
      <c r="G36" s="5">
        <v>5691</v>
      </c>
      <c r="H36" s="24">
        <f>G36/$V16</f>
        <v>6639.1348475833838</v>
      </c>
      <c r="I36" s="5">
        <v>1990</v>
      </c>
      <c r="J36" s="24">
        <f>I36/$V16</f>
        <v>2321.5389820226555</v>
      </c>
      <c r="K36" s="5">
        <v>1557</v>
      </c>
      <c r="L36" s="24">
        <f>K36/$V16</f>
        <v>1816.4000979946104</v>
      </c>
      <c r="M36" s="5">
        <v>2801</v>
      </c>
      <c r="N36" s="24">
        <f>M36/$V16</f>
        <v>3267.6536123846527</v>
      </c>
      <c r="O36" s="5">
        <v>63333</v>
      </c>
      <c r="P36" s="24">
        <f>O36/$V16</f>
        <v>73884.436356000428</v>
      </c>
      <c r="Q36" s="5">
        <v>-1</v>
      </c>
      <c r="R36" s="5"/>
      <c r="T36" t="s">
        <v>38</v>
      </c>
      <c r="U36" s="3">
        <v>39263</v>
      </c>
      <c r="V36" s="22">
        <v>0.96770999999999996</v>
      </c>
    </row>
    <row r="37" spans="1:22" x14ac:dyDescent="0.25">
      <c r="A37" t="s">
        <v>151</v>
      </c>
      <c r="B37" s="3">
        <v>37468</v>
      </c>
      <c r="C37" s="5">
        <v>64577</v>
      </c>
      <c r="D37" s="24">
        <f>C37/$V17</f>
        <v>74957.922717089765</v>
      </c>
      <c r="E37" s="5">
        <v>1675</v>
      </c>
      <c r="F37" s="24">
        <f>E37/$V17</f>
        <v>1944.2606586110435</v>
      </c>
      <c r="G37" s="5">
        <v>6393</v>
      </c>
      <c r="H37" s="24">
        <f>G37/$V17</f>
        <v>7420.6915764181495</v>
      </c>
      <c r="I37" s="5">
        <v>2384</v>
      </c>
      <c r="J37" s="24">
        <f>I37/$V17</f>
        <v>2767.2342747037178</v>
      </c>
      <c r="K37" s="5">
        <v>1883</v>
      </c>
      <c r="L37" s="24">
        <f>K37/$V17</f>
        <v>2185.6972060684147</v>
      </c>
      <c r="M37" s="5">
        <v>4065</v>
      </c>
      <c r="N37" s="24">
        <f>M37/$V17</f>
        <v>4718.459449106801</v>
      </c>
      <c r="O37" s="5">
        <v>53432</v>
      </c>
      <c r="P37" s="24">
        <f>O37/$V17</f>
        <v>62021.334633376282</v>
      </c>
      <c r="Q37" s="5">
        <v>-1</v>
      </c>
      <c r="R37" s="5"/>
      <c r="T37" t="s">
        <v>39</v>
      </c>
      <c r="U37" s="3">
        <v>39355</v>
      </c>
      <c r="V37" s="22">
        <v>0.97319</v>
      </c>
    </row>
    <row r="38" spans="1:22" x14ac:dyDescent="0.25">
      <c r="A38" t="s">
        <v>152</v>
      </c>
      <c r="B38" s="3">
        <v>37499</v>
      </c>
      <c r="C38" s="5">
        <v>58727</v>
      </c>
      <c r="D38" s="24">
        <f>C38/$V17</f>
        <v>68167.519819851193</v>
      </c>
      <c r="E38" s="5">
        <v>-340</v>
      </c>
      <c r="F38" s="24">
        <f>E38/$V17</f>
        <v>-394.65589488224163</v>
      </c>
      <c r="G38" s="5">
        <v>5541</v>
      </c>
      <c r="H38" s="24">
        <f>G38/$V17</f>
        <v>6431.7303339485325</v>
      </c>
      <c r="I38" s="5">
        <v>2051</v>
      </c>
      <c r="J38" s="24">
        <f>I38/$V17</f>
        <v>2380.7036482455223</v>
      </c>
      <c r="K38" s="5">
        <v>1960</v>
      </c>
      <c r="L38" s="24">
        <f>K38/$V17</f>
        <v>2275.0751587329223</v>
      </c>
      <c r="M38" s="5">
        <v>2287</v>
      </c>
      <c r="N38" s="24">
        <f>M38/$V17</f>
        <v>2654.6412693990783</v>
      </c>
      <c r="O38" s="5">
        <v>54393</v>
      </c>
      <c r="P38" s="24">
        <f>O38/$V17</f>
        <v>63136.817912734616</v>
      </c>
      <c r="Q38" s="5">
        <v>-1</v>
      </c>
      <c r="R38" s="5"/>
      <c r="T38" t="s">
        <v>40</v>
      </c>
      <c r="U38" s="3">
        <v>39447</v>
      </c>
      <c r="V38" s="22">
        <v>0.98296000000000006</v>
      </c>
    </row>
    <row r="39" spans="1:22" x14ac:dyDescent="0.25">
      <c r="A39" t="s">
        <v>153</v>
      </c>
      <c r="B39" s="3">
        <v>37529</v>
      </c>
      <c r="C39" s="5">
        <v>91738</v>
      </c>
      <c r="D39" s="24">
        <f>C39/$V17</f>
        <v>106485.12495502083</v>
      </c>
      <c r="E39" s="5">
        <v>30823</v>
      </c>
      <c r="F39" s="24">
        <f>E39/$V17</f>
        <v>35777.87837633922</v>
      </c>
      <c r="G39" s="5">
        <v>7082</v>
      </c>
      <c r="H39" s="24">
        <f>G39/$V17</f>
        <v>8220.4501398706925</v>
      </c>
      <c r="I39" s="5">
        <v>1943</v>
      </c>
      <c r="J39" s="24">
        <f>I39/$V17</f>
        <v>2255.3423639888106</v>
      </c>
      <c r="K39" s="5">
        <v>1518</v>
      </c>
      <c r="L39" s="24">
        <f>K39/$V17</f>
        <v>1762.0224953860084</v>
      </c>
      <c r="M39" s="5">
        <v>2195</v>
      </c>
      <c r="N39" s="24">
        <f>M39/$V17</f>
        <v>2547.852027254472</v>
      </c>
      <c r="O39" s="5">
        <v>57471</v>
      </c>
      <c r="P39" s="24">
        <f>O39/$V17</f>
        <v>66709.614514050918</v>
      </c>
      <c r="Q39" s="5">
        <v>-1</v>
      </c>
      <c r="R39" s="5"/>
      <c r="T39" t="s">
        <v>41</v>
      </c>
      <c r="U39" s="3">
        <v>39538</v>
      </c>
      <c r="V39" s="22">
        <v>0.99138999999999999</v>
      </c>
    </row>
    <row r="40" spans="1:22" x14ac:dyDescent="0.25">
      <c r="A40" t="s">
        <v>154</v>
      </c>
      <c r="B40" s="3">
        <v>37560</v>
      </c>
      <c r="C40" s="5">
        <v>67686</v>
      </c>
      <c r="D40" s="24">
        <f>C40/$V18</f>
        <v>78209.024207059905</v>
      </c>
      <c r="E40" s="5">
        <v>-4490</v>
      </c>
      <c r="F40" s="24">
        <f>E40/$V18</f>
        <v>-5188.0524582587086</v>
      </c>
      <c r="G40" s="5">
        <v>4612</v>
      </c>
      <c r="H40" s="24">
        <f>G40/$V18</f>
        <v>5329.0195851868966</v>
      </c>
      <c r="I40" s="5">
        <v>2017</v>
      </c>
      <c r="J40" s="24">
        <f>I40/$V18</f>
        <v>2330.5794673291348</v>
      </c>
      <c r="K40" s="5">
        <v>1563</v>
      </c>
      <c r="L40" s="24">
        <f>K40/$V18</f>
        <v>1805.9968802357155</v>
      </c>
      <c r="M40" s="5">
        <v>2835</v>
      </c>
      <c r="N40" s="24">
        <f>M40/$V18</f>
        <v>3275.7524987000979</v>
      </c>
      <c r="O40" s="5">
        <v>50333</v>
      </c>
      <c r="P40" s="24">
        <f>O40/$V18</f>
        <v>58158.183603905476</v>
      </c>
      <c r="Q40" s="5">
        <v>-1</v>
      </c>
      <c r="R40" s="5"/>
      <c r="T40" t="s">
        <v>42</v>
      </c>
      <c r="U40" s="3">
        <v>39629</v>
      </c>
      <c r="V40" s="22">
        <v>1.00177</v>
      </c>
    </row>
    <row r="41" spans="1:22" x14ac:dyDescent="0.25">
      <c r="A41" t="s">
        <v>155</v>
      </c>
      <c r="B41" s="3">
        <v>37590</v>
      </c>
      <c r="C41" s="5">
        <v>55010</v>
      </c>
      <c r="D41" s="24">
        <f>C41/$V18</f>
        <v>63562.308625570506</v>
      </c>
      <c r="E41" s="5">
        <v>-2145</v>
      </c>
      <c r="F41" s="24">
        <f>E41/$V18</f>
        <v>-2478.4794037783809</v>
      </c>
      <c r="G41" s="5">
        <v>5958</v>
      </c>
      <c r="H41" s="24">
        <f>G41/$V18</f>
        <v>6884.2798544110001</v>
      </c>
      <c r="I41" s="5">
        <v>1655</v>
      </c>
      <c r="J41" s="24">
        <f>I41/$V18</f>
        <v>1912.2999595586109</v>
      </c>
      <c r="K41" s="5">
        <v>1627</v>
      </c>
      <c r="L41" s="24">
        <f>K41/$V18</f>
        <v>1879.9468484603385</v>
      </c>
      <c r="M41" s="5">
        <v>2887</v>
      </c>
      <c r="N41" s="24">
        <f>M41/$V18</f>
        <v>3335.8368478826042</v>
      </c>
      <c r="O41" s="5">
        <v>55044</v>
      </c>
      <c r="P41" s="24">
        <f>O41/$V18</f>
        <v>63601.594546189837</v>
      </c>
      <c r="Q41" s="5">
        <v>-1</v>
      </c>
      <c r="R41" s="5"/>
      <c r="T41" t="s">
        <v>43</v>
      </c>
      <c r="U41" s="3">
        <v>39721</v>
      </c>
      <c r="V41" s="22">
        <v>1.01197</v>
      </c>
    </row>
    <row r="42" spans="1:22" x14ac:dyDescent="0.25">
      <c r="A42" t="s">
        <v>156</v>
      </c>
      <c r="B42" s="3">
        <v>37621</v>
      </c>
      <c r="C42" s="5">
        <v>74968</v>
      </c>
      <c r="D42" s="24">
        <f>C42/$V18</f>
        <v>86623.144029117801</v>
      </c>
      <c r="E42" s="5">
        <v>39623</v>
      </c>
      <c r="F42" s="24">
        <f>E42/$V18</f>
        <v>45783.118608816221</v>
      </c>
      <c r="G42" s="5">
        <v>5480</v>
      </c>
      <c r="H42" s="24">
        <f>G42/$V18</f>
        <v>6331.9660292333465</v>
      </c>
      <c r="I42" s="5">
        <v>1885</v>
      </c>
      <c r="J42" s="24">
        <f>I42/$V18</f>
        <v>2178.0576578658502</v>
      </c>
      <c r="K42" s="5">
        <v>1655</v>
      </c>
      <c r="L42" s="24">
        <f>K42/$V18</f>
        <v>1912.2999595586109</v>
      </c>
      <c r="M42" s="5">
        <v>2554</v>
      </c>
      <c r="N42" s="24">
        <f>M42/$V18</f>
        <v>2951.0659194638624</v>
      </c>
      <c r="O42" s="5">
        <v>56633</v>
      </c>
      <c r="P42" s="24">
        <f>O42/$V18</f>
        <v>65437.633601016809</v>
      </c>
      <c r="Q42" s="5">
        <v>-1</v>
      </c>
      <c r="R42" s="5"/>
      <c r="T42" t="s">
        <v>44</v>
      </c>
      <c r="U42" s="3">
        <v>39813</v>
      </c>
      <c r="V42" s="22">
        <v>0.9974599999999999</v>
      </c>
    </row>
    <row r="43" spans="1:22" x14ac:dyDescent="0.25">
      <c r="A43" t="s">
        <v>157</v>
      </c>
      <c r="B43" s="3">
        <v>37652</v>
      </c>
      <c r="C43" s="5">
        <v>108825</v>
      </c>
      <c r="D43" s="24">
        <f>C43/$V19</f>
        <v>124862.31584744595</v>
      </c>
      <c r="E43" s="5">
        <v>1193</v>
      </c>
      <c r="F43" s="24">
        <f>E43/$V19</f>
        <v>1368.8099499747577</v>
      </c>
      <c r="G43" s="5">
        <v>5395</v>
      </c>
      <c r="H43" s="24">
        <f>G43/$V19</f>
        <v>6190.0500252420934</v>
      </c>
      <c r="I43" s="5">
        <v>2000</v>
      </c>
      <c r="J43" s="24">
        <f>I43/$V19</f>
        <v>2294.7358759006834</v>
      </c>
      <c r="K43" s="5">
        <v>1681</v>
      </c>
      <c r="L43" s="24">
        <f>K43/$V19</f>
        <v>1928.7255036945246</v>
      </c>
      <c r="M43" s="5">
        <v>3411</v>
      </c>
      <c r="N43" s="24">
        <f>M43/$V19</f>
        <v>3913.6720363486156</v>
      </c>
      <c r="O43" s="5">
        <v>65391</v>
      </c>
      <c r="P43" s="24">
        <f>O43/$V19</f>
        <v>75027.536830510799</v>
      </c>
      <c r="Q43" s="5">
        <v>-1</v>
      </c>
      <c r="R43" s="5"/>
      <c r="T43" t="s">
        <v>45</v>
      </c>
      <c r="U43" s="3">
        <v>39903</v>
      </c>
      <c r="V43" s="22">
        <v>0.99182000000000003</v>
      </c>
    </row>
    <row r="44" spans="1:22" x14ac:dyDescent="0.25">
      <c r="A44" t="s">
        <v>158</v>
      </c>
      <c r="B44" s="3">
        <v>37680</v>
      </c>
      <c r="C44" s="5">
        <v>24981</v>
      </c>
      <c r="D44" s="24">
        <f>C44/$V19</f>
        <v>28662.398457937488</v>
      </c>
      <c r="E44" s="5">
        <v>-1201</v>
      </c>
      <c r="F44" s="24">
        <f>E44/$V19</f>
        <v>-1377.9888934783605</v>
      </c>
      <c r="G44" s="5">
        <v>5226</v>
      </c>
      <c r="H44" s="24">
        <f>G44/$V19</f>
        <v>5996.1448437284862</v>
      </c>
      <c r="I44" s="5">
        <v>1561</v>
      </c>
      <c r="J44" s="24">
        <f>I44/$V19</f>
        <v>1791.0413511404836</v>
      </c>
      <c r="K44" s="5">
        <v>1527</v>
      </c>
      <c r="L44" s="24">
        <f>K44/$V19</f>
        <v>1752.030841250172</v>
      </c>
      <c r="M44" s="5">
        <v>2422</v>
      </c>
      <c r="N44" s="24">
        <f>M44/$V19</f>
        <v>2778.9251457157279</v>
      </c>
      <c r="O44" s="5">
        <v>54979</v>
      </c>
      <c r="P44" s="24">
        <f>O44/$V19</f>
        <v>63081.141860571843</v>
      </c>
      <c r="Q44" s="5">
        <v>-1</v>
      </c>
      <c r="R44" s="5"/>
      <c r="T44" t="s">
        <v>46</v>
      </c>
      <c r="U44" s="3">
        <v>39994</v>
      </c>
      <c r="V44" s="22">
        <v>0.99626000000000003</v>
      </c>
    </row>
    <row r="45" spans="1:22" x14ac:dyDescent="0.25">
      <c r="A45" t="s">
        <v>159</v>
      </c>
      <c r="B45" s="3">
        <v>37711</v>
      </c>
      <c r="C45" s="5">
        <v>40604</v>
      </c>
      <c r="D45" s="24">
        <f>C45/$V19</f>
        <v>46587.727752535677</v>
      </c>
      <c r="E45" s="5">
        <v>11585</v>
      </c>
      <c r="F45" s="24">
        <f>E45/$V19</f>
        <v>13292.257561154709</v>
      </c>
      <c r="G45" s="5">
        <v>4689</v>
      </c>
      <c r="H45" s="24">
        <f>G45/$V19</f>
        <v>5380.0082610491527</v>
      </c>
      <c r="I45" s="5">
        <v>1941</v>
      </c>
      <c r="J45" s="24">
        <f>I45/$V19</f>
        <v>2227.0411675616133</v>
      </c>
      <c r="K45" s="5">
        <v>1577</v>
      </c>
      <c r="L45" s="24">
        <f>K45/$V19</f>
        <v>1809.3992381476889</v>
      </c>
      <c r="M45" s="5">
        <v>3856</v>
      </c>
      <c r="N45" s="24">
        <f>M45/$V19</f>
        <v>4424.2507687365178</v>
      </c>
      <c r="O45" s="5">
        <v>56120</v>
      </c>
      <c r="P45" s="24">
        <f>O45/$V19</f>
        <v>64390.288677773176</v>
      </c>
      <c r="Q45" s="5">
        <v>-1</v>
      </c>
      <c r="R45" s="5"/>
      <c r="T45" t="s">
        <v>47</v>
      </c>
      <c r="U45" s="3">
        <v>40086</v>
      </c>
      <c r="V45" s="22">
        <v>1.0025299999999999</v>
      </c>
    </row>
    <row r="46" spans="1:22" x14ac:dyDescent="0.25">
      <c r="A46" t="s">
        <v>160</v>
      </c>
      <c r="B46" s="3">
        <v>37741</v>
      </c>
      <c r="C46" s="5">
        <v>121690</v>
      </c>
      <c r="D46" s="24">
        <f>C46/$V20</f>
        <v>139503.15828088639</v>
      </c>
      <c r="E46" s="5">
        <v>18275</v>
      </c>
      <c r="F46" s="24">
        <f>E46/$V20</f>
        <v>20950.120943242655</v>
      </c>
      <c r="G46" s="5">
        <v>6215</v>
      </c>
      <c r="H46" s="24">
        <f>G46/$V20</f>
        <v>7124.7606928729474</v>
      </c>
      <c r="I46" s="5">
        <v>2737</v>
      </c>
      <c r="J46" s="24">
        <f>I46/$V20</f>
        <v>3137.6460203368069</v>
      </c>
      <c r="K46" s="5">
        <v>1613</v>
      </c>
      <c r="L46" s="24">
        <f>K46/$V20</f>
        <v>1849.1132739507746</v>
      </c>
      <c r="M46" s="5">
        <v>2995</v>
      </c>
      <c r="N46" s="24">
        <f>M46/$V20</f>
        <v>3433.412433653174</v>
      </c>
      <c r="O46" s="5">
        <v>77650</v>
      </c>
      <c r="P46" s="24">
        <f>O46/$V20</f>
        <v>89016.519356650737</v>
      </c>
      <c r="Q46" s="5">
        <v>-1</v>
      </c>
      <c r="R46" s="5"/>
      <c r="T46" t="s">
        <v>48</v>
      </c>
      <c r="U46" s="3">
        <v>40178</v>
      </c>
      <c r="V46" s="22">
        <v>1.00936</v>
      </c>
    </row>
    <row r="47" spans="1:22" x14ac:dyDescent="0.25">
      <c r="A47" t="s">
        <v>161</v>
      </c>
      <c r="B47" s="3">
        <v>37772</v>
      </c>
      <c r="C47" s="5">
        <v>24051</v>
      </c>
      <c r="D47" s="24">
        <f>C47/$V20</f>
        <v>27571.620180898994</v>
      </c>
      <c r="E47" s="5">
        <v>2660</v>
      </c>
      <c r="F47" s="24">
        <f>E47/$V20</f>
        <v>3049.3746489206824</v>
      </c>
      <c r="G47" s="5">
        <v>4782</v>
      </c>
      <c r="H47" s="24">
        <f>G47/$V20</f>
        <v>5481.9960793754517</v>
      </c>
      <c r="I47" s="5">
        <v>1575</v>
      </c>
      <c r="J47" s="24">
        <f>I47/$V20</f>
        <v>1805.5507789661933</v>
      </c>
      <c r="K47" s="5">
        <v>1442</v>
      </c>
      <c r="L47" s="24">
        <f>K47/$V20</f>
        <v>1653.0820465201593</v>
      </c>
      <c r="M47" s="5">
        <v>3601</v>
      </c>
      <c r="N47" s="24">
        <f>M47/$V20</f>
        <v>4128.1195905125478</v>
      </c>
      <c r="O47" s="5">
        <v>65321</v>
      </c>
      <c r="P47" s="24">
        <f>O47/$V20</f>
        <v>74882.782497048072</v>
      </c>
      <c r="Q47" s="5">
        <v>-1</v>
      </c>
      <c r="R47" s="5"/>
      <c r="T47" t="s">
        <v>49</v>
      </c>
      <c r="U47" s="3">
        <v>40268</v>
      </c>
      <c r="V47" s="22">
        <v>1.0127899999999999</v>
      </c>
    </row>
    <row r="48" spans="1:22" x14ac:dyDescent="0.25">
      <c r="A48" t="s">
        <v>162</v>
      </c>
      <c r="B48" s="3">
        <v>37802</v>
      </c>
      <c r="C48" s="5">
        <v>86781</v>
      </c>
      <c r="D48" s="24">
        <f>C48/$V20</f>
        <v>99484.128348866812</v>
      </c>
      <c r="E48" s="5">
        <v>32032</v>
      </c>
      <c r="F48" s="24">
        <f>E48/$V20</f>
        <v>36720.890509108001</v>
      </c>
      <c r="G48" s="5">
        <v>5583</v>
      </c>
      <c r="H48" s="24">
        <f>G48/$V20</f>
        <v>6400.2476183925446</v>
      </c>
      <c r="I48" s="5">
        <v>1406</v>
      </c>
      <c r="J48" s="24">
        <f>I48/$V20</f>
        <v>1611.8123144295034</v>
      </c>
      <c r="K48" s="5">
        <v>1606</v>
      </c>
      <c r="L48" s="24">
        <f>K48/$V20</f>
        <v>1841.088603822036</v>
      </c>
      <c r="M48" s="5">
        <v>2456</v>
      </c>
      <c r="N48" s="24">
        <f>M48/$V20</f>
        <v>2815.5128337402989</v>
      </c>
      <c r="O48" s="5">
        <v>63197</v>
      </c>
      <c r="P48" s="24">
        <f>O48/$V20</f>
        <v>72447.868303699375</v>
      </c>
      <c r="Q48" s="5">
        <v>-1</v>
      </c>
      <c r="R48" s="5"/>
      <c r="T48" t="s">
        <v>50</v>
      </c>
      <c r="U48" s="3">
        <v>40359</v>
      </c>
      <c r="V48" s="22">
        <v>1.01393</v>
      </c>
    </row>
    <row r="49" spans="1:22" x14ac:dyDescent="0.25">
      <c r="A49" t="s">
        <v>163</v>
      </c>
      <c r="B49" s="3">
        <v>37833</v>
      </c>
      <c r="C49" s="5">
        <v>54157</v>
      </c>
      <c r="D49" s="24">
        <f>C49/$V21</f>
        <v>61707.533840754753</v>
      </c>
      <c r="E49" s="5">
        <v>2630</v>
      </c>
      <c r="F49" s="24">
        <f>E49/$V21</f>
        <v>2996.672895492457</v>
      </c>
      <c r="G49" s="5">
        <v>6551</v>
      </c>
      <c r="H49" s="24">
        <f>G49/$V21</f>
        <v>7464.3361742855841</v>
      </c>
      <c r="I49" s="5">
        <v>1773</v>
      </c>
      <c r="J49" s="24">
        <f>I49/$V21</f>
        <v>2020.1905109156376</v>
      </c>
      <c r="K49" s="5">
        <v>1923</v>
      </c>
      <c r="L49" s="24">
        <f>K49/$V21</f>
        <v>2191.1034137003785</v>
      </c>
      <c r="M49" s="5">
        <v>2765</v>
      </c>
      <c r="N49" s="24">
        <f>M49/$V21</f>
        <v>3150.4945079987237</v>
      </c>
      <c r="O49" s="5">
        <v>53790</v>
      </c>
      <c r="P49" s="24">
        <f>O49/$V21</f>
        <v>61289.366938608087</v>
      </c>
      <c r="Q49" s="5">
        <v>-1</v>
      </c>
      <c r="R49" s="5"/>
      <c r="T49" t="s">
        <v>51</v>
      </c>
      <c r="U49" s="3">
        <v>40451</v>
      </c>
      <c r="V49" s="22">
        <v>1.0169299999999999</v>
      </c>
    </row>
    <row r="50" spans="1:22" x14ac:dyDescent="0.25">
      <c r="A50" t="s">
        <v>164</v>
      </c>
      <c r="B50" s="3">
        <v>37864</v>
      </c>
      <c r="C50" s="5">
        <v>45454</v>
      </c>
      <c r="D50" s="24">
        <f>C50/$V21</f>
        <v>51791.167221184085</v>
      </c>
      <c r="E50" s="5">
        <v>1270</v>
      </c>
      <c r="F50" s="24">
        <f>E50/$V21</f>
        <v>1447.0625769108062</v>
      </c>
      <c r="G50" s="5">
        <v>5601</v>
      </c>
      <c r="H50" s="24">
        <f>G50/$V21</f>
        <v>6381.8877899822255</v>
      </c>
      <c r="I50" s="5">
        <v>1491</v>
      </c>
      <c r="J50" s="24">
        <f>I50/$V21</f>
        <v>1698.8742536803245</v>
      </c>
      <c r="K50" s="5">
        <v>1827</v>
      </c>
      <c r="L50" s="24">
        <f>K50/$V21</f>
        <v>2081.7191559181442</v>
      </c>
      <c r="M50" s="5">
        <v>2158</v>
      </c>
      <c r="N50" s="24">
        <f>M50/$V21</f>
        <v>2458.8669613964726</v>
      </c>
      <c r="O50" s="5">
        <v>56462</v>
      </c>
      <c r="P50" s="24">
        <f>O50/$V21</f>
        <v>64333.895446880269</v>
      </c>
      <c r="Q50" s="5">
        <v>-1</v>
      </c>
      <c r="R50" s="5"/>
      <c r="T50" t="s">
        <v>52</v>
      </c>
      <c r="U50" s="3">
        <v>40543</v>
      </c>
      <c r="V50" s="22">
        <v>1.02233</v>
      </c>
    </row>
    <row r="51" spans="1:22" x14ac:dyDescent="0.25">
      <c r="A51" t="s">
        <v>165</v>
      </c>
      <c r="B51" s="3">
        <v>37894</v>
      </c>
      <c r="C51" s="5">
        <v>89490</v>
      </c>
      <c r="D51" s="24">
        <f>C51/$V21</f>
        <v>101966.63780137642</v>
      </c>
      <c r="E51" s="5">
        <v>30344</v>
      </c>
      <c r="F51" s="24">
        <f>E51/$V21</f>
        <v>34574.540814001186</v>
      </c>
      <c r="G51" s="5">
        <v>7430</v>
      </c>
      <c r="H51" s="24">
        <f>G51/$V21</f>
        <v>8465.8857846041665</v>
      </c>
      <c r="I51" s="5">
        <v>1919</v>
      </c>
      <c r="J51" s="24">
        <f>I51/$V21</f>
        <v>2186.5457362927855</v>
      </c>
      <c r="K51" s="5">
        <v>1821</v>
      </c>
      <c r="L51" s="24">
        <f>K51/$V21</f>
        <v>2074.8826398067545</v>
      </c>
      <c r="M51" s="5">
        <v>2580</v>
      </c>
      <c r="N51" s="24">
        <f>M51/$V21</f>
        <v>2939.7019278975436</v>
      </c>
      <c r="O51" s="5">
        <v>58058</v>
      </c>
      <c r="P51" s="24">
        <f>O51/$V21</f>
        <v>66152.40873250991</v>
      </c>
      <c r="Q51" s="5">
        <v>-1</v>
      </c>
      <c r="R51" s="5"/>
      <c r="T51" t="s">
        <v>53</v>
      </c>
      <c r="U51" s="3">
        <v>40633</v>
      </c>
      <c r="V51" s="22">
        <v>1.02999</v>
      </c>
    </row>
    <row r="52" spans="1:22" x14ac:dyDescent="0.25">
      <c r="A52" t="s">
        <v>166</v>
      </c>
      <c r="B52" s="3">
        <v>37925</v>
      </c>
      <c r="C52" s="5">
        <v>67644</v>
      </c>
      <c r="D52" s="24">
        <f>C52/$V22</f>
        <v>76764.375446838938</v>
      </c>
      <c r="E52" s="5">
        <v>3672</v>
      </c>
      <c r="F52" s="24">
        <f>E52/$V22</f>
        <v>4167.0922275559187</v>
      </c>
      <c r="G52" s="5">
        <v>4632</v>
      </c>
      <c r="H52" s="24">
        <f>G52/$V22</f>
        <v>5256.5281040411264</v>
      </c>
      <c r="I52" s="5">
        <v>2191</v>
      </c>
      <c r="J52" s="24">
        <f>I52/$V22</f>
        <v>2486.4104222698847</v>
      </c>
      <c r="K52" s="5">
        <v>1982</v>
      </c>
      <c r="L52" s="24">
        <f>K52/$V22</f>
        <v>2249.2311533267512</v>
      </c>
      <c r="M52" s="5">
        <v>3970</v>
      </c>
      <c r="N52" s="24">
        <f>M52/$V22</f>
        <v>4505.2712808815349</v>
      </c>
      <c r="O52" s="5">
        <v>51734</v>
      </c>
      <c r="P52" s="24">
        <f>O52/$V22</f>
        <v>58709.245452172625</v>
      </c>
      <c r="Q52" s="5">
        <v>-1</v>
      </c>
      <c r="R52" s="5"/>
      <c r="T52" t="s">
        <v>54</v>
      </c>
      <c r="U52" s="3">
        <v>40724</v>
      </c>
      <c r="V52" s="22">
        <v>1.0404100000000001</v>
      </c>
    </row>
    <row r="53" spans="1:22" x14ac:dyDescent="0.25">
      <c r="A53" t="s">
        <v>167</v>
      </c>
      <c r="B53" s="3">
        <v>37955</v>
      </c>
      <c r="C53" s="5">
        <v>49644</v>
      </c>
      <c r="D53" s="24">
        <f>C53/$V22</f>
        <v>56337.45276274129</v>
      </c>
      <c r="E53" s="5">
        <v>198</v>
      </c>
      <c r="F53" s="24">
        <f>E53/$V22</f>
        <v>224.69614952507405</v>
      </c>
      <c r="G53" s="5">
        <v>5845</v>
      </c>
      <c r="H53" s="24">
        <f>G53/$V22</f>
        <v>6633.075727141706</v>
      </c>
      <c r="I53" s="5">
        <v>1777</v>
      </c>
      <c r="J53" s="24">
        <f>I53/$V22</f>
        <v>2016.5912005356392</v>
      </c>
      <c r="K53" s="5">
        <v>1495</v>
      </c>
      <c r="L53" s="24">
        <f>K53/$V22</f>
        <v>1696.5694118181095</v>
      </c>
      <c r="M53" s="5">
        <v>2742</v>
      </c>
      <c r="N53" s="24">
        <f>M53/$V22</f>
        <v>3111.7012222108738</v>
      </c>
      <c r="O53" s="5">
        <v>56504</v>
      </c>
      <c r="P53" s="24">
        <f>O53/$V22</f>
        <v>64122.379963458501</v>
      </c>
      <c r="Q53" s="5">
        <v>-1</v>
      </c>
      <c r="R53" s="5"/>
      <c r="T53" t="s">
        <v>55</v>
      </c>
      <c r="U53" s="3">
        <v>40816</v>
      </c>
      <c r="V53" s="22">
        <v>1.04593</v>
      </c>
    </row>
    <row r="54" spans="1:22" x14ac:dyDescent="0.25">
      <c r="A54" t="s">
        <v>168</v>
      </c>
      <c r="B54" s="3">
        <v>37986</v>
      </c>
      <c r="C54" s="5">
        <v>81414</v>
      </c>
      <c r="D54" s="24">
        <f>C54/$V22</f>
        <v>92390.971300173624</v>
      </c>
      <c r="E54" s="5">
        <v>39303</v>
      </c>
      <c r="F54" s="24">
        <f>E54/$V22</f>
        <v>44602.185680727198</v>
      </c>
      <c r="G54" s="5">
        <v>5877</v>
      </c>
      <c r="H54" s="24">
        <f>G54/$V22</f>
        <v>6669.3902563578795</v>
      </c>
      <c r="I54" s="5">
        <v>1818</v>
      </c>
      <c r="J54" s="24">
        <f>I54/$V22</f>
        <v>2063.1191910938614</v>
      </c>
      <c r="K54" s="5">
        <v>1597</v>
      </c>
      <c r="L54" s="24">
        <f>K54/$V22</f>
        <v>1812.3219736946628</v>
      </c>
      <c r="M54" s="5">
        <v>3099</v>
      </c>
      <c r="N54" s="24">
        <f>M54/$V22</f>
        <v>3516.8351887788103</v>
      </c>
      <c r="O54" s="5">
        <v>53623</v>
      </c>
      <c r="P54" s="24">
        <f>O54/$V22</f>
        <v>60852.937504964873</v>
      </c>
      <c r="Q54" s="5">
        <v>-1</v>
      </c>
      <c r="R54" s="5"/>
      <c r="T54" t="s">
        <v>56</v>
      </c>
      <c r="U54" s="3">
        <v>40908</v>
      </c>
      <c r="V54" s="22">
        <v>1.0495399999999999</v>
      </c>
    </row>
    <row r="55" spans="1:22" x14ac:dyDescent="0.25">
      <c r="A55" t="s">
        <v>169</v>
      </c>
      <c r="B55" s="3">
        <v>38017</v>
      </c>
      <c r="C55" s="5">
        <v>100814</v>
      </c>
      <c r="D55" s="24">
        <f>C55/$V23</f>
        <v>113540.7867914541</v>
      </c>
      <c r="E55" s="5">
        <v>4391</v>
      </c>
      <c r="F55" s="24">
        <f>E55/$V23</f>
        <v>4945.321034789562</v>
      </c>
      <c r="G55" s="5">
        <v>5424</v>
      </c>
      <c r="H55" s="24">
        <f>G55/$V23</f>
        <v>6108.7272358685004</v>
      </c>
      <c r="I55" s="5">
        <v>2034</v>
      </c>
      <c r="J55" s="24">
        <f>I55/$V23</f>
        <v>2290.7727134506877</v>
      </c>
      <c r="K55" s="5">
        <v>1668</v>
      </c>
      <c r="L55" s="24">
        <f>K55/$V23</f>
        <v>1878.5687738622157</v>
      </c>
      <c r="M55" s="5">
        <v>2627</v>
      </c>
      <c r="N55" s="24">
        <f>M55/$V23</f>
        <v>2958.63319480578</v>
      </c>
      <c r="O55" s="5">
        <v>68211</v>
      </c>
      <c r="P55" s="24">
        <f>O55/$V23</f>
        <v>76821.975200189205</v>
      </c>
      <c r="Q55" s="5">
        <v>-1</v>
      </c>
      <c r="R55" s="5"/>
      <c r="T55" t="s">
        <v>57</v>
      </c>
      <c r="U55" s="3">
        <v>40999</v>
      </c>
      <c r="V55" s="22">
        <v>1.05508</v>
      </c>
    </row>
    <row r="56" spans="1:22" x14ac:dyDescent="0.25">
      <c r="A56" t="s">
        <v>170</v>
      </c>
      <c r="B56" s="3">
        <v>38046</v>
      </c>
      <c r="C56" s="5">
        <v>24377</v>
      </c>
      <c r="D56" s="24">
        <f>C56/$V23</f>
        <v>27454.359112973161</v>
      </c>
      <c r="E56" s="5">
        <v>825</v>
      </c>
      <c r="F56" s="24">
        <f>E56/$V23</f>
        <v>929.14822448221105</v>
      </c>
      <c r="G56" s="5">
        <v>5102</v>
      </c>
      <c r="H56" s="24">
        <f>G56/$V23</f>
        <v>5746.0778682524133</v>
      </c>
      <c r="I56" s="5">
        <v>1590</v>
      </c>
      <c r="J56" s="24">
        <f>I56/$V23</f>
        <v>1790.7220326384431</v>
      </c>
      <c r="K56" s="5">
        <v>1523</v>
      </c>
      <c r="L56" s="24">
        <f>K56/$V23</f>
        <v>1715.2639344077666</v>
      </c>
      <c r="M56" s="5">
        <v>2585</v>
      </c>
      <c r="N56" s="24">
        <f>M56/$V23</f>
        <v>2911.3311033775944</v>
      </c>
      <c r="O56" s="5">
        <v>56007</v>
      </c>
      <c r="P56" s="24">
        <f>O56/$V23</f>
        <v>63077.338919485082</v>
      </c>
      <c r="Q56" s="5">
        <v>-1</v>
      </c>
      <c r="R56" s="5"/>
      <c r="T56" t="s">
        <v>58</v>
      </c>
      <c r="U56" s="3">
        <v>41090</v>
      </c>
      <c r="V56" s="22">
        <v>1.0585800000000001</v>
      </c>
    </row>
    <row r="57" spans="1:22" x14ac:dyDescent="0.25">
      <c r="A57" t="s">
        <v>171</v>
      </c>
      <c r="B57" s="3">
        <v>38077</v>
      </c>
      <c r="C57" s="5">
        <v>43800</v>
      </c>
      <c r="D57" s="24">
        <f>C57/$V23</f>
        <v>49329.323917964663</v>
      </c>
      <c r="E57" s="5">
        <v>18931</v>
      </c>
      <c r="F57" s="24">
        <f>E57/$V23</f>
        <v>21320.85459111847</v>
      </c>
      <c r="G57" s="5">
        <v>5670</v>
      </c>
      <c r="H57" s="24">
        <f>G57/$V23</f>
        <v>6385.7823428050142</v>
      </c>
      <c r="I57" s="5">
        <v>2159</v>
      </c>
      <c r="J57" s="24">
        <f>I57/$V23</f>
        <v>2431.552747463144</v>
      </c>
      <c r="K57" s="5">
        <v>1747</v>
      </c>
      <c r="L57" s="24">
        <f>K57/$V23</f>
        <v>1967.541755358088</v>
      </c>
      <c r="M57" s="5">
        <v>2053</v>
      </c>
      <c r="N57" s="24">
        <f>M57/$V23</f>
        <v>2312.1712786205808</v>
      </c>
      <c r="O57" s="5">
        <v>58065</v>
      </c>
      <c r="P57" s="24">
        <f>O57/$V23</f>
        <v>65395.141399466163</v>
      </c>
      <c r="Q57" s="5">
        <v>-1</v>
      </c>
      <c r="R57" s="5"/>
      <c r="T57" t="s">
        <v>59</v>
      </c>
      <c r="U57" s="3">
        <v>41182</v>
      </c>
      <c r="V57" s="22">
        <v>1.06202</v>
      </c>
    </row>
    <row r="58" spans="1:22" x14ac:dyDescent="0.25">
      <c r="A58" t="s">
        <v>172</v>
      </c>
      <c r="B58" s="3">
        <v>38107</v>
      </c>
      <c r="C58" s="5">
        <v>103614</v>
      </c>
      <c r="D58" s="24">
        <f>C58/$V24</f>
        <v>115879.88592518032</v>
      </c>
      <c r="E58" s="5">
        <v>23485</v>
      </c>
      <c r="F58" s="24">
        <f>E58/$V24</f>
        <v>26265.16803668288</v>
      </c>
      <c r="G58" s="5">
        <v>5877</v>
      </c>
      <c r="H58" s="24">
        <f>G58/$V24</f>
        <v>6572.7226975339699</v>
      </c>
      <c r="I58" s="5">
        <v>2705</v>
      </c>
      <c r="J58" s="24">
        <f>I58/$V24</f>
        <v>3025.2194821897888</v>
      </c>
      <c r="K58" s="5">
        <v>1746</v>
      </c>
      <c r="L58" s="24">
        <f>K58/$V24</f>
        <v>1952.692501258178</v>
      </c>
      <c r="M58" s="5">
        <v>1817</v>
      </c>
      <c r="N58" s="24">
        <f>M58/$V24</f>
        <v>2032.0975227870042</v>
      </c>
      <c r="O58" s="5">
        <v>80847</v>
      </c>
      <c r="P58" s="24">
        <f>O58/$V24</f>
        <v>90417.715148465009</v>
      </c>
      <c r="Q58" s="5">
        <v>-1</v>
      </c>
      <c r="R58" s="5"/>
      <c r="T58" t="s">
        <v>60</v>
      </c>
      <c r="U58" s="3">
        <v>41274</v>
      </c>
      <c r="V58" s="22">
        <v>1.06673</v>
      </c>
    </row>
    <row r="59" spans="1:22" x14ac:dyDescent="0.25">
      <c r="A59" t="s">
        <v>173</v>
      </c>
      <c r="B59" s="3">
        <v>38138</v>
      </c>
      <c r="C59" s="5">
        <v>30668</v>
      </c>
      <c r="D59" s="24">
        <f>C59/$V24</f>
        <v>34298.495778113291</v>
      </c>
      <c r="E59" s="5">
        <v>5228</v>
      </c>
      <c r="F59" s="24">
        <f>E59/$V24</f>
        <v>5846.8936979254031</v>
      </c>
      <c r="G59" s="5">
        <v>5471</v>
      </c>
      <c r="H59" s="24">
        <f>G59/$V24</f>
        <v>6118.6601800592734</v>
      </c>
      <c r="I59" s="5">
        <v>1919</v>
      </c>
      <c r="J59" s="24">
        <f>I59/$V24</f>
        <v>2146.1723424481347</v>
      </c>
      <c r="K59" s="5">
        <v>1515</v>
      </c>
      <c r="L59" s="24">
        <f>K59/$V24</f>
        <v>1694.3465861432644</v>
      </c>
      <c r="M59" s="5">
        <v>2241</v>
      </c>
      <c r="N59" s="24">
        <f>M59/$V24</f>
        <v>2506.2908907901356</v>
      </c>
      <c r="O59" s="5">
        <v>68408</v>
      </c>
      <c r="P59" s="24">
        <f>O59/$V24</f>
        <v>76506.179052731633</v>
      </c>
      <c r="Q59" s="5">
        <v>-1</v>
      </c>
      <c r="R59" s="5"/>
      <c r="T59" t="s">
        <v>61</v>
      </c>
      <c r="U59" s="3">
        <v>41364</v>
      </c>
      <c r="V59" s="22">
        <v>1.0694900000000001</v>
      </c>
    </row>
    <row r="60" spans="1:22" x14ac:dyDescent="0.25">
      <c r="A60" t="s">
        <v>174</v>
      </c>
      <c r="B60" s="3">
        <v>38168</v>
      </c>
      <c r="C60" s="5">
        <v>94440</v>
      </c>
      <c r="D60" s="24">
        <f>C60/$V24</f>
        <v>105619.86243918804</v>
      </c>
      <c r="E60" s="5">
        <v>44307</v>
      </c>
      <c r="F60" s="24">
        <f>E60/$V24</f>
        <v>49552.088575742317</v>
      </c>
      <c r="G60" s="5">
        <v>6192</v>
      </c>
      <c r="H60" s="24">
        <f>G60/$V24</f>
        <v>6925.0125817815797</v>
      </c>
      <c r="I60" s="5">
        <v>1862</v>
      </c>
      <c r="J60" s="24">
        <f>I60/$V24</f>
        <v>2082.4246491080912</v>
      </c>
      <c r="K60" s="5">
        <v>1775</v>
      </c>
      <c r="L60" s="24">
        <f>K60/$V24</f>
        <v>1985.1255382206562</v>
      </c>
      <c r="M60" s="5">
        <v>3320</v>
      </c>
      <c r="N60" s="24">
        <f>M60/$V24</f>
        <v>3713.0235419113119</v>
      </c>
      <c r="O60" s="5">
        <v>62486</v>
      </c>
      <c r="P60" s="24">
        <f>O60/$V24</f>
        <v>69883.129228876584</v>
      </c>
      <c r="Q60" s="5">
        <v>-1</v>
      </c>
      <c r="R60" s="5"/>
      <c r="T60" t="s">
        <v>62</v>
      </c>
      <c r="U60" s="3">
        <v>41455</v>
      </c>
      <c r="V60" s="22">
        <v>1.0707200000000001</v>
      </c>
    </row>
    <row r="61" spans="1:22" x14ac:dyDescent="0.25">
      <c r="A61" t="s">
        <v>175</v>
      </c>
      <c r="B61" s="3">
        <v>38199</v>
      </c>
      <c r="C61" s="5">
        <v>60566</v>
      </c>
      <c r="D61" s="24">
        <f>C61/$V25</f>
        <v>67344.193028298221</v>
      </c>
      <c r="E61" s="5">
        <v>4941</v>
      </c>
      <c r="F61" s="24">
        <f>E61/$V25</f>
        <v>5493.9678656807691</v>
      </c>
      <c r="G61" s="5">
        <v>6078</v>
      </c>
      <c r="H61" s="24">
        <f>G61/$V25</f>
        <v>6758.2142658586754</v>
      </c>
      <c r="I61" s="5">
        <v>2205</v>
      </c>
      <c r="J61" s="24">
        <f>I61/$V25</f>
        <v>2451.7707233001611</v>
      </c>
      <c r="K61" s="5">
        <v>2105</v>
      </c>
      <c r="L61" s="24">
        <f>K61/$V25</f>
        <v>2340.5793072774782</v>
      </c>
      <c r="M61" s="5">
        <v>2567</v>
      </c>
      <c r="N61" s="24">
        <f>M61/$V25</f>
        <v>2854.2836493022737</v>
      </c>
      <c r="O61" s="5">
        <v>55953</v>
      </c>
      <c r="P61" s="24">
        <f>O61/$V25</f>
        <v>62214.93300717185</v>
      </c>
      <c r="Q61" s="5">
        <v>-1</v>
      </c>
      <c r="R61" s="5"/>
      <c r="T61" t="s">
        <v>63</v>
      </c>
      <c r="U61" s="3">
        <v>41547</v>
      </c>
      <c r="V61" s="22">
        <v>1.07517</v>
      </c>
    </row>
    <row r="62" spans="1:22" x14ac:dyDescent="0.25">
      <c r="A62" t="s">
        <v>176</v>
      </c>
      <c r="B62" s="3">
        <v>38230</v>
      </c>
      <c r="C62" s="5">
        <v>62853</v>
      </c>
      <c r="D62" s="24">
        <f>C62/$V25</f>
        <v>69887.140712736975</v>
      </c>
      <c r="E62" s="5">
        <v>1806</v>
      </c>
      <c r="F62" s="24">
        <f>E62/$V25</f>
        <v>2008.1169733696559</v>
      </c>
      <c r="G62" s="5">
        <v>5916</v>
      </c>
      <c r="H62" s="24">
        <f>G62/$V25</f>
        <v>6578.084171901929</v>
      </c>
      <c r="I62" s="5">
        <v>2295</v>
      </c>
      <c r="J62" s="24">
        <f>I62/$V25</f>
        <v>2551.842997720576</v>
      </c>
      <c r="K62" s="5">
        <v>2018</v>
      </c>
      <c r="L62" s="24">
        <f>K62/$V25</f>
        <v>2243.8427753377441</v>
      </c>
      <c r="M62" s="5">
        <v>2602</v>
      </c>
      <c r="N62" s="24">
        <f>M62/$V25</f>
        <v>2893.2006449102132</v>
      </c>
      <c r="O62" s="5">
        <v>60239</v>
      </c>
      <c r="P62" s="24">
        <f>O62/$V25</f>
        <v>66980.597097904043</v>
      </c>
      <c r="Q62" s="5">
        <v>-1</v>
      </c>
      <c r="R62" s="5"/>
      <c r="T62" t="s">
        <v>64</v>
      </c>
      <c r="U62" s="3">
        <v>41639</v>
      </c>
      <c r="V62" s="22">
        <v>1.0778700000000001</v>
      </c>
    </row>
    <row r="63" spans="1:22" x14ac:dyDescent="0.25">
      <c r="A63" t="s">
        <v>177</v>
      </c>
      <c r="B63" s="3">
        <v>38260</v>
      </c>
      <c r="C63" s="5">
        <v>89123</v>
      </c>
      <c r="D63" s="24">
        <f>C63/$V25</f>
        <v>99097.125701895813</v>
      </c>
      <c r="E63" s="5">
        <v>42283</v>
      </c>
      <c r="F63" s="24">
        <f>E63/$V25</f>
        <v>47015.066436871071</v>
      </c>
      <c r="G63" s="5">
        <v>7768</v>
      </c>
      <c r="H63" s="24">
        <f>G63/$V25</f>
        <v>8637.3491966420188</v>
      </c>
      <c r="I63" s="5">
        <v>2278</v>
      </c>
      <c r="J63" s="24">
        <f>I63/$V25</f>
        <v>2532.9404569967201</v>
      </c>
      <c r="K63" s="5">
        <v>1911</v>
      </c>
      <c r="L63" s="24">
        <f>K63/$V25</f>
        <v>2124.8679601934732</v>
      </c>
      <c r="M63" s="5">
        <v>2675</v>
      </c>
      <c r="N63" s="24">
        <f>M63/$V25</f>
        <v>2974.3703786067717</v>
      </c>
      <c r="O63" s="5">
        <v>61330</v>
      </c>
      <c r="P63" s="24">
        <f>O63/$V25</f>
        <v>68193.695446711514</v>
      </c>
      <c r="Q63" s="5">
        <v>-1</v>
      </c>
      <c r="R63" s="5"/>
      <c r="T63" t="s">
        <v>65</v>
      </c>
      <c r="U63" s="3">
        <v>41729</v>
      </c>
      <c r="V63" s="22">
        <v>1.0815300000000001</v>
      </c>
    </row>
    <row r="64" spans="1:22" x14ac:dyDescent="0.25">
      <c r="A64" t="s">
        <v>178</v>
      </c>
      <c r="B64" s="3">
        <v>38291</v>
      </c>
      <c r="C64" s="5">
        <v>64534</v>
      </c>
      <c r="D64" s="24">
        <f>C64/$V26</f>
        <v>71194.219206795737</v>
      </c>
      <c r="E64" s="5">
        <v>7694</v>
      </c>
      <c r="F64" s="24">
        <f>E64/$V26</f>
        <v>8488.0578079320421</v>
      </c>
      <c r="G64" s="5">
        <v>4265</v>
      </c>
      <c r="H64" s="24">
        <f>G64/$V26</f>
        <v>4705.1685145347237</v>
      </c>
      <c r="I64" s="5">
        <v>1968</v>
      </c>
      <c r="J64" s="24">
        <f>I64/$V26</f>
        <v>2171.1070660268078</v>
      </c>
      <c r="K64" s="5">
        <v>2121</v>
      </c>
      <c r="L64" s="24">
        <f>K64/$V26</f>
        <v>2339.8974019526727</v>
      </c>
      <c r="M64" s="5">
        <v>2830</v>
      </c>
      <c r="N64" s="24">
        <f>M64/$V26</f>
        <v>3122.0696122235095</v>
      </c>
      <c r="O64" s="5">
        <v>53484</v>
      </c>
      <c r="P64" s="24">
        <f>O64/$V26</f>
        <v>59003.806056594411</v>
      </c>
      <c r="Q64" s="5">
        <v>-1</v>
      </c>
      <c r="R64" s="5"/>
      <c r="T64" t="s">
        <v>66</v>
      </c>
      <c r="U64" s="3">
        <v>41820</v>
      </c>
      <c r="V64" s="22">
        <v>1.08775</v>
      </c>
    </row>
    <row r="65" spans="1:18" x14ac:dyDescent="0.25">
      <c r="A65" t="s">
        <v>179</v>
      </c>
      <c r="B65" s="3">
        <v>38321</v>
      </c>
      <c r="C65" s="5">
        <v>57935</v>
      </c>
      <c r="D65" s="24">
        <f>C65/$V26</f>
        <v>63914.170665784106</v>
      </c>
      <c r="E65" s="5">
        <v>2785</v>
      </c>
      <c r="F65" s="24">
        <f>E65/$V26</f>
        <v>3072.4253957747255</v>
      </c>
      <c r="G65" s="5">
        <v>6386</v>
      </c>
      <c r="H65" s="24">
        <f>G65/$V26</f>
        <v>7045.065916487396</v>
      </c>
      <c r="I65" s="5">
        <v>2069</v>
      </c>
      <c r="J65" s="24">
        <f>I65/$V26</f>
        <v>2282.5307518340783</v>
      </c>
      <c r="K65" s="5">
        <v>1825</v>
      </c>
      <c r="L65" s="24">
        <f>K65/$V26</f>
        <v>2013.348778200673</v>
      </c>
      <c r="M65" s="5">
        <v>3039</v>
      </c>
      <c r="N65" s="24">
        <f>M65/$V26</f>
        <v>3352.6394175078603</v>
      </c>
      <c r="O65" s="5">
        <v>60507</v>
      </c>
      <c r="P65" s="24">
        <f>O65/$V26</f>
        <v>66751.613437034583</v>
      </c>
      <c r="Q65" s="5">
        <v>-1</v>
      </c>
      <c r="R65" s="5"/>
    </row>
    <row r="66" spans="1:18" x14ac:dyDescent="0.25">
      <c r="A66" t="s">
        <v>180</v>
      </c>
      <c r="B66" s="3">
        <v>38352</v>
      </c>
      <c r="C66" s="5">
        <v>91405</v>
      </c>
      <c r="D66" s="24">
        <f>C66/$V26</f>
        <v>100838.43565557947</v>
      </c>
      <c r="E66" s="5">
        <v>53859</v>
      </c>
      <c r="F66" s="24">
        <f>E66/$V26</f>
        <v>59417.50786033427</v>
      </c>
      <c r="G66" s="5">
        <v>6022</v>
      </c>
      <c r="H66" s="24">
        <f>G66/$V26</f>
        <v>6643.4993656572342</v>
      </c>
      <c r="I66" s="5">
        <v>1689</v>
      </c>
      <c r="J66" s="24">
        <f>I66/$V26</f>
        <v>1863.3129240443488</v>
      </c>
      <c r="K66" s="5">
        <v>1808</v>
      </c>
      <c r="L66" s="24">
        <f>K66/$V26</f>
        <v>1994.5942964311325</v>
      </c>
      <c r="M66" s="5">
        <v>2183</v>
      </c>
      <c r="N66" s="24">
        <f>M66/$V26</f>
        <v>2408.2961001709969</v>
      </c>
      <c r="O66" s="5">
        <v>58631</v>
      </c>
      <c r="P66" s="24">
        <f>O66/$V26</f>
        <v>64682.001213525291</v>
      </c>
      <c r="Q66" s="5">
        <v>-1</v>
      </c>
      <c r="R66" s="5"/>
    </row>
    <row r="67" spans="1:18" x14ac:dyDescent="0.25">
      <c r="A67" t="s">
        <v>181</v>
      </c>
      <c r="B67" s="3">
        <v>38383</v>
      </c>
      <c r="C67" s="5">
        <v>110827</v>
      </c>
      <c r="D67" s="24">
        <f>C67/$V27</f>
        <v>121635.53350747415</v>
      </c>
      <c r="E67" s="5">
        <v>6699</v>
      </c>
      <c r="F67" s="24">
        <f>E67/$V27</f>
        <v>7352.3278530192938</v>
      </c>
      <c r="G67" s="5">
        <v>5681</v>
      </c>
      <c r="H67" s="24">
        <f>G67/$V27</f>
        <v>6235.0462058520088</v>
      </c>
      <c r="I67" s="5">
        <v>2201</v>
      </c>
      <c r="J67" s="24">
        <f>I67/$V27</f>
        <v>2415.6551133744538</v>
      </c>
      <c r="K67" s="5">
        <v>1806</v>
      </c>
      <c r="L67" s="24">
        <f>K67/$V27</f>
        <v>1982.1322738547312</v>
      </c>
      <c r="M67" s="5">
        <v>2812</v>
      </c>
      <c r="N67" s="24">
        <f>M67/$V27</f>
        <v>3086.2436069100245</v>
      </c>
      <c r="O67" s="5">
        <v>72191</v>
      </c>
      <c r="P67" s="24">
        <f>O67/$V27</f>
        <v>79231.512171565293</v>
      </c>
      <c r="Q67" s="5">
        <v>-1</v>
      </c>
      <c r="R67" s="5"/>
    </row>
    <row r="68" spans="1:18" x14ac:dyDescent="0.25">
      <c r="A68" t="s">
        <v>182</v>
      </c>
      <c r="B68" s="3">
        <v>38411</v>
      </c>
      <c r="C68" s="5">
        <v>30150</v>
      </c>
      <c r="D68" s="24">
        <f>C68/$V27</f>
        <v>33090.414206378817</v>
      </c>
      <c r="E68" s="5">
        <v>1719</v>
      </c>
      <c r="F68" s="24">
        <f>E68/$V27</f>
        <v>1886.6474965427924</v>
      </c>
      <c r="G68" s="5">
        <v>4535</v>
      </c>
      <c r="H68" s="24">
        <f>G68/$V27</f>
        <v>4977.2812081568145</v>
      </c>
      <c r="I68" s="5">
        <v>1854</v>
      </c>
      <c r="J68" s="24">
        <f>I68/$V27</f>
        <v>2034.8135303026975</v>
      </c>
      <c r="K68" s="5">
        <v>1780</v>
      </c>
      <c r="L68" s="24">
        <f>K68/$V27</f>
        <v>1953.5965932787497</v>
      </c>
      <c r="M68" s="5">
        <v>2022</v>
      </c>
      <c r="N68" s="24">
        <f>M68/$V27</f>
        <v>2219.1979278705794</v>
      </c>
      <c r="O68" s="5">
        <v>58812</v>
      </c>
      <c r="P68" s="24">
        <f>O68/$V27</f>
        <v>64547.709462870684</v>
      </c>
      <c r="Q68" s="5">
        <v>-1</v>
      </c>
      <c r="R68" s="5"/>
    </row>
    <row r="69" spans="1:18" x14ac:dyDescent="0.25">
      <c r="A69" t="s">
        <v>183</v>
      </c>
      <c r="B69" s="3">
        <v>38442</v>
      </c>
      <c r="C69" s="5">
        <v>43988</v>
      </c>
      <c r="D69" s="24">
        <f>C69/$V27</f>
        <v>48277.9814298571</v>
      </c>
      <c r="E69" s="5">
        <v>27046</v>
      </c>
      <c r="F69" s="24">
        <f>E69/$V27</f>
        <v>29683.692956077</v>
      </c>
      <c r="G69" s="5">
        <v>6793</v>
      </c>
      <c r="H69" s="24">
        <f>G69/$V27</f>
        <v>7455.4953135632277</v>
      </c>
      <c r="I69" s="5">
        <v>2018</v>
      </c>
      <c r="J69" s="24">
        <f>I69/$V27</f>
        <v>2214.8078231665822</v>
      </c>
      <c r="K69" s="5">
        <v>1954</v>
      </c>
      <c r="L69" s="24">
        <f>K69/$V27</f>
        <v>2144.5661479026271</v>
      </c>
      <c r="M69" s="5">
        <v>2888</v>
      </c>
      <c r="N69" s="24">
        <f>M69/$V27</f>
        <v>3169.6555962859711</v>
      </c>
      <c r="O69" s="5">
        <v>64054</v>
      </c>
      <c r="P69" s="24">
        <f>O69/$V27</f>
        <v>70300.941677459006</v>
      </c>
      <c r="Q69" s="5">
        <v>-1</v>
      </c>
      <c r="R69" s="5"/>
    </row>
    <row r="70" spans="1:18" x14ac:dyDescent="0.25">
      <c r="A70" t="s">
        <v>184</v>
      </c>
      <c r="B70" s="3">
        <v>38472</v>
      </c>
      <c r="C70" s="5">
        <v>148493</v>
      </c>
      <c r="D70" s="24">
        <f>C70/$V28</f>
        <v>161898.16833842127</v>
      </c>
      <c r="E70" s="5">
        <v>34384</v>
      </c>
      <c r="F70" s="24">
        <f>E70/$V28</f>
        <v>37488.006977758392</v>
      </c>
      <c r="G70" s="5">
        <v>6119</v>
      </c>
      <c r="H70" s="24">
        <f>G70/$V28</f>
        <v>6671.391190580026</v>
      </c>
      <c r="I70" s="5">
        <v>2845</v>
      </c>
      <c r="J70" s="24">
        <f>I70/$V28</f>
        <v>3101.831661578718</v>
      </c>
      <c r="K70" s="5">
        <v>1773</v>
      </c>
      <c r="L70" s="24">
        <f>K70/$V28</f>
        <v>1933.05713039686</v>
      </c>
      <c r="M70" s="5">
        <v>2514</v>
      </c>
      <c r="N70" s="24">
        <f>M70/$V28</f>
        <v>2740.9507195813344</v>
      </c>
      <c r="O70" s="5">
        <v>81486</v>
      </c>
      <c r="P70" s="24">
        <f>O70/$V28</f>
        <v>88842.128216310506</v>
      </c>
      <c r="Q70" s="5">
        <v>-1</v>
      </c>
      <c r="R70" s="5"/>
    </row>
    <row r="71" spans="1:18" x14ac:dyDescent="0.25">
      <c r="A71" t="s">
        <v>185</v>
      </c>
      <c r="B71" s="3">
        <v>38503</v>
      </c>
      <c r="C71" s="5">
        <v>57608</v>
      </c>
      <c r="D71" s="24">
        <f>C71/$V28</f>
        <v>62808.547754034014</v>
      </c>
      <c r="E71" s="5">
        <v>7170</v>
      </c>
      <c r="F71" s="24">
        <f>E71/$V28</f>
        <v>7817.2699520279111</v>
      </c>
      <c r="G71" s="5">
        <v>6010</v>
      </c>
      <c r="H71" s="24">
        <f>G71/$V28</f>
        <v>6552.5512429132141</v>
      </c>
      <c r="I71" s="5">
        <v>1907</v>
      </c>
      <c r="J71" s="24">
        <f>I71/$V28</f>
        <v>2079.1539467945922</v>
      </c>
      <c r="K71" s="5">
        <v>1756</v>
      </c>
      <c r="L71" s="24">
        <f>K71/$V28</f>
        <v>1914.5224596598343</v>
      </c>
      <c r="M71" s="5">
        <v>2506</v>
      </c>
      <c r="N71" s="24">
        <f>M71/$V28</f>
        <v>2732.2285215874399</v>
      </c>
      <c r="O71" s="5">
        <v>75773</v>
      </c>
      <c r="P71" s="24">
        <f>O71/$V28</f>
        <v>82613.388573920631</v>
      </c>
      <c r="Q71" s="5">
        <v>-1</v>
      </c>
      <c r="R71" s="5"/>
    </row>
    <row r="72" spans="1:18" x14ac:dyDescent="0.25">
      <c r="A72" t="s">
        <v>186</v>
      </c>
      <c r="B72" s="3">
        <v>38533</v>
      </c>
      <c r="C72" s="5">
        <v>88758</v>
      </c>
      <c r="D72" s="24">
        <f>C72/$V28</f>
        <v>96770.606192760577</v>
      </c>
      <c r="E72" s="5">
        <v>56480</v>
      </c>
      <c r="F72" s="24">
        <f>E72/$V28</f>
        <v>61578.717836894895</v>
      </c>
      <c r="G72" s="5">
        <v>6727</v>
      </c>
      <c r="H72" s="24">
        <f>G72/$V28</f>
        <v>7334.278238116005</v>
      </c>
      <c r="I72" s="5">
        <v>1846</v>
      </c>
      <c r="J72" s="24">
        <f>I72/$V28</f>
        <v>2012.6471870911469</v>
      </c>
      <c r="K72" s="5">
        <v>2058</v>
      </c>
      <c r="L72" s="24">
        <f>K72/$V28</f>
        <v>2243.7854339293503</v>
      </c>
      <c r="M72" s="5">
        <v>2619</v>
      </c>
      <c r="N72" s="24">
        <f>M72/$V28</f>
        <v>2855.4295682511993</v>
      </c>
      <c r="O72" s="5">
        <v>76320</v>
      </c>
      <c r="P72" s="24">
        <f>O72/$V28</f>
        <v>83209.768861753168</v>
      </c>
      <c r="Q72" s="5">
        <v>-1</v>
      </c>
      <c r="R72" s="5"/>
    </row>
    <row r="73" spans="1:18" x14ac:dyDescent="0.25">
      <c r="A73" t="s">
        <v>187</v>
      </c>
      <c r="B73" s="3">
        <v>38564</v>
      </c>
      <c r="C73" s="5">
        <v>62433</v>
      </c>
      <c r="D73" s="24">
        <f>C73/$V29</f>
        <v>67330.630028255298</v>
      </c>
      <c r="E73" s="5">
        <v>8065</v>
      </c>
      <c r="F73" s="24">
        <f>E73/$V29</f>
        <v>8697.6683993701881</v>
      </c>
      <c r="G73" s="5">
        <v>5759</v>
      </c>
      <c r="H73" s="24">
        <f>G73/$V29</f>
        <v>6210.7715203934176</v>
      </c>
      <c r="I73" s="5">
        <v>1715</v>
      </c>
      <c r="J73" s="24">
        <f>I73/$V29</f>
        <v>1849.5351896986822</v>
      </c>
      <c r="K73" s="5">
        <v>2077</v>
      </c>
      <c r="L73" s="24">
        <f>K73/$V29</f>
        <v>2239.9327049586955</v>
      </c>
      <c r="M73" s="5">
        <v>2419</v>
      </c>
      <c r="N73" s="24">
        <f>M73/$V29</f>
        <v>2608.7612967236805</v>
      </c>
      <c r="O73" s="5">
        <v>59624</v>
      </c>
      <c r="P73" s="24">
        <f>O73/$V29</f>
        <v>64301.274723378556</v>
      </c>
      <c r="Q73" s="5">
        <v>-1</v>
      </c>
      <c r="R73" s="5"/>
    </row>
    <row r="74" spans="1:18" x14ac:dyDescent="0.25">
      <c r="A74" t="s">
        <v>188</v>
      </c>
      <c r="B74" s="3">
        <v>38595</v>
      </c>
      <c r="C74" s="5">
        <v>73888</v>
      </c>
      <c r="D74" s="24">
        <f>C74/$V29</f>
        <v>79684.230960032786</v>
      </c>
      <c r="E74" s="5">
        <v>1865</v>
      </c>
      <c r="F74" s="24">
        <f>E74/$V29</f>
        <v>2011.3021159113948</v>
      </c>
      <c r="G74" s="5">
        <v>6211</v>
      </c>
      <c r="H74" s="24">
        <f>G74/$V29</f>
        <v>6698.2291913810586</v>
      </c>
      <c r="I74" s="5">
        <v>2203</v>
      </c>
      <c r="J74" s="24">
        <f>I74/$V29</f>
        <v>2375.8169229773744</v>
      </c>
      <c r="K74" s="5">
        <v>2266</v>
      </c>
      <c r="L74" s="24">
        <f>K74/$V29</f>
        <v>2443.7590319867136</v>
      </c>
      <c r="M74" s="5">
        <v>3386</v>
      </c>
      <c r="N74" s="24">
        <f>M74/$V29</f>
        <v>3651.6187477083022</v>
      </c>
      <c r="O74" s="5">
        <v>65619</v>
      </c>
      <c r="P74" s="24">
        <f>O74/$V29</f>
        <v>70766.55954101331</v>
      </c>
      <c r="Q74" s="5">
        <v>-1</v>
      </c>
      <c r="R74" s="5"/>
    </row>
    <row r="75" spans="1:18" x14ac:dyDescent="0.25">
      <c r="A75" t="s">
        <v>189</v>
      </c>
      <c r="B75" s="3">
        <v>38625</v>
      </c>
      <c r="C75" s="5">
        <v>97203</v>
      </c>
      <c r="D75" s="24">
        <f>C75/$V29</f>
        <v>104828.20352436211</v>
      </c>
      <c r="E75" s="5">
        <v>70514</v>
      </c>
      <c r="F75" s="24">
        <f>E75/$V29</f>
        <v>76045.553566421499</v>
      </c>
      <c r="G75" s="5">
        <v>8584</v>
      </c>
      <c r="H75" s="24">
        <f>G75/$V29</f>
        <v>9257.3819640661732</v>
      </c>
      <c r="I75" s="5">
        <v>2451</v>
      </c>
      <c r="J75" s="24">
        <f>I75/$V29</f>
        <v>2643.271574315726</v>
      </c>
      <c r="K75" s="5">
        <v>2154</v>
      </c>
      <c r="L75" s="24">
        <f>K75/$V29</f>
        <v>2322.9730604145548</v>
      </c>
      <c r="M75" s="5">
        <v>3226</v>
      </c>
      <c r="N75" s="24">
        <f>M75/$V29</f>
        <v>3479.067359748075</v>
      </c>
      <c r="O75" s="5">
        <v>68469</v>
      </c>
      <c r="P75" s="24">
        <f>O75/$V29</f>
        <v>73840.131139054851</v>
      </c>
      <c r="Q75" s="5">
        <v>-1</v>
      </c>
      <c r="R75" s="5"/>
    </row>
    <row r="76" spans="1:18" x14ac:dyDescent="0.25">
      <c r="A76" t="s">
        <v>190</v>
      </c>
      <c r="B76" s="3">
        <v>38656</v>
      </c>
      <c r="C76" s="5">
        <v>74839</v>
      </c>
      <c r="D76" s="24">
        <f>C76/$V30</f>
        <v>80082.823267559812</v>
      </c>
      <c r="E76" s="5">
        <v>6113</v>
      </c>
      <c r="F76" s="24">
        <f>E76/$V30</f>
        <v>6541.326028335402</v>
      </c>
      <c r="G76" s="5">
        <v>4720</v>
      </c>
      <c r="H76" s="24">
        <f>G76/$V30</f>
        <v>5050.7212258699656</v>
      </c>
      <c r="I76" s="5">
        <v>2053</v>
      </c>
      <c r="J76" s="24">
        <f>I76/$V30</f>
        <v>2196.849719642169</v>
      </c>
      <c r="K76" s="5">
        <v>2075</v>
      </c>
      <c r="L76" s="24">
        <f>K76/$V30</f>
        <v>2220.3912168813936</v>
      </c>
      <c r="M76" s="5">
        <v>2786</v>
      </c>
      <c r="N76" s="24">
        <f>M76/$V30</f>
        <v>2981.2096049308734</v>
      </c>
      <c r="O76" s="5">
        <v>56902</v>
      </c>
      <c r="P76" s="24">
        <f>O76/$V30</f>
        <v>60889.012541197619</v>
      </c>
      <c r="Q76" s="5">
        <v>-1</v>
      </c>
      <c r="R76" s="5"/>
    </row>
    <row r="77" spans="1:18" x14ac:dyDescent="0.25">
      <c r="A77" t="s">
        <v>191</v>
      </c>
      <c r="B77" s="3">
        <v>38686</v>
      </c>
      <c r="C77" s="5">
        <v>58729</v>
      </c>
      <c r="D77" s="24">
        <f>C77/$V30</f>
        <v>62844.026880109574</v>
      </c>
      <c r="E77" s="5">
        <v>3310</v>
      </c>
      <c r="F77" s="24">
        <f>E77/$V30</f>
        <v>3541.9252664469459</v>
      </c>
      <c r="G77" s="5">
        <v>6253</v>
      </c>
      <c r="H77" s="24">
        <f>G77/$V30</f>
        <v>6691.1355562213757</v>
      </c>
      <c r="I77" s="5">
        <v>2165</v>
      </c>
      <c r="J77" s="24">
        <f>I77/$V30</f>
        <v>2316.6973419509482</v>
      </c>
      <c r="K77" s="5">
        <v>2073</v>
      </c>
      <c r="L77" s="24">
        <f>K77/$V30</f>
        <v>2218.2510807687368</v>
      </c>
      <c r="M77" s="5">
        <v>3474</v>
      </c>
      <c r="N77" s="24">
        <f>M77/$V30</f>
        <v>3717.4164276848005</v>
      </c>
      <c r="O77" s="5">
        <v>62836</v>
      </c>
      <c r="P77" s="24">
        <f>O77/$V30</f>
        <v>67238.796387450246</v>
      </c>
      <c r="Q77" s="5">
        <v>-1</v>
      </c>
      <c r="R77" s="5"/>
    </row>
    <row r="78" spans="1:18" x14ac:dyDescent="0.25">
      <c r="A78" t="s">
        <v>192</v>
      </c>
      <c r="B78" s="3">
        <v>38717</v>
      </c>
      <c r="C78" s="5">
        <v>96806</v>
      </c>
      <c r="D78" s="24">
        <f>C78/$V30</f>
        <v>103589.00826092539</v>
      </c>
      <c r="E78" s="5">
        <v>71254</v>
      </c>
      <c r="F78" s="24">
        <f>E78/$V30</f>
        <v>76246.629285622563</v>
      </c>
      <c r="G78" s="5">
        <v>6396</v>
      </c>
      <c r="H78" s="24">
        <f>G78/$V30</f>
        <v>6844.1552882763344</v>
      </c>
      <c r="I78" s="5">
        <v>1943</v>
      </c>
      <c r="J78" s="24">
        <f>I78/$V30</f>
        <v>2079.1422334460472</v>
      </c>
      <c r="K78" s="5">
        <v>1921</v>
      </c>
      <c r="L78" s="24">
        <f>K78/$V30</f>
        <v>2055.6007362068226</v>
      </c>
      <c r="M78" s="5">
        <v>3140</v>
      </c>
      <c r="N78" s="24">
        <f>M78/$V30</f>
        <v>3360.0136968711208</v>
      </c>
      <c r="O78" s="5">
        <v>60424</v>
      </c>
      <c r="P78" s="24">
        <f>O78/$V30</f>
        <v>64657.792235586181</v>
      </c>
      <c r="Q78" s="5">
        <v>-1</v>
      </c>
      <c r="R78" s="5"/>
    </row>
    <row r="79" spans="1:18" x14ac:dyDescent="0.25">
      <c r="A79" t="s">
        <v>193</v>
      </c>
      <c r="B79" s="3">
        <v>38748</v>
      </c>
      <c r="C79" s="5">
        <v>129528</v>
      </c>
      <c r="D79" s="24">
        <f>C79/$V31</f>
        <v>137964.53107525164</v>
      </c>
      <c r="E79" s="5">
        <v>9394</v>
      </c>
      <c r="F79" s="24">
        <f>E79/$V31</f>
        <v>10005.858230814294</v>
      </c>
      <c r="G79" s="5">
        <v>5666</v>
      </c>
      <c r="H79" s="24">
        <f>G79/$V31</f>
        <v>6035.0428715982316</v>
      </c>
      <c r="I79" s="5">
        <v>1857</v>
      </c>
      <c r="J79" s="24">
        <f>I79/$V31</f>
        <v>1977.9517494807476</v>
      </c>
      <c r="K79" s="5">
        <v>1914</v>
      </c>
      <c r="L79" s="24">
        <f>K79/$V31</f>
        <v>2038.6643233743407</v>
      </c>
      <c r="M79" s="5">
        <v>4496</v>
      </c>
      <c r="N79" s="24">
        <f>M79/$V31</f>
        <v>4788.8374074665808</v>
      </c>
      <c r="O79" s="5">
        <v>77155</v>
      </c>
      <c r="P79" s="24">
        <f>O79/$V31</f>
        <v>82180.326995792726</v>
      </c>
      <c r="Q79" s="5">
        <v>-1</v>
      </c>
      <c r="R79" s="5"/>
    </row>
    <row r="80" spans="1:18" x14ac:dyDescent="0.25">
      <c r="A80" t="s">
        <v>194</v>
      </c>
      <c r="B80" s="3">
        <v>38776</v>
      </c>
      <c r="C80" s="5">
        <v>33439</v>
      </c>
      <c r="D80" s="24">
        <f>C80/$V31</f>
        <v>35616.978218032695</v>
      </c>
      <c r="E80" s="5">
        <v>4242</v>
      </c>
      <c r="F80" s="24">
        <f>E80/$V31</f>
        <v>4518.2936571337268</v>
      </c>
      <c r="G80" s="5">
        <v>4394</v>
      </c>
      <c r="H80" s="24">
        <f>G80/$V31</f>
        <v>4680.1938541833088</v>
      </c>
      <c r="I80" s="5">
        <v>1724</v>
      </c>
      <c r="J80" s="24">
        <f>I80/$V31</f>
        <v>1836.2890770623633</v>
      </c>
      <c r="K80" s="5">
        <v>1844</v>
      </c>
      <c r="L80" s="24">
        <f>K80/$V31</f>
        <v>1964.1050221015071</v>
      </c>
      <c r="M80" s="5">
        <v>2641</v>
      </c>
      <c r="N80" s="24">
        <f>M80/$V31</f>
        <v>2813.015923736486</v>
      </c>
      <c r="O80" s="5">
        <v>64569</v>
      </c>
      <c r="P80" s="24">
        <f>O80/$V31</f>
        <v>68774.564626937208</v>
      </c>
      <c r="Q80" s="5">
        <v>-1</v>
      </c>
      <c r="R80" s="5"/>
    </row>
    <row r="81" spans="1:18" x14ac:dyDescent="0.25">
      <c r="A81" t="s">
        <v>195</v>
      </c>
      <c r="B81" s="3">
        <v>38807</v>
      </c>
      <c r="C81" s="5">
        <v>39266</v>
      </c>
      <c r="D81" s="24">
        <f>C81/$V31</f>
        <v>41823.507482558445</v>
      </c>
      <c r="E81" s="5">
        <v>35949</v>
      </c>
      <c r="F81" s="24">
        <f>E81/$V31</f>
        <v>38290.461735101453</v>
      </c>
      <c r="G81" s="5">
        <v>7271</v>
      </c>
      <c r="H81" s="24">
        <f>G81/$V31</f>
        <v>7744.5811364967776</v>
      </c>
      <c r="I81" s="5">
        <v>3972</v>
      </c>
      <c r="J81" s="24">
        <f>I81/$V31</f>
        <v>4230.7077807956539</v>
      </c>
      <c r="K81" s="5">
        <v>1968</v>
      </c>
      <c r="L81" s="24">
        <f>K81/$V31</f>
        <v>2096.1814986419554</v>
      </c>
      <c r="M81" s="5">
        <v>4102</v>
      </c>
      <c r="N81" s="24">
        <f>M81/$V31</f>
        <v>4369.1750545880595</v>
      </c>
      <c r="O81" s="5">
        <v>72034</v>
      </c>
      <c r="P81" s="24">
        <f>O81/$V31</f>
        <v>76725.78154124727</v>
      </c>
      <c r="Q81" s="5">
        <v>-1</v>
      </c>
      <c r="R81" s="5"/>
    </row>
    <row r="82" spans="1:18" x14ac:dyDescent="0.25">
      <c r="A82" t="s">
        <v>196</v>
      </c>
      <c r="B82" s="3">
        <v>38837</v>
      </c>
      <c r="C82" s="5">
        <v>168926</v>
      </c>
      <c r="D82" s="24">
        <f>C82/$V32</f>
        <v>178551.723408978</v>
      </c>
      <c r="E82" s="5">
        <v>43998</v>
      </c>
      <c r="F82" s="24">
        <f>E82/$V32</f>
        <v>46505.089367819128</v>
      </c>
      <c r="G82" s="5">
        <v>6239</v>
      </c>
      <c r="H82" s="24">
        <f>G82/$V32</f>
        <v>6594.5100360430824</v>
      </c>
      <c r="I82" s="5">
        <v>2853</v>
      </c>
      <c r="J82" s="24">
        <f>I82/$V32</f>
        <v>3015.5693432971493</v>
      </c>
      <c r="K82" s="5">
        <v>1839</v>
      </c>
      <c r="L82" s="24">
        <f>K82/$V32</f>
        <v>1943.7897028823897</v>
      </c>
      <c r="M82" s="5">
        <v>3503</v>
      </c>
      <c r="N82" s="24">
        <f>M82/$V32</f>
        <v>3702.6075743322517</v>
      </c>
      <c r="O82" s="5">
        <v>87732</v>
      </c>
      <c r="P82" s="24">
        <f>O82/$V32</f>
        <v>92731.135515648624</v>
      </c>
      <c r="Q82" s="5">
        <v>-1</v>
      </c>
      <c r="R82" s="5"/>
    </row>
    <row r="83" spans="1:18" x14ac:dyDescent="0.25">
      <c r="A83" t="s">
        <v>197</v>
      </c>
      <c r="B83" s="3">
        <v>38868</v>
      </c>
      <c r="C83" s="5">
        <v>85937</v>
      </c>
      <c r="D83" s="24">
        <f>C83/$V32</f>
        <v>90833.853016097841</v>
      </c>
      <c r="E83" s="5">
        <v>9678</v>
      </c>
      <c r="F83" s="24">
        <f>E83/$V32</f>
        <v>10229.470769165724</v>
      </c>
      <c r="G83" s="5">
        <v>6030</v>
      </c>
      <c r="H83" s="24">
        <f>G83/$V32</f>
        <v>6373.6008202179501</v>
      </c>
      <c r="I83" s="5">
        <v>2576</v>
      </c>
      <c r="J83" s="24">
        <f>I83/$V32</f>
        <v>2722.7853586868059</v>
      </c>
      <c r="K83" s="5">
        <v>2017</v>
      </c>
      <c r="L83" s="24">
        <f>K83/$V32</f>
        <v>2131.9324799966175</v>
      </c>
      <c r="M83" s="5">
        <v>5061</v>
      </c>
      <c r="N83" s="24">
        <f>M83/$V32</f>
        <v>5349.3853650286974</v>
      </c>
      <c r="O83" s="5">
        <v>81359</v>
      </c>
      <c r="P83" s="24">
        <f>O83/$V32</f>
        <v>85994.98990582292</v>
      </c>
      <c r="Q83" s="5">
        <v>-1</v>
      </c>
      <c r="R83" s="5"/>
    </row>
    <row r="84" spans="1:18" x14ac:dyDescent="0.25">
      <c r="A84" t="s">
        <v>198</v>
      </c>
      <c r="B84" s="3">
        <v>38898</v>
      </c>
      <c r="C84" s="5">
        <v>106476</v>
      </c>
      <c r="D84" s="24">
        <f>C84/$V32</f>
        <v>112543.20413491318</v>
      </c>
      <c r="E84" s="5">
        <v>67254</v>
      </c>
      <c r="F84" s="24">
        <f>E84/$V32</f>
        <v>71086.260292361199</v>
      </c>
      <c r="G84" s="5">
        <v>6702</v>
      </c>
      <c r="H84" s="24">
        <f>G84/$V32</f>
        <v>7083.8926529188557</v>
      </c>
      <c r="I84" s="5">
        <v>2026</v>
      </c>
      <c r="J84" s="24">
        <f>I84/$V32</f>
        <v>2141.4453170417191</v>
      </c>
      <c r="K84" s="5">
        <v>2131</v>
      </c>
      <c r="L84" s="24">
        <f>K84/$V32</f>
        <v>2252.4284159012354</v>
      </c>
      <c r="M84" s="5">
        <v>3362</v>
      </c>
      <c r="N84" s="24">
        <f>M84/$V32</f>
        <v>3553.5731272923294</v>
      </c>
      <c r="O84" s="5">
        <v>76404</v>
      </c>
      <c r="P84" s="24">
        <f>O84/$V32</f>
        <v>80757.644621547632</v>
      </c>
      <c r="Q84" s="5">
        <v>-1</v>
      </c>
      <c r="R84" s="5"/>
    </row>
    <row r="85" spans="1:18" x14ac:dyDescent="0.25">
      <c r="A85" t="s">
        <v>199</v>
      </c>
      <c r="B85" s="3">
        <v>38929</v>
      </c>
      <c r="C85" s="5">
        <v>72615</v>
      </c>
      <c r="D85" s="24">
        <f>C85/$V33</f>
        <v>76207.417668912531</v>
      </c>
      <c r="E85" s="5">
        <v>10057</v>
      </c>
      <c r="F85" s="24">
        <f>E85/$V33</f>
        <v>10554.54106584388</v>
      </c>
      <c r="G85" s="5">
        <v>6347</v>
      </c>
      <c r="H85" s="24">
        <f>G85/$V33</f>
        <v>6660.9995172428262</v>
      </c>
      <c r="I85" s="5">
        <v>2014</v>
      </c>
      <c r="J85" s="24">
        <f>I85/$V33</f>
        <v>2113.6368406691431</v>
      </c>
      <c r="K85" s="5">
        <v>2493</v>
      </c>
      <c r="L85" s="24">
        <f>K85/$V33</f>
        <v>2616.3339840060448</v>
      </c>
      <c r="M85" s="5">
        <v>3434</v>
      </c>
      <c r="N85" s="24">
        <f>M85/$V33</f>
        <v>3603.8872447159079</v>
      </c>
      <c r="O85" s="5">
        <v>62800</v>
      </c>
      <c r="P85" s="24">
        <f>O85/$V33</f>
        <v>65906.848855025921</v>
      </c>
      <c r="Q85" s="5">
        <v>-1</v>
      </c>
      <c r="R85" s="5"/>
    </row>
    <row r="86" spans="1:18" x14ac:dyDescent="0.25">
      <c r="A86" t="s">
        <v>200</v>
      </c>
      <c r="B86" s="3">
        <v>38960</v>
      </c>
      <c r="C86" s="5">
        <v>66361</v>
      </c>
      <c r="D86" s="24">
        <f>C86/$V33</f>
        <v>69644.019058413614</v>
      </c>
      <c r="E86" s="5">
        <v>6811</v>
      </c>
      <c r="F86" s="24">
        <f>E86/$V33</f>
        <v>7147.9545788468395</v>
      </c>
      <c r="G86" s="5">
        <v>5726</v>
      </c>
      <c r="H86" s="24">
        <f>G86/$V33</f>
        <v>6009.2773335012489</v>
      </c>
      <c r="I86" s="5">
        <v>2302</v>
      </c>
      <c r="J86" s="24">
        <f>I86/$V33</f>
        <v>2415.8848099405996</v>
      </c>
      <c r="K86" s="5">
        <v>2190</v>
      </c>
      <c r="L86" s="24">
        <f>K86/$V33</f>
        <v>2298.3439330017</v>
      </c>
      <c r="M86" s="5">
        <v>4451</v>
      </c>
      <c r="N86" s="24">
        <f>M86/$V33</f>
        <v>4671.2003862057381</v>
      </c>
      <c r="O86" s="5">
        <v>66037</v>
      </c>
      <c r="P86" s="24">
        <f>O86/$V33</f>
        <v>69303.990092983222</v>
      </c>
      <c r="Q86" s="5">
        <v>-1</v>
      </c>
      <c r="R86" s="5"/>
    </row>
    <row r="87" spans="1:18" x14ac:dyDescent="0.25">
      <c r="A87" t="s">
        <v>201</v>
      </c>
      <c r="B87" s="3">
        <v>38990</v>
      </c>
      <c r="C87" s="5">
        <v>110985</v>
      </c>
      <c r="D87" s="24">
        <f>C87/$V33</f>
        <v>116475.66274164095</v>
      </c>
      <c r="E87" s="5">
        <v>85857</v>
      </c>
      <c r="F87" s="24">
        <f>E87/$V33</f>
        <v>90104.527422706378</v>
      </c>
      <c r="G87" s="5">
        <v>8217</v>
      </c>
      <c r="H87" s="24">
        <f>G87/$V33</f>
        <v>8623.5123732762422</v>
      </c>
      <c r="I87" s="5">
        <v>2390</v>
      </c>
      <c r="J87" s="24">
        <f>I87/$V33</f>
        <v>2508.2383561068782</v>
      </c>
      <c r="K87" s="5">
        <v>2346</v>
      </c>
      <c r="L87" s="24">
        <f>K87/$V33</f>
        <v>2462.0615830237389</v>
      </c>
      <c r="M87" s="5">
        <v>3941</v>
      </c>
      <c r="N87" s="24">
        <f>M87/$V33</f>
        <v>4135.969607287534</v>
      </c>
      <c r="O87" s="5">
        <v>69568</v>
      </c>
      <c r="P87" s="24">
        <f>O87/$V33</f>
        <v>73009.676132905151</v>
      </c>
      <c r="Q87" s="5">
        <v>-1</v>
      </c>
      <c r="R87" s="5"/>
    </row>
    <row r="88" spans="1:18" x14ac:dyDescent="0.25">
      <c r="A88" t="s">
        <v>202</v>
      </c>
      <c r="B88" s="3">
        <v>39021</v>
      </c>
      <c r="C88" s="5">
        <v>86217</v>
      </c>
      <c r="D88" s="24">
        <f>C88/$V34</f>
        <v>90638.338134185571</v>
      </c>
      <c r="E88" s="5">
        <v>9353</v>
      </c>
      <c r="F88" s="24">
        <f>E88/$V34</f>
        <v>9832.635983263599</v>
      </c>
      <c r="G88" s="5">
        <v>4215</v>
      </c>
      <c r="H88" s="24">
        <f>G88/$V34</f>
        <v>4431.151573768424</v>
      </c>
      <c r="I88" s="5">
        <v>2313</v>
      </c>
      <c r="J88" s="24">
        <f>I88/$V34</f>
        <v>2431.6141376337755</v>
      </c>
      <c r="K88" s="5">
        <v>2457</v>
      </c>
      <c r="L88" s="24">
        <f>K88/$V34</f>
        <v>2582.998675385295</v>
      </c>
      <c r="M88" s="5">
        <v>3484</v>
      </c>
      <c r="N88" s="24">
        <f>M88/$V34</f>
        <v>3662.664788377032</v>
      </c>
      <c r="O88" s="5">
        <v>59653</v>
      </c>
      <c r="P88" s="24">
        <f>O88/$V34</f>
        <v>62712.096045078957</v>
      </c>
      <c r="Q88" s="5">
        <v>-1</v>
      </c>
      <c r="R88" s="5"/>
    </row>
    <row r="89" spans="1:18" x14ac:dyDescent="0.25">
      <c r="A89" t="s">
        <v>203</v>
      </c>
      <c r="B89" s="3">
        <v>39051</v>
      </c>
      <c r="C89" s="5">
        <v>63067</v>
      </c>
      <c r="D89" s="24">
        <f>C89/$V34</f>
        <v>66301.171127604553</v>
      </c>
      <c r="E89" s="5">
        <v>4469</v>
      </c>
      <c r="F89" s="24">
        <f>E89/$V34</f>
        <v>4698.1770778579094</v>
      </c>
      <c r="G89" s="5">
        <v>5651</v>
      </c>
      <c r="H89" s="24">
        <f>G89/$V34</f>
        <v>5940.7918252349618</v>
      </c>
      <c r="I89" s="5">
        <v>1780</v>
      </c>
      <c r="J89" s="24">
        <f>I89/$V34</f>
        <v>1871.2810916507224</v>
      </c>
      <c r="K89" s="5">
        <v>2230</v>
      </c>
      <c r="L89" s="24">
        <f>K89/$V34</f>
        <v>2344.3577721242195</v>
      </c>
      <c r="M89" s="5">
        <v>3553</v>
      </c>
      <c r="N89" s="24">
        <f>M89/$V34</f>
        <v>3735.2032127163016</v>
      </c>
      <c r="O89" s="5">
        <v>65116</v>
      </c>
      <c r="P89" s="24">
        <f>O89/$V34</f>
        <v>68455.246946027211</v>
      </c>
      <c r="Q89" s="5">
        <v>-1</v>
      </c>
      <c r="R89" s="5"/>
    </row>
    <row r="90" spans="1:18" x14ac:dyDescent="0.25">
      <c r="A90" t="s">
        <v>204</v>
      </c>
      <c r="B90" s="3">
        <v>39082</v>
      </c>
      <c r="C90" s="5">
        <v>101491</v>
      </c>
      <c r="D90" s="24">
        <f>C90/$V34</f>
        <v>106695.61195096823</v>
      </c>
      <c r="E90" s="5">
        <v>84971</v>
      </c>
      <c r="F90" s="24">
        <f>E90/$V34</f>
        <v>89328.441370030065</v>
      </c>
      <c r="G90" s="5">
        <v>6131</v>
      </c>
      <c r="H90" s="24">
        <f>G90/$V34</f>
        <v>6445.4069510733589</v>
      </c>
      <c r="I90" s="5">
        <v>2193</v>
      </c>
      <c r="J90" s="24">
        <f>I90/$V34</f>
        <v>2305.4603561741765</v>
      </c>
      <c r="K90" s="5">
        <v>1505</v>
      </c>
      <c r="L90" s="24">
        <f>K90/$V34</f>
        <v>1582.1786758058074</v>
      </c>
      <c r="M90" s="5">
        <v>2219</v>
      </c>
      <c r="N90" s="24">
        <f>M90/$V34</f>
        <v>2332.7936754904231</v>
      </c>
      <c r="O90" s="5">
        <v>61460</v>
      </c>
      <c r="P90" s="24">
        <f>O90/$V34</f>
        <v>64611.761737558088</v>
      </c>
      <c r="Q90" s="5">
        <v>-1</v>
      </c>
      <c r="R90" s="5"/>
    </row>
    <row r="91" spans="1:18" x14ac:dyDescent="0.25">
      <c r="A91" t="s">
        <v>205</v>
      </c>
      <c r="B91" s="3">
        <v>39113</v>
      </c>
      <c r="C91" s="5">
        <v>154572</v>
      </c>
      <c r="D91" s="24">
        <f>C91/$V35</f>
        <v>160999.08340971588</v>
      </c>
      <c r="E91" s="5">
        <v>10916</v>
      </c>
      <c r="F91" s="24">
        <f>E91/$V35</f>
        <v>11369.88584284643</v>
      </c>
      <c r="G91" s="5">
        <v>4864</v>
      </c>
      <c r="H91" s="24">
        <f>G91/$V35</f>
        <v>5066.2444796266982</v>
      </c>
      <c r="I91" s="5">
        <v>2303</v>
      </c>
      <c r="J91" s="24">
        <f>I91/$V35</f>
        <v>2398.7584367969339</v>
      </c>
      <c r="K91" s="5">
        <v>2161</v>
      </c>
      <c r="L91" s="24">
        <f>K91/$V35</f>
        <v>2250.8540954920427</v>
      </c>
      <c r="M91" s="5">
        <v>4347</v>
      </c>
      <c r="N91" s="24">
        <f>M91/$V35</f>
        <v>4527.747687692693</v>
      </c>
      <c r="O91" s="5">
        <v>81446</v>
      </c>
      <c r="P91" s="24">
        <f>O91/$V35</f>
        <v>84832.513957170246</v>
      </c>
      <c r="Q91" s="5">
        <v>-1</v>
      </c>
      <c r="R91" s="5"/>
    </row>
    <row r="92" spans="1:18" x14ac:dyDescent="0.25">
      <c r="A92" t="s">
        <v>206</v>
      </c>
      <c r="B92" s="3">
        <v>39141</v>
      </c>
      <c r="C92" s="5">
        <v>38421</v>
      </c>
      <c r="D92" s="24">
        <f>C92/$V35</f>
        <v>40018.54012165653</v>
      </c>
      <c r="E92" s="5">
        <v>4049</v>
      </c>
      <c r="F92" s="24">
        <f>E92/$V35</f>
        <v>4217.3568869260898</v>
      </c>
      <c r="G92" s="5">
        <v>2914</v>
      </c>
      <c r="H92" s="24">
        <f>G92/$V35</f>
        <v>3035.1637363553041</v>
      </c>
      <c r="I92" s="5">
        <v>1446</v>
      </c>
      <c r="J92" s="24">
        <f>I92/$V35</f>
        <v>1506.1244896258647</v>
      </c>
      <c r="K92" s="5">
        <v>1991</v>
      </c>
      <c r="L92" s="24">
        <f>K92/$V35</f>
        <v>2073.7855178735108</v>
      </c>
      <c r="M92" s="5">
        <v>3395</v>
      </c>
      <c r="N92" s="24">
        <f>M92/$V35</f>
        <v>3536.1636530289147</v>
      </c>
      <c r="O92" s="5">
        <v>68096</v>
      </c>
      <c r="P92" s="24">
        <f>O92/$V35</f>
        <v>70927.422714773769</v>
      </c>
      <c r="Q92" s="5">
        <v>-1</v>
      </c>
      <c r="R92" s="5"/>
    </row>
    <row r="93" spans="1:18" x14ac:dyDescent="0.25">
      <c r="A93" t="s">
        <v>207</v>
      </c>
      <c r="B93" s="3">
        <v>39172</v>
      </c>
      <c r="C93" s="5">
        <v>35413</v>
      </c>
      <c r="D93" s="24">
        <f>C93/$V35</f>
        <v>36885.467877676863</v>
      </c>
      <c r="E93" s="5">
        <v>40207</v>
      </c>
      <c r="F93" s="24">
        <f>E93/$V35</f>
        <v>41878.801766519457</v>
      </c>
      <c r="G93" s="5">
        <v>5905</v>
      </c>
      <c r="H93" s="24">
        <f>G93/$V35</f>
        <v>6150.5291225731189</v>
      </c>
      <c r="I93" s="5">
        <v>2032</v>
      </c>
      <c r="J93" s="24">
        <f>I93/$V35</f>
        <v>2116.490292475627</v>
      </c>
      <c r="K93" s="5">
        <v>2153</v>
      </c>
      <c r="L93" s="24">
        <f>K93/$V35</f>
        <v>2242.5214565452879</v>
      </c>
      <c r="M93" s="5">
        <v>4278</v>
      </c>
      <c r="N93" s="24">
        <f>M93/$V35</f>
        <v>4455.8786767769352</v>
      </c>
      <c r="O93" s="5">
        <v>76501</v>
      </c>
      <c r="P93" s="24">
        <f>O93/$V35</f>
        <v>79681.901508207651</v>
      </c>
      <c r="Q93" s="5">
        <v>-1</v>
      </c>
      <c r="R93" s="5"/>
    </row>
    <row r="94" spans="1:18" x14ac:dyDescent="0.25">
      <c r="A94" t="s">
        <v>208</v>
      </c>
      <c r="B94" s="3">
        <v>39202</v>
      </c>
      <c r="C94" s="5">
        <v>226260</v>
      </c>
      <c r="D94" s="24">
        <f>C94/$V36</f>
        <v>233809.71572061878</v>
      </c>
      <c r="E94" s="5">
        <v>46691</v>
      </c>
      <c r="F94" s="24">
        <f>E94/$V36</f>
        <v>48248.958882309787</v>
      </c>
      <c r="G94" s="5">
        <v>4954</v>
      </c>
      <c r="H94" s="24">
        <f>G94/$V36</f>
        <v>5119.3022703082534</v>
      </c>
      <c r="I94" s="5">
        <v>3746</v>
      </c>
      <c r="J94" s="24">
        <f>I94/$V36</f>
        <v>3870.9944094821799</v>
      </c>
      <c r="K94" s="5">
        <v>1981</v>
      </c>
      <c r="L94" s="24">
        <f>K94/$V36</f>
        <v>2047.1008876626263</v>
      </c>
      <c r="M94" s="5">
        <v>4152</v>
      </c>
      <c r="N94" s="24">
        <f>M94/$V36</f>
        <v>4290.5415878723998</v>
      </c>
      <c r="O94" s="5">
        <v>95857</v>
      </c>
      <c r="P94" s="24">
        <f>O94/$V36</f>
        <v>99055.502164904785</v>
      </c>
      <c r="Q94" s="5">
        <v>-1</v>
      </c>
      <c r="R94" s="5"/>
    </row>
    <row r="95" spans="1:18" x14ac:dyDescent="0.25">
      <c r="A95" t="s">
        <v>209</v>
      </c>
      <c r="B95" s="3">
        <v>39233</v>
      </c>
      <c r="C95" s="5">
        <v>60190</v>
      </c>
      <c r="D95" s="24">
        <f>C95/$V36</f>
        <v>62198.385880067377</v>
      </c>
      <c r="E95" s="5">
        <v>10262</v>
      </c>
      <c r="F95" s="24">
        <f>E95/$V36</f>
        <v>10604.416612414876</v>
      </c>
      <c r="G95" s="5">
        <v>5042</v>
      </c>
      <c r="H95" s="24">
        <f>G95/$V36</f>
        <v>5210.2386045406165</v>
      </c>
      <c r="I95" s="5">
        <v>2133</v>
      </c>
      <c r="J95" s="24">
        <f>I95/$V36</f>
        <v>2204.172737700344</v>
      </c>
      <c r="K95" s="5">
        <v>2060</v>
      </c>
      <c r="L95" s="24">
        <f>K95/$V36</f>
        <v>2128.7369149848614</v>
      </c>
      <c r="M95" s="5">
        <v>4698</v>
      </c>
      <c r="N95" s="24">
        <f>M95/$V36</f>
        <v>4854.7602070868343</v>
      </c>
      <c r="O95" s="5">
        <v>79853</v>
      </c>
      <c r="P95" s="24">
        <f>O95/$V36</f>
        <v>82517.489743828221</v>
      </c>
      <c r="Q95" s="5">
        <v>-1</v>
      </c>
      <c r="R95" s="5"/>
    </row>
    <row r="96" spans="1:18" x14ac:dyDescent="0.25">
      <c r="A96" t="s">
        <v>210</v>
      </c>
      <c r="B96" s="3">
        <v>39263</v>
      </c>
      <c r="C96" s="5">
        <v>119468</v>
      </c>
      <c r="D96" s="24">
        <f>C96/$V36</f>
        <v>123454.34065990846</v>
      </c>
      <c r="E96" s="5">
        <v>68620</v>
      </c>
      <c r="F96" s="24">
        <f>E96/$V36</f>
        <v>70909.673352553975</v>
      </c>
      <c r="G96" s="5">
        <v>6004</v>
      </c>
      <c r="H96" s="24">
        <f>G96/$V36</f>
        <v>6204.3380764898575</v>
      </c>
      <c r="I96" s="5">
        <v>1778</v>
      </c>
      <c r="J96" s="24">
        <f>I96/$V36</f>
        <v>1837.3272984675161</v>
      </c>
      <c r="K96" s="5">
        <v>2172</v>
      </c>
      <c r="L96" s="24">
        <f>K96/$V36</f>
        <v>2244.4740676442325</v>
      </c>
      <c r="M96" s="5">
        <v>3702</v>
      </c>
      <c r="N96" s="24">
        <f>M96/$V36</f>
        <v>3825.5262423659983</v>
      </c>
      <c r="O96" s="5">
        <v>74773</v>
      </c>
      <c r="P96" s="24">
        <f>O96/$V36</f>
        <v>77267.983176778172</v>
      </c>
      <c r="Q96" s="5">
        <v>-1</v>
      </c>
      <c r="R96" s="5"/>
    </row>
    <row r="97" spans="1:18" x14ac:dyDescent="0.25">
      <c r="A97" t="s">
        <v>211</v>
      </c>
      <c r="B97" s="3">
        <v>39294</v>
      </c>
      <c r="C97" s="5">
        <v>79600</v>
      </c>
      <c r="D97" s="24">
        <f>C97/$V37</f>
        <v>81792.866757775977</v>
      </c>
      <c r="E97" s="5">
        <v>9645</v>
      </c>
      <c r="F97" s="24">
        <f>E97/$V37</f>
        <v>9910.7060286275027</v>
      </c>
      <c r="G97" s="5">
        <v>6043</v>
      </c>
      <c r="H97" s="24">
        <f>G97/$V37</f>
        <v>6209.4760529804043</v>
      </c>
      <c r="I97" s="5">
        <v>1847</v>
      </c>
      <c r="J97" s="24">
        <f>I97/$V37</f>
        <v>1897.8822223820632</v>
      </c>
      <c r="K97" s="5">
        <v>2372</v>
      </c>
      <c r="L97" s="24">
        <f>K97/$V37</f>
        <v>2437.3452254955355</v>
      </c>
      <c r="M97" s="5">
        <v>4670</v>
      </c>
      <c r="N97" s="24">
        <f>M97/$V37</f>
        <v>4798.6518562665051</v>
      </c>
      <c r="O97" s="5">
        <v>66262</v>
      </c>
      <c r="P97" s="24">
        <f>O97/$V37</f>
        <v>68087.423832961707</v>
      </c>
      <c r="Q97" s="5">
        <v>-1</v>
      </c>
      <c r="R97" s="5"/>
    </row>
    <row r="98" spans="1:18" x14ac:dyDescent="0.25">
      <c r="A98" t="s">
        <v>212</v>
      </c>
      <c r="B98" s="3">
        <v>39325</v>
      </c>
      <c r="C98" s="5">
        <v>77618</v>
      </c>
      <c r="D98" s="24">
        <f>C98/$V37</f>
        <v>79756.265477450448</v>
      </c>
      <c r="E98" s="5">
        <v>4336</v>
      </c>
      <c r="F98" s="24">
        <f>E98/$V37</f>
        <v>4455.4506314286009</v>
      </c>
      <c r="G98" s="5">
        <v>5807</v>
      </c>
      <c r="H98" s="24">
        <f>G98/$V37</f>
        <v>5966.9745887236822</v>
      </c>
      <c r="I98" s="5">
        <v>2311</v>
      </c>
      <c r="J98" s="24">
        <f>I98/$V37</f>
        <v>2374.6647622766368</v>
      </c>
      <c r="K98" s="5">
        <v>2606</v>
      </c>
      <c r="L98" s="24">
        <f>K98/$V37</f>
        <v>2677.7915925975399</v>
      </c>
      <c r="M98" s="5">
        <v>4572</v>
      </c>
      <c r="N98" s="24">
        <f>M98/$V37</f>
        <v>4697.9520956853239</v>
      </c>
      <c r="O98" s="5">
        <v>69295</v>
      </c>
      <c r="P98" s="24">
        <f>O98/$V37</f>
        <v>71203.978668091528</v>
      </c>
      <c r="Q98" s="5">
        <v>-1</v>
      </c>
      <c r="R98" s="5"/>
    </row>
    <row r="99" spans="1:18" x14ac:dyDescent="0.25">
      <c r="A99" t="s">
        <v>213</v>
      </c>
      <c r="B99" s="3">
        <v>39355</v>
      </c>
      <c r="C99" s="5">
        <v>121155</v>
      </c>
      <c r="D99" s="24">
        <f>C99/$V37</f>
        <v>124492.64788992899</v>
      </c>
      <c r="E99" s="5">
        <v>76722</v>
      </c>
      <c r="F99" s="24">
        <f>E99/$V37</f>
        <v>78835.581952136781</v>
      </c>
      <c r="G99" s="5">
        <v>7539</v>
      </c>
      <c r="H99" s="24">
        <f>G99/$V37</f>
        <v>7746.688724709461</v>
      </c>
      <c r="I99" s="5">
        <v>2161</v>
      </c>
      <c r="J99" s="24">
        <f>I99/$V37</f>
        <v>2220.5324756727873</v>
      </c>
      <c r="K99" s="5">
        <v>2323</v>
      </c>
      <c r="L99" s="24">
        <f>K99/$V37</f>
        <v>2386.9953452049444</v>
      </c>
      <c r="M99" s="5">
        <v>4157</v>
      </c>
      <c r="N99" s="24">
        <f>M99/$V37</f>
        <v>4271.5194360813412</v>
      </c>
      <c r="O99" s="5">
        <v>71296</v>
      </c>
      <c r="P99" s="24">
        <f>O99/$V37</f>
        <v>73260.103371386882</v>
      </c>
      <c r="Q99" s="5">
        <v>-1</v>
      </c>
      <c r="R99" s="5"/>
    </row>
    <row r="100" spans="1:18" x14ac:dyDescent="0.25">
      <c r="A100" t="s">
        <v>214</v>
      </c>
      <c r="B100" s="3">
        <v>39386</v>
      </c>
      <c r="C100" s="5">
        <v>95563</v>
      </c>
      <c r="D100" s="24">
        <f>C100/$V38</f>
        <v>97219.622365101328</v>
      </c>
      <c r="E100" s="5">
        <v>5955</v>
      </c>
      <c r="F100" s="24">
        <f>E100/$V38</f>
        <v>6058.2322780174163</v>
      </c>
      <c r="G100" s="5">
        <v>4452</v>
      </c>
      <c r="H100" s="24">
        <f>G100/$V38</f>
        <v>4529.1771791324163</v>
      </c>
      <c r="I100" s="5">
        <v>2413</v>
      </c>
      <c r="J100" s="24">
        <f>I100/$V38</f>
        <v>2454.8303084560916</v>
      </c>
      <c r="K100" s="5">
        <v>2509</v>
      </c>
      <c r="L100" s="24">
        <f>K100/$V38</f>
        <v>2552.4945063888663</v>
      </c>
      <c r="M100" s="5">
        <v>4870</v>
      </c>
      <c r="N100" s="24">
        <f>M100/$V38</f>
        <v>4954.4233742980387</v>
      </c>
      <c r="O100" s="5">
        <v>62414</v>
      </c>
      <c r="P100" s="24">
        <f>O100/$V38</f>
        <v>63495.971351835273</v>
      </c>
      <c r="Q100" s="5">
        <v>-1</v>
      </c>
      <c r="R100" s="5"/>
    </row>
    <row r="101" spans="1:18" x14ac:dyDescent="0.25">
      <c r="A101" t="s">
        <v>215</v>
      </c>
      <c r="B101" s="3">
        <v>39416</v>
      </c>
      <c r="C101" s="5">
        <v>65443</v>
      </c>
      <c r="D101" s="24">
        <f>C101/$V38</f>
        <v>66577.480263693331</v>
      </c>
      <c r="E101" s="5">
        <v>2699</v>
      </c>
      <c r="F101" s="24">
        <f>E101/$V38</f>
        <v>2745.7882314641488</v>
      </c>
      <c r="G101" s="5">
        <v>5871</v>
      </c>
      <c r="H101" s="24">
        <f>G101/$V38</f>
        <v>5972.7761048262391</v>
      </c>
      <c r="I101" s="5">
        <v>2057</v>
      </c>
      <c r="J101" s="24">
        <f>I101/$V38</f>
        <v>2092.6589077887197</v>
      </c>
      <c r="K101" s="5">
        <v>2478</v>
      </c>
      <c r="L101" s="24">
        <f>K101/$V38</f>
        <v>2520.9571091397411</v>
      </c>
      <c r="M101" s="5">
        <v>4385</v>
      </c>
      <c r="N101" s="24">
        <f>M101/$V38</f>
        <v>4461.015707658501</v>
      </c>
      <c r="O101" s="5">
        <v>68123</v>
      </c>
      <c r="P101" s="24">
        <f>O101/$V38</f>
        <v>69303.939122649957</v>
      </c>
      <c r="Q101" s="5">
        <v>-1</v>
      </c>
      <c r="R101" s="5"/>
    </row>
    <row r="102" spans="1:18" x14ac:dyDescent="0.25">
      <c r="A102" t="s">
        <v>216</v>
      </c>
      <c r="B102" s="3">
        <v>39447</v>
      </c>
      <c r="C102" s="5">
        <v>112657</v>
      </c>
      <c r="D102" s="24">
        <f>C102/$V38</f>
        <v>114609.95360950597</v>
      </c>
      <c r="E102" s="5">
        <v>83879</v>
      </c>
      <c r="F102" s="24">
        <f>E102/$V38</f>
        <v>85333.075608366562</v>
      </c>
      <c r="G102" s="5">
        <v>5718</v>
      </c>
      <c r="H102" s="24">
        <f>G102/$V38</f>
        <v>5817.1237893708794</v>
      </c>
      <c r="I102" s="5">
        <v>2460</v>
      </c>
      <c r="J102" s="24">
        <f>I102/$V38</f>
        <v>2502.645072027346</v>
      </c>
      <c r="K102" s="5">
        <v>2127</v>
      </c>
      <c r="L102" s="24">
        <f>K102/$V38</f>
        <v>2163.8723854480345</v>
      </c>
      <c r="M102" s="5">
        <v>2545</v>
      </c>
      <c r="N102" s="24">
        <f>M102/$V38</f>
        <v>2589.1185806136564</v>
      </c>
      <c r="O102" s="5">
        <v>67597</v>
      </c>
      <c r="P102" s="24">
        <f>O102/$V38</f>
        <v>68768.820704809958</v>
      </c>
      <c r="Q102" s="5">
        <v>1</v>
      </c>
      <c r="R102" s="5"/>
    </row>
    <row r="103" spans="1:18" x14ac:dyDescent="0.25">
      <c r="A103" t="s">
        <v>217</v>
      </c>
      <c r="B103" s="3">
        <v>39478</v>
      </c>
      <c r="C103" s="5">
        <v>148838</v>
      </c>
      <c r="D103" s="24">
        <f>C103/$V39</f>
        <v>150130.62467848172</v>
      </c>
      <c r="E103" s="5">
        <v>6060</v>
      </c>
      <c r="F103" s="24">
        <f>E103/$V39</f>
        <v>6112.6297420793026</v>
      </c>
      <c r="G103" s="5">
        <v>5032</v>
      </c>
      <c r="H103" s="24">
        <f>G103/$V39</f>
        <v>5075.7017924328466</v>
      </c>
      <c r="I103" s="5">
        <v>2336</v>
      </c>
      <c r="J103" s="24">
        <f>I103/$V39</f>
        <v>2356.2876365507013</v>
      </c>
      <c r="K103" s="5">
        <v>2234</v>
      </c>
      <c r="L103" s="24">
        <f>K103/$V39</f>
        <v>2253.4017894067924</v>
      </c>
      <c r="M103" s="5">
        <v>5529</v>
      </c>
      <c r="N103" s="24">
        <f>M103/$V39</f>
        <v>5577.0181260654235</v>
      </c>
      <c r="O103" s="5">
        <v>85190</v>
      </c>
      <c r="P103" s="24">
        <f>O103/$V39</f>
        <v>85929.856060682476</v>
      </c>
      <c r="Q103" s="5">
        <v>1</v>
      </c>
      <c r="R103" s="5"/>
    </row>
    <row r="104" spans="1:18" x14ac:dyDescent="0.25">
      <c r="A104" t="s">
        <v>218</v>
      </c>
      <c r="B104" s="3">
        <v>39507</v>
      </c>
      <c r="C104" s="5">
        <v>24400</v>
      </c>
      <c r="D104" s="24">
        <f>C104/$V39</f>
        <v>24611.90853246452</v>
      </c>
      <c r="E104" s="5">
        <v>-1692</v>
      </c>
      <c r="F104" s="24">
        <f>E104/$V39</f>
        <v>-1706.6946408577855</v>
      </c>
      <c r="G104" s="5">
        <v>4921</v>
      </c>
      <c r="H104" s="24">
        <f>G104/$V39</f>
        <v>4963.7377823056513</v>
      </c>
      <c r="I104" s="5">
        <v>1820</v>
      </c>
      <c r="J104" s="24">
        <f>I104/$V39</f>
        <v>1835.8062921756323</v>
      </c>
      <c r="K104" s="5">
        <v>2223</v>
      </c>
      <c r="L104" s="24">
        <f>K104/$V39</f>
        <v>2242.306256871665</v>
      </c>
      <c r="M104" s="5">
        <v>3214</v>
      </c>
      <c r="N104" s="24">
        <f>M104/$V39</f>
        <v>3241.9128698090558</v>
      </c>
      <c r="O104" s="5">
        <v>70836</v>
      </c>
      <c r="P104" s="24">
        <f>O104/$V39</f>
        <v>71451.194787117085</v>
      </c>
      <c r="Q104" s="5">
        <v>1</v>
      </c>
      <c r="R104" s="5"/>
    </row>
    <row r="105" spans="1:18" x14ac:dyDescent="0.25">
      <c r="A105" t="s">
        <v>219</v>
      </c>
      <c r="B105" s="3">
        <v>39538</v>
      </c>
      <c r="C105" s="5">
        <v>56632</v>
      </c>
      <c r="D105" s="24">
        <f>C105/$V39</f>
        <v>57123.836229939785</v>
      </c>
      <c r="E105" s="5">
        <v>32569</v>
      </c>
      <c r="F105" s="24">
        <f>E105/$V39</f>
        <v>32851.854466960533</v>
      </c>
      <c r="G105" s="5">
        <v>5500</v>
      </c>
      <c r="H105" s="24">
        <f>G105/$V39</f>
        <v>5547.7662675637239</v>
      </c>
      <c r="I105" s="5">
        <v>2405</v>
      </c>
      <c r="J105" s="24">
        <f>I105/$V39</f>
        <v>2425.8868860892285</v>
      </c>
      <c r="K105" s="5">
        <v>2070</v>
      </c>
      <c r="L105" s="24">
        <f>K105/$V39</f>
        <v>2087.9774861558017</v>
      </c>
      <c r="M105" s="5">
        <v>5079</v>
      </c>
      <c r="N105" s="24">
        <f>M105/$V39</f>
        <v>5123.1099769011189</v>
      </c>
      <c r="O105" s="5">
        <v>74560</v>
      </c>
      <c r="P105" s="24">
        <f>O105/$V39</f>
        <v>75207.536892645687</v>
      </c>
      <c r="Q105" s="5">
        <v>1</v>
      </c>
      <c r="R105" s="5"/>
    </row>
    <row r="106" spans="1:18" x14ac:dyDescent="0.25">
      <c r="A106" t="s">
        <v>220</v>
      </c>
      <c r="B106" s="3">
        <v>39568</v>
      </c>
      <c r="C106" s="5">
        <v>244025</v>
      </c>
      <c r="D106" s="24">
        <f>C106/$V40</f>
        <v>243593.83890513791</v>
      </c>
      <c r="E106" s="5">
        <v>41672</v>
      </c>
      <c r="F106" s="24">
        <f>E106/$V40</f>
        <v>41598.370883536139</v>
      </c>
      <c r="G106" s="5">
        <v>5636</v>
      </c>
      <c r="H106" s="24">
        <f>G106/$V40</f>
        <v>5626.0419058266862</v>
      </c>
      <c r="I106" s="5">
        <v>4630</v>
      </c>
      <c r="J106" s="24">
        <f>I106/$V40</f>
        <v>4621.819379697934</v>
      </c>
      <c r="K106" s="5">
        <v>2075</v>
      </c>
      <c r="L106" s="24">
        <f>K106/$V40</f>
        <v>2071.3337392814715</v>
      </c>
      <c r="M106" s="5">
        <v>6063</v>
      </c>
      <c r="N106" s="24">
        <f>M106/$V40</f>
        <v>6052.2874512113558</v>
      </c>
      <c r="O106" s="5">
        <v>99649</v>
      </c>
      <c r="P106" s="24">
        <f>O106/$V40</f>
        <v>99472.932908751507</v>
      </c>
      <c r="Q106" s="5">
        <v>1</v>
      </c>
      <c r="R106" s="5"/>
    </row>
    <row r="107" spans="1:18" x14ac:dyDescent="0.25">
      <c r="A107" t="s">
        <v>221</v>
      </c>
      <c r="B107" s="3">
        <v>39599</v>
      </c>
      <c r="C107" s="5">
        <v>21651</v>
      </c>
      <c r="D107" s="24">
        <f>C107/$V40</f>
        <v>21612.74544057019</v>
      </c>
      <c r="E107" s="5">
        <v>7046</v>
      </c>
      <c r="F107" s="24">
        <f>E107/$V40</f>
        <v>7033.5506154107225</v>
      </c>
      <c r="G107" s="5">
        <v>5262</v>
      </c>
      <c r="H107" s="24">
        <f>G107/$V40</f>
        <v>5252.7027161923397</v>
      </c>
      <c r="I107" s="5">
        <v>1994</v>
      </c>
      <c r="J107" s="24">
        <f>I107/$V40</f>
        <v>1990.4768559649419</v>
      </c>
      <c r="K107" s="5">
        <v>2158</v>
      </c>
      <c r="L107" s="24">
        <f>K107/$V40</f>
        <v>2154.1870888527305</v>
      </c>
      <c r="M107" s="5">
        <v>4130</v>
      </c>
      <c r="N107" s="24">
        <f>M107/$V40</f>
        <v>4122.7028160156524</v>
      </c>
      <c r="O107" s="5">
        <v>82030</v>
      </c>
      <c r="P107" s="24">
        <f>O107/$V40</f>
        <v>81885.063437715246</v>
      </c>
      <c r="Q107" s="5">
        <v>1</v>
      </c>
      <c r="R107" s="5"/>
    </row>
    <row r="108" spans="1:18" x14ac:dyDescent="0.25">
      <c r="A108" t="s">
        <v>222</v>
      </c>
      <c r="B108" s="3">
        <v>39629</v>
      </c>
      <c r="C108" s="5">
        <v>108554</v>
      </c>
      <c r="D108" s="24">
        <f>C108/$V40</f>
        <v>108362.19890793295</v>
      </c>
      <c r="E108" s="5">
        <v>58328</v>
      </c>
      <c r="F108" s="24">
        <f>E108/$V40</f>
        <v>58224.941852920325</v>
      </c>
      <c r="G108" s="5">
        <v>5942</v>
      </c>
      <c r="H108" s="24">
        <f>G108/$V40</f>
        <v>5931.5012428002428</v>
      </c>
      <c r="I108" s="5">
        <v>2298</v>
      </c>
      <c r="J108" s="24">
        <f>I108/$V40</f>
        <v>2293.9397266837695</v>
      </c>
      <c r="K108" s="5">
        <v>2306</v>
      </c>
      <c r="L108" s="24">
        <f>K108/$V40</f>
        <v>2301.9255917026862</v>
      </c>
      <c r="M108" s="5">
        <v>3086</v>
      </c>
      <c r="N108" s="24">
        <f>M108/$V40</f>
        <v>3080.5474310470468</v>
      </c>
      <c r="O108" s="5">
        <v>79398</v>
      </c>
      <c r="P108" s="24">
        <f>O108/$V40</f>
        <v>79257.713846491708</v>
      </c>
      <c r="Q108" s="5">
        <v>1</v>
      </c>
      <c r="R108" s="5"/>
    </row>
    <row r="109" spans="1:18" x14ac:dyDescent="0.25">
      <c r="A109" t="s">
        <v>223</v>
      </c>
      <c r="B109" s="3">
        <v>39660</v>
      </c>
      <c r="C109" s="5">
        <v>66124</v>
      </c>
      <c r="D109" s="24">
        <f>C109/$V41</f>
        <v>65341.857960216206</v>
      </c>
      <c r="E109" s="5">
        <v>10282</v>
      </c>
      <c r="F109" s="24">
        <f>E109/$V41</f>
        <v>10160.380248426336</v>
      </c>
      <c r="G109" s="5">
        <v>5933</v>
      </c>
      <c r="H109" s="24">
        <f>G109/$V41</f>
        <v>5862.822020415625</v>
      </c>
      <c r="I109" s="5">
        <v>2536</v>
      </c>
      <c r="J109" s="24">
        <f>I109/$V41</f>
        <v>2506.003142385644</v>
      </c>
      <c r="K109" s="5">
        <v>2678</v>
      </c>
      <c r="L109" s="24">
        <f>K109/$V41</f>
        <v>2646.3235076138621</v>
      </c>
      <c r="M109" s="5">
        <v>4461</v>
      </c>
      <c r="N109" s="24">
        <f>M109/$V41</f>
        <v>4408.2334456555036</v>
      </c>
      <c r="O109" s="5">
        <v>68479</v>
      </c>
      <c r="P109" s="24">
        <f>O109/$V41</f>
        <v>67669.002045515183</v>
      </c>
      <c r="Q109" s="5">
        <v>1</v>
      </c>
      <c r="R109" s="5"/>
    </row>
    <row r="110" spans="1:18" x14ac:dyDescent="0.25">
      <c r="A110" t="s">
        <v>224</v>
      </c>
      <c r="B110" s="3">
        <v>39691</v>
      </c>
      <c r="C110" s="5">
        <v>70263</v>
      </c>
      <c r="D110" s="24">
        <f>C110/$V41</f>
        <v>69431.900155142939</v>
      </c>
      <c r="E110" s="5">
        <v>3917</v>
      </c>
      <c r="F110" s="24">
        <f>E110/$V41</f>
        <v>3870.6681028093717</v>
      </c>
      <c r="G110" s="5">
        <v>5384</v>
      </c>
      <c r="H110" s="24">
        <f>G110/$V41</f>
        <v>5320.3158196389222</v>
      </c>
      <c r="I110" s="5">
        <v>1851</v>
      </c>
      <c r="J110" s="24">
        <f>I110/$V41</f>
        <v>1829.1056058974079</v>
      </c>
      <c r="K110" s="5">
        <v>2226</v>
      </c>
      <c r="L110" s="24">
        <f>K110/$V41</f>
        <v>2199.6699506902378</v>
      </c>
      <c r="M110" s="5">
        <v>3128</v>
      </c>
      <c r="N110" s="24">
        <f>M110/$V41</f>
        <v>3091.000721365258</v>
      </c>
      <c r="O110" s="5">
        <v>70247</v>
      </c>
      <c r="P110" s="24">
        <f>O110/$V41</f>
        <v>69416.089409765103</v>
      </c>
      <c r="Q110" s="5">
        <v>1</v>
      </c>
      <c r="R110" s="5"/>
    </row>
    <row r="111" spans="1:18" x14ac:dyDescent="0.25">
      <c r="A111" t="s">
        <v>225</v>
      </c>
      <c r="B111" s="3">
        <v>39721</v>
      </c>
      <c r="C111" s="5">
        <v>131597</v>
      </c>
      <c r="D111" s="24">
        <f>C111/$V41</f>
        <v>130040.41621787207</v>
      </c>
      <c r="E111" s="5">
        <v>53631</v>
      </c>
      <c r="F111" s="24">
        <f>E111/$V41</f>
        <v>52996.63033489135</v>
      </c>
      <c r="G111" s="5">
        <v>7684</v>
      </c>
      <c r="H111" s="24">
        <f>G111/$V41</f>
        <v>7593.110467701611</v>
      </c>
      <c r="I111" s="5">
        <v>2044</v>
      </c>
      <c r="J111" s="24">
        <f>I111/$V41</f>
        <v>2019.822722017451</v>
      </c>
      <c r="K111" s="5">
        <v>2483</v>
      </c>
      <c r="L111" s="24">
        <f>K111/$V41</f>
        <v>2453.6300483215905</v>
      </c>
      <c r="M111" s="5">
        <v>3165</v>
      </c>
      <c r="N111" s="24">
        <f>M111/$V41</f>
        <v>3127.5630700514835</v>
      </c>
      <c r="O111" s="5">
        <v>71840</v>
      </c>
      <c r="P111" s="24">
        <f>O111/$V41</f>
        <v>70990.246746445046</v>
      </c>
      <c r="Q111" s="5">
        <v>1</v>
      </c>
      <c r="R111" s="5"/>
    </row>
    <row r="112" spans="1:18" x14ac:dyDescent="0.25">
      <c r="A112" t="s">
        <v>226</v>
      </c>
      <c r="B112" s="3">
        <v>39752</v>
      </c>
      <c r="C112" s="5">
        <v>86323</v>
      </c>
      <c r="D112" s="24">
        <f>C112/$V42</f>
        <v>86542.818759649512</v>
      </c>
      <c r="E112" s="5">
        <v>81</v>
      </c>
      <c r="F112" s="24">
        <f>E112/$V42</f>
        <v>81.206263910332254</v>
      </c>
      <c r="G112" s="5">
        <v>3911</v>
      </c>
      <c r="H112" s="24">
        <f>G112/$V42</f>
        <v>3920.9592364606106</v>
      </c>
      <c r="I112" s="5">
        <v>2097</v>
      </c>
      <c r="J112" s="24">
        <f>I112/$V42</f>
        <v>2102.3399434563794</v>
      </c>
      <c r="K112" s="5">
        <v>2633</v>
      </c>
      <c r="L112" s="24">
        <f>K112/$V42</f>
        <v>2639.7048503198125</v>
      </c>
      <c r="M112" s="5">
        <v>5097</v>
      </c>
      <c r="N112" s="24">
        <f>M112/$V42</f>
        <v>5109.9793475427587</v>
      </c>
      <c r="O112" s="5">
        <v>64706</v>
      </c>
      <c r="P112" s="24">
        <f>O112/$V42</f>
        <v>64870.771760271098</v>
      </c>
      <c r="Q112" s="5">
        <v>1</v>
      </c>
      <c r="R112" s="5"/>
    </row>
    <row r="113" spans="1:18" x14ac:dyDescent="0.25">
      <c r="A113" t="s">
        <v>227</v>
      </c>
      <c r="B113" s="3">
        <v>39782</v>
      </c>
      <c r="C113" s="5">
        <v>60095</v>
      </c>
      <c r="D113" s="24">
        <f>C113/$V42</f>
        <v>60248.029996190329</v>
      </c>
      <c r="E113" s="5">
        <v>1994</v>
      </c>
      <c r="F113" s="24">
        <f>E113/$V42</f>
        <v>1999.0776572494137</v>
      </c>
      <c r="G113" s="5">
        <v>5321</v>
      </c>
      <c r="H113" s="24">
        <f>G113/$V42</f>
        <v>5334.5497563812087</v>
      </c>
      <c r="I113" s="5">
        <v>2274</v>
      </c>
      <c r="J113" s="24">
        <f>I113/$V42</f>
        <v>2279.7906682974758</v>
      </c>
      <c r="K113" s="5">
        <v>2225</v>
      </c>
      <c r="L113" s="24">
        <f>K113/$V42</f>
        <v>2230.6658913640649</v>
      </c>
      <c r="M113" s="5">
        <v>2366</v>
      </c>
      <c r="N113" s="24">
        <f>M113/$V42</f>
        <v>2372.0249433561248</v>
      </c>
      <c r="O113" s="5">
        <v>70506</v>
      </c>
      <c r="P113" s="24">
        <f>O113/$V42</f>
        <v>70685.541274838091</v>
      </c>
      <c r="Q113" s="5">
        <v>1</v>
      </c>
      <c r="R113" s="5"/>
    </row>
    <row r="114" spans="1:18" x14ac:dyDescent="0.25">
      <c r="A114" t="s">
        <v>228</v>
      </c>
      <c r="B114" s="3">
        <v>39813</v>
      </c>
      <c r="C114" s="5">
        <v>108880</v>
      </c>
      <c r="D114" s="24">
        <f>C114/$V42</f>
        <v>109157.259438975</v>
      </c>
      <c r="E114" s="5">
        <v>48293</v>
      </c>
      <c r="F114" s="24">
        <f>E114/$V42</f>
        <v>48415.976580514514</v>
      </c>
      <c r="G114" s="5">
        <v>5185</v>
      </c>
      <c r="H114" s="24">
        <f>G114/$V42</f>
        <v>5198.2034367292927</v>
      </c>
      <c r="I114" s="5">
        <v>2186</v>
      </c>
      <c r="J114" s="24">
        <f>I114/$V42</f>
        <v>2191.5665791109418</v>
      </c>
      <c r="K114" s="5">
        <v>2038</v>
      </c>
      <c r="L114" s="24">
        <f>K114/$V42</f>
        <v>2043.1897018426805</v>
      </c>
      <c r="M114" s="5">
        <v>6435</v>
      </c>
      <c r="N114" s="24">
        <f>M114/$V42</f>
        <v>6451.3865217652847</v>
      </c>
      <c r="O114" s="5">
        <v>64794</v>
      </c>
      <c r="P114" s="24">
        <f>O114/$V42</f>
        <v>64958.995849457628</v>
      </c>
      <c r="Q114" s="5">
        <v>1</v>
      </c>
      <c r="R114" s="5"/>
    </row>
    <row r="115" spans="1:18" x14ac:dyDescent="0.25">
      <c r="A115" t="s">
        <v>229</v>
      </c>
      <c r="B115" s="3">
        <v>39844</v>
      </c>
      <c r="C115" s="5">
        <v>124459</v>
      </c>
      <c r="D115" s="24">
        <f>C115/$V43</f>
        <v>125485.47115404005</v>
      </c>
      <c r="E115" s="5">
        <v>4532</v>
      </c>
      <c r="F115" s="24">
        <f>E115/$V43</f>
        <v>4569.3775080155674</v>
      </c>
      <c r="G115" s="5">
        <v>5042</v>
      </c>
      <c r="H115" s="24">
        <f>G115/$V43</f>
        <v>5083.583714786957</v>
      </c>
      <c r="I115" s="5">
        <v>2387</v>
      </c>
      <c r="J115" s="24">
        <f>I115/$V43</f>
        <v>2406.6866971829563</v>
      </c>
      <c r="K115" s="5">
        <v>2085</v>
      </c>
      <c r="L115" s="24">
        <f>K115/$V43</f>
        <v>2102.1959629771532</v>
      </c>
      <c r="M115" s="5">
        <v>2844</v>
      </c>
      <c r="N115" s="24">
        <f>M115/$V43</f>
        <v>2867.4557883486923</v>
      </c>
      <c r="O115" s="5">
        <v>84760</v>
      </c>
      <c r="P115" s="24">
        <f>O115/$V43</f>
        <v>85459.05507047649</v>
      </c>
      <c r="Q115" s="5">
        <v>1</v>
      </c>
      <c r="R115" s="5"/>
    </row>
    <row r="116" spans="1:18" x14ac:dyDescent="0.25">
      <c r="A116" t="s">
        <v>230</v>
      </c>
      <c r="B116" s="3">
        <v>39872</v>
      </c>
      <c r="C116" s="5">
        <v>8717</v>
      </c>
      <c r="D116" s="24">
        <f>C116/$V43</f>
        <v>8788.8931459337382</v>
      </c>
      <c r="E116" s="5">
        <v>-2056</v>
      </c>
      <c r="F116" s="24">
        <f>E116/$V43</f>
        <v>-2072.9567865136819</v>
      </c>
      <c r="G116" s="5">
        <v>4248</v>
      </c>
      <c r="H116" s="24">
        <f>G116/$V43</f>
        <v>4283.0352281664009</v>
      </c>
      <c r="I116" s="5">
        <v>1244</v>
      </c>
      <c r="J116" s="24">
        <f>I116/$V43</f>
        <v>1254.2598455364885</v>
      </c>
      <c r="K116" s="5">
        <v>1682</v>
      </c>
      <c r="L116" s="24">
        <f>K116/$V43</f>
        <v>1695.8722348813292</v>
      </c>
      <c r="M116" s="5">
        <v>2018</v>
      </c>
      <c r="N116" s="24">
        <f>M116/$V43</f>
        <v>2034.6433828718921</v>
      </c>
      <c r="O116" s="5">
        <v>71476</v>
      </c>
      <c r="P116" s="24">
        <f>O116/$V43</f>
        <v>72065.495755278171</v>
      </c>
      <c r="Q116" s="5">
        <v>1</v>
      </c>
      <c r="R116" s="5"/>
    </row>
    <row r="117" spans="1:18" x14ac:dyDescent="0.25">
      <c r="A117" t="s">
        <v>231</v>
      </c>
      <c r="B117" s="3">
        <v>39903</v>
      </c>
      <c r="C117" s="5">
        <v>41227</v>
      </c>
      <c r="D117" s="24">
        <f>C117/$V43</f>
        <v>41567.018208949201</v>
      </c>
      <c r="E117" s="5">
        <v>3392</v>
      </c>
      <c r="F117" s="24">
        <f>E117/$V43</f>
        <v>3419.9753987618719</v>
      </c>
      <c r="G117" s="5">
        <v>4994</v>
      </c>
      <c r="H117" s="24">
        <f>G117/$V43</f>
        <v>5035.1878365025914</v>
      </c>
      <c r="I117" s="5">
        <v>1919</v>
      </c>
      <c r="J117" s="24">
        <f>I117/$V43</f>
        <v>1934.8268839103869</v>
      </c>
      <c r="K117" s="5">
        <v>1522</v>
      </c>
      <c r="L117" s="24">
        <f>K117/$V43</f>
        <v>1534.5526406001088</v>
      </c>
      <c r="M117" s="5">
        <v>2159</v>
      </c>
      <c r="N117" s="24">
        <f>M117/$V43</f>
        <v>2176.8062753322174</v>
      </c>
      <c r="O117" s="5">
        <v>73743</v>
      </c>
      <c r="P117" s="24">
        <f>O117/$V43</f>
        <v>74351.192756750213</v>
      </c>
      <c r="Q117" s="5">
        <v>1</v>
      </c>
      <c r="R117" s="5"/>
    </row>
    <row r="118" spans="1:18" x14ac:dyDescent="0.25">
      <c r="A118" t="s">
        <v>232</v>
      </c>
      <c r="B118" s="3">
        <v>39933</v>
      </c>
      <c r="C118" s="5">
        <v>136668</v>
      </c>
      <c r="D118" s="24">
        <f>C118/$V44</f>
        <v>137181.05715375504</v>
      </c>
      <c r="E118" s="5">
        <v>14545</v>
      </c>
      <c r="F118" s="24">
        <f>E118/$V44</f>
        <v>14599.602513400116</v>
      </c>
      <c r="G118" s="5">
        <v>5642</v>
      </c>
      <c r="H118" s="24">
        <f>G118/$V44</f>
        <v>5663.1802943006842</v>
      </c>
      <c r="I118" s="5">
        <v>3976</v>
      </c>
      <c r="J118" s="24">
        <f>I118/$V44</f>
        <v>3990.9260634774055</v>
      </c>
      <c r="K118" s="5">
        <v>1878</v>
      </c>
      <c r="L118" s="24">
        <f>K118/$V44</f>
        <v>1885.0500873266014</v>
      </c>
      <c r="M118" s="5">
        <v>5158</v>
      </c>
      <c r="N118" s="24">
        <f>M118/$V44</f>
        <v>5177.3633388874387</v>
      </c>
      <c r="O118" s="5">
        <v>98366</v>
      </c>
      <c r="P118" s="24">
        <f>O118/$V44</f>
        <v>98735.269909461378</v>
      </c>
      <c r="Q118" s="5">
        <v>1</v>
      </c>
      <c r="R118" s="5"/>
    </row>
    <row r="119" spans="1:18" x14ac:dyDescent="0.25">
      <c r="A119" t="s">
        <v>233</v>
      </c>
      <c r="B119" s="3">
        <v>39964</v>
      </c>
      <c r="C119" s="5">
        <v>26218</v>
      </c>
      <c r="D119" s="24">
        <f>C119/$V44</f>
        <v>26316.423423604279</v>
      </c>
      <c r="E119" s="5">
        <v>-1404</v>
      </c>
      <c r="F119" s="24">
        <f>E119/$V44</f>
        <v>-1409.2706723144561</v>
      </c>
      <c r="G119" s="5">
        <v>5427</v>
      </c>
      <c r="H119" s="24">
        <f>G119/$V44</f>
        <v>5447.3731756770321</v>
      </c>
      <c r="I119" s="5">
        <v>1457</v>
      </c>
      <c r="J119" s="24">
        <f>I119/$V44</f>
        <v>1462.4696364402866</v>
      </c>
      <c r="K119" s="5">
        <v>1383</v>
      </c>
      <c r="L119" s="24">
        <f>K119/$V44</f>
        <v>1388.1918374721458</v>
      </c>
      <c r="M119" s="5">
        <v>3305</v>
      </c>
      <c r="N119" s="24">
        <f>M119/$V44</f>
        <v>3317.4071025635876</v>
      </c>
      <c r="O119" s="5">
        <v>80854</v>
      </c>
      <c r="P119" s="24">
        <f>O119/$V44</f>
        <v>81157.529159054859</v>
      </c>
      <c r="Q119" s="5">
        <v>1</v>
      </c>
      <c r="R119" s="5"/>
    </row>
    <row r="120" spans="1:18" x14ac:dyDescent="0.25">
      <c r="A120" t="s">
        <v>234</v>
      </c>
      <c r="B120" s="3">
        <v>39994</v>
      </c>
      <c r="C120" s="5">
        <v>92935</v>
      </c>
      <c r="D120" s="24">
        <f>C120/$V44</f>
        <v>93283.88171762391</v>
      </c>
      <c r="E120" s="5">
        <v>32529</v>
      </c>
      <c r="F120" s="24">
        <f>E120/$V44</f>
        <v>32651.115170738562</v>
      </c>
      <c r="G120" s="5">
        <v>6735</v>
      </c>
      <c r="H120" s="24">
        <f>G120/$V44</f>
        <v>6760.2834601409268</v>
      </c>
      <c r="I120" s="5">
        <v>983</v>
      </c>
      <c r="J120" s="24">
        <f>I120/$V44</f>
        <v>986.69022142814117</v>
      </c>
      <c r="K120" s="5">
        <v>1498</v>
      </c>
      <c r="L120" s="24">
        <f>K120/$V44</f>
        <v>1503.623552084797</v>
      </c>
      <c r="M120" s="5">
        <v>3378</v>
      </c>
      <c r="N120" s="24">
        <f>M120/$V44</f>
        <v>3390.6811474916185</v>
      </c>
      <c r="O120" s="5">
        <v>77307</v>
      </c>
      <c r="P120" s="24">
        <f>O120/$V44</f>
        <v>77597.213578784649</v>
      </c>
      <c r="Q120" s="5">
        <v>1</v>
      </c>
      <c r="R120" s="5"/>
    </row>
    <row r="121" spans="1:18" x14ac:dyDescent="0.25">
      <c r="A121" t="s">
        <v>235</v>
      </c>
      <c r="B121" s="3">
        <v>40025</v>
      </c>
      <c r="C121" s="5">
        <v>64859</v>
      </c>
      <c r="D121" s="24">
        <f>C121/$V45</f>
        <v>64695.320838279156</v>
      </c>
      <c r="E121" s="5">
        <v>2577</v>
      </c>
      <c r="F121" s="24">
        <f>E121/$V45</f>
        <v>2570.4966434919656</v>
      </c>
      <c r="G121" s="5">
        <v>7057</v>
      </c>
      <c r="H121" s="24">
        <f>G121/$V45</f>
        <v>7039.190847156694</v>
      </c>
      <c r="I121" s="5">
        <v>1926</v>
      </c>
      <c r="J121" s="24">
        <f>I121/$V45</f>
        <v>1921.1395170219346</v>
      </c>
      <c r="K121" s="5">
        <v>2073</v>
      </c>
      <c r="L121" s="24">
        <f>K121/$V45</f>
        <v>2067.7685455796836</v>
      </c>
      <c r="M121" s="5">
        <v>5435</v>
      </c>
      <c r="N121" s="24">
        <f>M121/$V45</f>
        <v>5421.2841510977232</v>
      </c>
      <c r="O121" s="5">
        <v>67576</v>
      </c>
      <c r="P121" s="24">
        <f>O121/$V45</f>
        <v>67405.464175635643</v>
      </c>
      <c r="Q121" s="5">
        <v>-1</v>
      </c>
      <c r="R121" s="5"/>
    </row>
    <row r="122" spans="1:18" x14ac:dyDescent="0.25">
      <c r="A122" t="s">
        <v>236</v>
      </c>
      <c r="B122" s="3">
        <v>40056</v>
      </c>
      <c r="C122" s="5">
        <v>62489</v>
      </c>
      <c r="D122" s="24">
        <f>C122/$V45</f>
        <v>62331.301806429736</v>
      </c>
      <c r="E122" s="5">
        <v>4953</v>
      </c>
      <c r="F122" s="24">
        <f>E122/$V45</f>
        <v>4940.5005336498662</v>
      </c>
      <c r="G122" s="5">
        <v>1944</v>
      </c>
      <c r="H122" s="24">
        <f>G122/$V45</f>
        <v>1939.0940919473733</v>
      </c>
      <c r="I122" s="5">
        <v>1396</v>
      </c>
      <c r="J122" s="24">
        <f>I122/$V45</f>
        <v>1392.4770331062414</v>
      </c>
      <c r="K122" s="5">
        <v>1455</v>
      </c>
      <c r="L122" s="24">
        <f>K122/$V45</f>
        <v>1451.3281398062902</v>
      </c>
      <c r="M122" s="5">
        <v>5470</v>
      </c>
      <c r="N122" s="24">
        <f>M122/$V45</f>
        <v>5456.1958245638543</v>
      </c>
      <c r="O122" s="5">
        <v>67831</v>
      </c>
      <c r="P122" s="24">
        <f>O122/$V45</f>
        <v>67659.820653746021</v>
      </c>
      <c r="Q122" s="5">
        <v>-1</v>
      </c>
      <c r="R122" s="5"/>
    </row>
    <row r="123" spans="1:18" x14ac:dyDescent="0.25">
      <c r="A123" t="s">
        <v>237</v>
      </c>
      <c r="B123" s="3">
        <v>40086</v>
      </c>
      <c r="C123" s="5">
        <v>102437</v>
      </c>
      <c r="D123" s="24">
        <f>C123/$V45</f>
        <v>102178.48842428657</v>
      </c>
      <c r="E123" s="5">
        <v>28793</v>
      </c>
      <c r="F123" s="24">
        <f>E123/$V45</f>
        <v>28720.337546008599</v>
      </c>
      <c r="G123" s="5">
        <v>6978</v>
      </c>
      <c r="H123" s="24">
        <f>G123/$V45</f>
        <v>6960.390212761713</v>
      </c>
      <c r="I123" s="5">
        <v>1637</v>
      </c>
      <c r="J123" s="24">
        <f>I123/$V45</f>
        <v>1632.8688418301697</v>
      </c>
      <c r="K123" s="5">
        <v>1983</v>
      </c>
      <c r="L123" s="24">
        <f>K123/$V45</f>
        <v>1977.9956709524904</v>
      </c>
      <c r="M123" s="5">
        <v>8074</v>
      </c>
      <c r="N123" s="24">
        <f>M123/$V45</f>
        <v>8053.6243304439777</v>
      </c>
      <c r="O123" s="5">
        <v>68999</v>
      </c>
      <c r="P123" s="24">
        <f>O123/$V45</f>
        <v>68824.873071130045</v>
      </c>
      <c r="Q123" s="5">
        <v>-1</v>
      </c>
      <c r="R123" s="5"/>
    </row>
    <row r="124" spans="1:18" x14ac:dyDescent="0.25">
      <c r="A124" t="s">
        <v>238</v>
      </c>
      <c r="B124" s="3">
        <v>40117</v>
      </c>
      <c r="C124" s="5">
        <v>61248</v>
      </c>
      <c r="D124" s="24">
        <f>C124/$V46</f>
        <v>60680.034873583259</v>
      </c>
      <c r="E124" s="5">
        <v>-4505</v>
      </c>
      <c r="F124" s="24">
        <f>E124/$V46</f>
        <v>-4463.2242212887377</v>
      </c>
      <c r="G124" s="5">
        <v>4347</v>
      </c>
      <c r="H124" s="24">
        <f>G124/$V46</f>
        <v>4306.6893873345489</v>
      </c>
      <c r="I124" s="5">
        <v>1556</v>
      </c>
      <c r="J124" s="24">
        <f>I124/$V46</f>
        <v>1541.5708964096061</v>
      </c>
      <c r="K124" s="5">
        <v>2159</v>
      </c>
      <c r="L124" s="24">
        <f>K124/$V46</f>
        <v>2138.9791551081871</v>
      </c>
      <c r="M124" s="5">
        <v>7202</v>
      </c>
      <c r="N124" s="24">
        <f>M124/$V46</f>
        <v>7135.2143932789095</v>
      </c>
      <c r="O124" s="5">
        <v>63288</v>
      </c>
      <c r="P124" s="24">
        <f>O124/$V46</f>
        <v>62701.117539827217</v>
      </c>
      <c r="Q124" s="5">
        <v>-1</v>
      </c>
      <c r="R124" s="5"/>
    </row>
    <row r="125" spans="1:18" x14ac:dyDescent="0.25">
      <c r="A125" t="s">
        <v>239</v>
      </c>
      <c r="B125" s="3">
        <v>40147</v>
      </c>
      <c r="C125" s="5">
        <v>47858</v>
      </c>
      <c r="D125" s="24">
        <f>C125/$V46</f>
        <v>47414.20305936435</v>
      </c>
      <c r="E125" s="5">
        <v>-2099</v>
      </c>
      <c r="F125" s="24">
        <f>E125/$V46</f>
        <v>-2079.5355472774827</v>
      </c>
      <c r="G125" s="5">
        <v>6104</v>
      </c>
      <c r="H125" s="24">
        <f>G125/$V46</f>
        <v>6047.3963699770147</v>
      </c>
      <c r="I125" s="5">
        <v>1049</v>
      </c>
      <c r="J125" s="24">
        <f>I125/$V46</f>
        <v>1039.2724102401521</v>
      </c>
      <c r="K125" s="5">
        <v>1912</v>
      </c>
      <c r="L125" s="24">
        <f>K125/$V46</f>
        <v>1894.2696362051199</v>
      </c>
      <c r="M125" s="5">
        <v>8241</v>
      </c>
      <c r="N125" s="24">
        <f>M125/$V46</f>
        <v>8164.5795355472774</v>
      </c>
      <c r="O125" s="5">
        <v>70498</v>
      </c>
      <c r="P125" s="24">
        <f>O125/$V46</f>
        <v>69844.257747483556</v>
      </c>
      <c r="Q125" s="5">
        <v>-1</v>
      </c>
      <c r="R125" s="5"/>
    </row>
    <row r="126" spans="1:18" x14ac:dyDescent="0.25">
      <c r="A126" t="s">
        <v>240</v>
      </c>
      <c r="B126" s="3">
        <v>40178</v>
      </c>
      <c r="C126" s="5">
        <v>98625</v>
      </c>
      <c r="D126" s="24">
        <f>C126/$V46</f>
        <v>97710.430371720693</v>
      </c>
      <c r="E126" s="5">
        <v>40530</v>
      </c>
      <c r="F126" s="24">
        <f>E126/$V46</f>
        <v>40154.157089640961</v>
      </c>
      <c r="G126" s="5">
        <v>5868</v>
      </c>
      <c r="H126" s="24">
        <f>G126/$V46</f>
        <v>5813.58484584291</v>
      </c>
      <c r="I126" s="5">
        <v>1361</v>
      </c>
      <c r="J126" s="24">
        <f>I126/$V46</f>
        <v>1348.3791709598161</v>
      </c>
      <c r="K126" s="5">
        <v>1853</v>
      </c>
      <c r="L126" s="24">
        <f>K126/$V46</f>
        <v>1835.8167551715937</v>
      </c>
      <c r="M126" s="5">
        <v>8852</v>
      </c>
      <c r="N126" s="24">
        <f>M126/$V46</f>
        <v>8769.9136086232866</v>
      </c>
      <c r="O126" s="5">
        <v>61828</v>
      </c>
      <c r="P126" s="24">
        <f>O126/$V46</f>
        <v>61254.656415946738</v>
      </c>
      <c r="Q126" s="5">
        <v>-1</v>
      </c>
      <c r="R126" s="5"/>
    </row>
    <row r="127" spans="1:18" x14ac:dyDescent="0.25">
      <c r="A127" t="s">
        <v>241</v>
      </c>
      <c r="B127" s="3">
        <v>40209</v>
      </c>
      <c r="C127" s="5">
        <v>103523</v>
      </c>
      <c r="D127" s="24">
        <f>C127/$V47</f>
        <v>102215.66168702299</v>
      </c>
      <c r="E127" s="5">
        <v>3232</v>
      </c>
      <c r="F127" s="24">
        <f>E127/$V47</f>
        <v>3191.1847470847861</v>
      </c>
      <c r="G127" s="5">
        <v>5625</v>
      </c>
      <c r="H127" s="24">
        <f>G127/$V47</f>
        <v>5553.9647903316591</v>
      </c>
      <c r="I127" s="5">
        <v>1485</v>
      </c>
      <c r="J127" s="24">
        <f>I127/$V47</f>
        <v>1466.2467046475579</v>
      </c>
      <c r="K127" s="5">
        <v>2074</v>
      </c>
      <c r="L127" s="24">
        <f>K127/$V47</f>
        <v>2047.8085289151752</v>
      </c>
      <c r="M127" s="5">
        <v>6450</v>
      </c>
      <c r="N127" s="24">
        <f>M127/$V47</f>
        <v>6368.5462929136356</v>
      </c>
      <c r="O127" s="5">
        <v>82850</v>
      </c>
      <c r="P127" s="24">
        <f>O127/$V47</f>
        <v>81803.730289596075</v>
      </c>
      <c r="Q127" s="5">
        <v>-1</v>
      </c>
      <c r="R127" s="5"/>
    </row>
    <row r="128" spans="1:18" x14ac:dyDescent="0.25">
      <c r="A128" t="s">
        <v>242</v>
      </c>
      <c r="B128" s="3">
        <v>40237</v>
      </c>
      <c r="C128" s="5">
        <v>22749</v>
      </c>
      <c r="D128" s="24">
        <f>C128/$V47</f>
        <v>22461.714669378649</v>
      </c>
      <c r="E128" s="5">
        <v>8234</v>
      </c>
      <c r="F128" s="24">
        <f>E128/$V47</f>
        <v>8130.0170815272677</v>
      </c>
      <c r="G128" s="5">
        <v>862</v>
      </c>
      <c r="H128" s="24">
        <f>G128/$V47</f>
        <v>851.11424875838043</v>
      </c>
      <c r="I128" s="5">
        <v>1064</v>
      </c>
      <c r="J128" s="24">
        <f>I128/$V47</f>
        <v>1050.5632954511796</v>
      </c>
      <c r="K128" s="5">
        <v>1692</v>
      </c>
      <c r="L128" s="24">
        <f>K128/$V47</f>
        <v>1670.6326089317629</v>
      </c>
      <c r="M128" s="5">
        <v>6998</v>
      </c>
      <c r="N128" s="24">
        <f>M128/$V47</f>
        <v>6909.6258849317246</v>
      </c>
      <c r="O128" s="5">
        <v>65922</v>
      </c>
      <c r="P128" s="24">
        <f>O128/$V47</f>
        <v>65089.505228132199</v>
      </c>
      <c r="Q128" s="5">
        <v>-1</v>
      </c>
      <c r="R128" s="5"/>
    </row>
    <row r="129" spans="1:18" x14ac:dyDescent="0.25">
      <c r="A129" t="s">
        <v>243</v>
      </c>
      <c r="B129" s="3">
        <v>40268</v>
      </c>
      <c r="C129" s="5">
        <v>59503</v>
      </c>
      <c r="D129" s="24">
        <f>C129/$V47</f>
        <v>58751.567452285279</v>
      </c>
      <c r="E129" s="5">
        <v>8578</v>
      </c>
      <c r="F129" s="24">
        <f>E129/$V47</f>
        <v>8469.6728838159943</v>
      </c>
      <c r="G129" s="5">
        <v>6782</v>
      </c>
      <c r="H129" s="24">
        <f>G129/$V47</f>
        <v>6696.353636982989</v>
      </c>
      <c r="I129" s="5">
        <v>2829</v>
      </c>
      <c r="J129" s="24">
        <f>I129/$V47</f>
        <v>2793.274025217469</v>
      </c>
      <c r="K129" s="5">
        <v>1942</v>
      </c>
      <c r="L129" s="24">
        <f>K129/$V47</f>
        <v>1917.4754885020589</v>
      </c>
      <c r="M129" s="5">
        <v>9438</v>
      </c>
      <c r="N129" s="24">
        <f>M129/$V47</f>
        <v>9318.8123895378121</v>
      </c>
      <c r="O129" s="5">
        <v>64285</v>
      </c>
      <c r="P129" s="24">
        <f>O129/$V47</f>
        <v>63473.178052705902</v>
      </c>
      <c r="Q129" s="5">
        <v>-1</v>
      </c>
      <c r="R129" s="5"/>
    </row>
    <row r="130" spans="1:18" x14ac:dyDescent="0.25">
      <c r="A130" t="s">
        <v>244</v>
      </c>
      <c r="B130" s="3">
        <v>40298</v>
      </c>
      <c r="C130" s="5">
        <v>107310</v>
      </c>
      <c r="D130" s="24">
        <f>C130/$V48</f>
        <v>105835.70857948773</v>
      </c>
      <c r="E130" s="5">
        <v>23118</v>
      </c>
      <c r="F130" s="24">
        <f>E130/$V48</f>
        <v>22800.390559506079</v>
      </c>
      <c r="G130" s="5">
        <v>6321</v>
      </c>
      <c r="H130" s="24">
        <f>G130/$V48</f>
        <v>6234.1581765999626</v>
      </c>
      <c r="I130" s="5">
        <v>3250</v>
      </c>
      <c r="J130" s="24">
        <f>I130/$V48</f>
        <v>3205.3494817196452</v>
      </c>
      <c r="K130" s="5">
        <v>2117</v>
      </c>
      <c r="L130" s="24">
        <f>K130/$V48</f>
        <v>2087.9153393232273</v>
      </c>
      <c r="M130" s="5">
        <v>5529</v>
      </c>
      <c r="N130" s="24">
        <f>M130/$V48</f>
        <v>5453.0391644393594</v>
      </c>
      <c r="O130" s="5">
        <v>97616</v>
      </c>
      <c r="P130" s="24">
        <f>O130/$V48</f>
        <v>96274.89077155228</v>
      </c>
      <c r="Q130" s="5">
        <v>-1</v>
      </c>
      <c r="R130" s="5"/>
    </row>
    <row r="131" spans="1:18" x14ac:dyDescent="0.25">
      <c r="A131" t="s">
        <v>245</v>
      </c>
      <c r="B131" s="3">
        <v>40329</v>
      </c>
      <c r="C131" s="5">
        <v>45554</v>
      </c>
      <c r="D131" s="24">
        <f>C131/$V48</f>
        <v>44928.150858540532</v>
      </c>
      <c r="E131" s="5">
        <v>4405</v>
      </c>
      <c r="F131" s="24">
        <f>E131/$V48</f>
        <v>4344.4813744538578</v>
      </c>
      <c r="G131" s="5">
        <v>4692</v>
      </c>
      <c r="H131" s="24">
        <f>G131/$V48</f>
        <v>4627.5383902241774</v>
      </c>
      <c r="I131" s="5">
        <v>1133</v>
      </c>
      <c r="J131" s="24">
        <f>I131/$V48</f>
        <v>1117.4341423964179</v>
      </c>
      <c r="K131" s="5">
        <v>1785</v>
      </c>
      <c r="L131" s="24">
        <f>K131/$V48</f>
        <v>1760.4765614983282</v>
      </c>
      <c r="M131" s="5">
        <v>7597</v>
      </c>
      <c r="N131" s="24">
        <f>M131/$V48</f>
        <v>7492.6276961920448</v>
      </c>
      <c r="O131" s="5">
        <v>81628</v>
      </c>
      <c r="P131" s="24">
        <f>O131/$V48</f>
        <v>80506.543844249609</v>
      </c>
      <c r="Q131" s="5">
        <v>-1</v>
      </c>
      <c r="R131" s="5"/>
    </row>
    <row r="132" spans="1:18" x14ac:dyDescent="0.25">
      <c r="A132" t="s">
        <v>246</v>
      </c>
      <c r="B132" s="3">
        <v>40359</v>
      </c>
      <c r="C132" s="5">
        <v>109005</v>
      </c>
      <c r="D132" s="24">
        <f>C132/$V48</f>
        <v>107507.42161687691</v>
      </c>
      <c r="E132" s="5">
        <v>51468</v>
      </c>
      <c r="F132" s="24">
        <f>E132/$V48</f>
        <v>50760.900653891294</v>
      </c>
      <c r="G132" s="5">
        <v>6725</v>
      </c>
      <c r="H132" s="24">
        <f>G132/$V48</f>
        <v>6632.6077737121896</v>
      </c>
      <c r="I132" s="5">
        <v>1370</v>
      </c>
      <c r="J132" s="24">
        <f>I132/$V48</f>
        <v>1351.1780892172044</v>
      </c>
      <c r="K132" s="5">
        <v>2156</v>
      </c>
      <c r="L132" s="24">
        <f>K132/$V48</f>
        <v>2126.3795331038632</v>
      </c>
      <c r="M132" s="5">
        <v>8222</v>
      </c>
      <c r="N132" s="24">
        <f>M132/$V48</f>
        <v>8109.041058061207</v>
      </c>
      <c r="O132" s="5">
        <v>72102</v>
      </c>
      <c r="P132" s="24">
        <f>O132/$V48</f>
        <v>71111.417947984577</v>
      </c>
      <c r="Q132" s="5">
        <v>-1</v>
      </c>
      <c r="R132" s="5"/>
    </row>
    <row r="133" spans="1:18" x14ac:dyDescent="0.25">
      <c r="A133" t="s">
        <v>247</v>
      </c>
      <c r="B133" s="3">
        <v>40390</v>
      </c>
      <c r="C133" s="5">
        <v>64076</v>
      </c>
      <c r="D133" s="24">
        <f>C133/$V49</f>
        <v>63009.253340937925</v>
      </c>
      <c r="E133" s="5">
        <v>6753</v>
      </c>
      <c r="F133" s="24">
        <f>E133/$V49</f>
        <v>6640.5750641637087</v>
      </c>
      <c r="G133" s="5">
        <v>5916</v>
      </c>
      <c r="H133" s="24">
        <f>G133/$V49</f>
        <v>5817.5095630967726</v>
      </c>
      <c r="I133" s="5">
        <v>1398</v>
      </c>
      <c r="J133" s="24">
        <f>I133/$V49</f>
        <v>1374.7258906709412</v>
      </c>
      <c r="K133" s="5">
        <v>2649</v>
      </c>
      <c r="L133" s="24">
        <f>K133/$V49</f>
        <v>2604.8990589322771</v>
      </c>
      <c r="M133" s="5">
        <v>8207</v>
      </c>
      <c r="N133" s="24">
        <f>M133/$V49</f>
        <v>8070.3686586097383</v>
      </c>
      <c r="O133" s="5">
        <v>66546</v>
      </c>
      <c r="P133" s="24">
        <f>O133/$V49</f>
        <v>65438.132418160552</v>
      </c>
      <c r="Q133" s="5">
        <v>-1</v>
      </c>
      <c r="R133" s="5"/>
    </row>
    <row r="134" spans="1:18" x14ac:dyDescent="0.25">
      <c r="A134" t="s">
        <v>248</v>
      </c>
      <c r="B134" s="3">
        <v>40421</v>
      </c>
      <c r="C134" s="5">
        <v>71771</v>
      </c>
      <c r="D134" s="24">
        <f>C134/$V49</f>
        <v>70576.145850746863</v>
      </c>
      <c r="E134" s="5">
        <v>2684</v>
      </c>
      <c r="F134" s="24">
        <f>E134/$V49</f>
        <v>2639.3163737917066</v>
      </c>
      <c r="G134" s="5">
        <v>5306</v>
      </c>
      <c r="H134" s="24">
        <f>G134/$V49</f>
        <v>5217.6649326895658</v>
      </c>
      <c r="I134" s="5">
        <v>1281</v>
      </c>
      <c r="J134" s="24">
        <f>I134/$V49</f>
        <v>1259.6737238551327</v>
      </c>
      <c r="K134" s="5">
        <v>2332</v>
      </c>
      <c r="L134" s="24">
        <f>K134/$V49</f>
        <v>2293.1765214911552</v>
      </c>
      <c r="M134" s="5">
        <v>9750</v>
      </c>
      <c r="N134" s="24">
        <f>M134/$V49</f>
        <v>9587.6805679840309</v>
      </c>
      <c r="O134" s="5">
        <v>70874</v>
      </c>
      <c r="P134" s="24">
        <f>O134/$V49</f>
        <v>69694.079238492326</v>
      </c>
      <c r="Q134" s="5">
        <v>-1</v>
      </c>
      <c r="R134" s="5"/>
    </row>
    <row r="135" spans="1:18" x14ac:dyDescent="0.25">
      <c r="A135" t="s">
        <v>249</v>
      </c>
      <c r="B135" s="3">
        <v>40451</v>
      </c>
      <c r="C135" s="5">
        <v>107327</v>
      </c>
      <c r="D135" s="24">
        <f>C135/$V49</f>
        <v>105540.20434051509</v>
      </c>
      <c r="E135" s="5">
        <v>49040</v>
      </c>
      <c r="F135" s="24">
        <f>E135/$V49</f>
        <v>48223.574877326864</v>
      </c>
      <c r="G135" s="5">
        <v>8361</v>
      </c>
      <c r="H135" s="24">
        <f>G135/$V49</f>
        <v>8221.8048439912291</v>
      </c>
      <c r="I135" s="5">
        <v>1108</v>
      </c>
      <c r="J135" s="24">
        <f>I135/$V49</f>
        <v>1089.5538532642365</v>
      </c>
      <c r="K135" s="5">
        <v>2626</v>
      </c>
      <c r="L135" s="24">
        <f>K135/$V49</f>
        <v>2582.281966310366</v>
      </c>
      <c r="M135" s="5">
        <v>9386</v>
      </c>
      <c r="N135" s="24">
        <f>M135/$V49</f>
        <v>9229.740493445961</v>
      </c>
      <c r="O135" s="5">
        <v>67357</v>
      </c>
      <c r="P135" s="24">
        <f>O135/$V49</f>
        <v>66235.630771046199</v>
      </c>
      <c r="Q135" s="5">
        <v>-1</v>
      </c>
      <c r="R135" s="5"/>
    </row>
    <row r="136" spans="1:18" x14ac:dyDescent="0.25">
      <c r="A136" t="s">
        <v>250</v>
      </c>
      <c r="B136" s="3">
        <v>40482</v>
      </c>
      <c r="C136" s="5">
        <v>71399</v>
      </c>
      <c r="D136" s="24">
        <f>C136/$V50</f>
        <v>69839.484315240683</v>
      </c>
      <c r="E136" s="5">
        <v>-4404</v>
      </c>
      <c r="F136" s="24">
        <f>E136/$V50</f>
        <v>-4307.8066769047182</v>
      </c>
      <c r="G136" s="5">
        <v>4476</v>
      </c>
      <c r="H136" s="24">
        <f>G136/$V50</f>
        <v>4378.2340340203264</v>
      </c>
      <c r="I136" s="5">
        <v>281</v>
      </c>
      <c r="J136" s="24">
        <f>I136/$V50</f>
        <v>274.86232429841635</v>
      </c>
      <c r="K136" s="5">
        <v>2619</v>
      </c>
      <c r="L136" s="24">
        <f>K136/$V50</f>
        <v>2561.7951150802578</v>
      </c>
      <c r="M136" s="5">
        <v>8488</v>
      </c>
      <c r="N136" s="24">
        <f>M136/$V50</f>
        <v>8302.6028777400643</v>
      </c>
      <c r="O136" s="5">
        <v>63092</v>
      </c>
      <c r="P136" s="24">
        <f>O136/$V50</f>
        <v>61713.927988027353</v>
      </c>
      <c r="Q136" s="5">
        <v>-1</v>
      </c>
      <c r="R136" s="5"/>
    </row>
    <row r="137" spans="1:18" x14ac:dyDescent="0.25">
      <c r="A137" t="s">
        <v>251</v>
      </c>
      <c r="B137" s="3">
        <v>40512</v>
      </c>
      <c r="C137" s="5">
        <v>64306</v>
      </c>
      <c r="D137" s="24">
        <f>C137/$V50</f>
        <v>62901.411481615527</v>
      </c>
      <c r="E137" s="5">
        <v>-3065</v>
      </c>
      <c r="F137" s="24">
        <f>E137/$V50</f>
        <v>-2998.0534661019437</v>
      </c>
      <c r="G137" s="5">
        <v>6326</v>
      </c>
      <c r="H137" s="24">
        <f>G137/$V50</f>
        <v>6187.8258487963767</v>
      </c>
      <c r="I137" s="5">
        <v>225</v>
      </c>
      <c r="J137" s="24">
        <f>I137/$V50</f>
        <v>220.08549098627645</v>
      </c>
      <c r="K137" s="5">
        <v>2458</v>
      </c>
      <c r="L137" s="24">
        <f>K137/$V50</f>
        <v>2404.3117193078556</v>
      </c>
      <c r="M137" s="5">
        <v>7722</v>
      </c>
      <c r="N137" s="24">
        <f>M137/$V50</f>
        <v>7553.3340506490076</v>
      </c>
      <c r="O137" s="5">
        <v>70998</v>
      </c>
      <c r="P137" s="24">
        <f>O137/$V50</f>
        <v>69447.243062416252</v>
      </c>
      <c r="Q137" s="5">
        <v>-1</v>
      </c>
      <c r="R137" s="5"/>
    </row>
    <row r="138" spans="1:18" x14ac:dyDescent="0.25">
      <c r="A138" t="s">
        <v>252</v>
      </c>
      <c r="B138" s="3">
        <v>40543</v>
      </c>
      <c r="C138" s="5">
        <v>120316</v>
      </c>
      <c r="D138" s="24">
        <f>C138/$V50</f>
        <v>117688.02637113261</v>
      </c>
      <c r="E138" s="5">
        <v>43400</v>
      </c>
      <c r="F138" s="24">
        <f>E138/$V50</f>
        <v>42452.045816908438</v>
      </c>
      <c r="G138" s="5">
        <v>5968</v>
      </c>
      <c r="H138" s="24">
        <f>G138/$V50</f>
        <v>5837.6453786937682</v>
      </c>
      <c r="I138" s="5">
        <v>218</v>
      </c>
      <c r="J138" s="24">
        <f>I138/$V50</f>
        <v>213.23838682225897</v>
      </c>
      <c r="K138" s="5">
        <v>2296</v>
      </c>
      <c r="L138" s="24">
        <f>K138/$V50</f>
        <v>2245.8501657977367</v>
      </c>
      <c r="M138" s="5">
        <v>7983</v>
      </c>
      <c r="N138" s="24">
        <f>M138/$V50</f>
        <v>7808.6332201930891</v>
      </c>
      <c r="O138" s="5">
        <v>56694</v>
      </c>
      <c r="P138" s="24">
        <f>O138/$V50</f>
        <v>55455.674782115369</v>
      </c>
      <c r="Q138" s="5">
        <v>-1</v>
      </c>
      <c r="R138" s="5"/>
    </row>
    <row r="139" spans="1:18" x14ac:dyDescent="0.25">
      <c r="A139" t="s">
        <v>253</v>
      </c>
      <c r="B139" s="3">
        <v>40574</v>
      </c>
      <c r="C139" s="5">
        <v>128973</v>
      </c>
      <c r="D139" s="24">
        <f>C139/$V51</f>
        <v>125217.72056039379</v>
      </c>
      <c r="E139" s="5">
        <v>3645</v>
      </c>
      <c r="F139" s="24">
        <f>E139/$V51</f>
        <v>3538.8693094107712</v>
      </c>
      <c r="G139" s="5">
        <v>5137</v>
      </c>
      <c r="H139" s="24">
        <f>G139/$V51</f>
        <v>4987.427062398664</v>
      </c>
      <c r="I139" s="5">
        <v>-804</v>
      </c>
      <c r="J139" s="24">
        <f>I139/$V51</f>
        <v>-780.59010281653218</v>
      </c>
      <c r="K139" s="5">
        <v>2421</v>
      </c>
      <c r="L139" s="24">
        <f>K139/$V51</f>
        <v>2350.5082573617219</v>
      </c>
      <c r="M139" s="5">
        <v>10771</v>
      </c>
      <c r="N139" s="24">
        <f>M139/$V51</f>
        <v>10457.38308138914</v>
      </c>
      <c r="O139" s="5">
        <v>76408</v>
      </c>
      <c r="P139" s="24">
        <f>O139/$V51</f>
        <v>74183.244497519394</v>
      </c>
      <c r="Q139" s="5">
        <v>-1</v>
      </c>
      <c r="R139" s="5"/>
    </row>
    <row r="140" spans="1:18" x14ac:dyDescent="0.25">
      <c r="A140" t="s">
        <v>254</v>
      </c>
      <c r="B140" s="3">
        <v>40602</v>
      </c>
      <c r="C140" s="5">
        <v>37847</v>
      </c>
      <c r="D140" s="24">
        <f>C140/$V51</f>
        <v>36745.016941912058</v>
      </c>
      <c r="E140" s="5">
        <v>-1397</v>
      </c>
      <c r="F140" s="24">
        <f>E140/$V51</f>
        <v>-1356.3238478043477</v>
      </c>
      <c r="G140" s="5">
        <v>4016</v>
      </c>
      <c r="H140" s="24">
        <f>G140/$V51</f>
        <v>3899.0669812328279</v>
      </c>
      <c r="I140" s="5">
        <v>134</v>
      </c>
      <c r="J140" s="24">
        <f>I140/$V51</f>
        <v>130.09835046942203</v>
      </c>
      <c r="K140" s="5">
        <v>2111</v>
      </c>
      <c r="L140" s="24">
        <f>K140/$V51</f>
        <v>2049.5344614996261</v>
      </c>
      <c r="M140" s="5">
        <v>7043</v>
      </c>
      <c r="N140" s="24">
        <f>M140/$V51</f>
        <v>6837.9304653443241</v>
      </c>
      <c r="O140" s="5">
        <v>60902</v>
      </c>
      <c r="P140" s="24">
        <f>O140/$V51</f>
        <v>59128.729405139857</v>
      </c>
      <c r="Q140" s="5">
        <v>-1</v>
      </c>
      <c r="R140" s="5"/>
    </row>
    <row r="141" spans="1:18" x14ac:dyDescent="0.25">
      <c r="A141" t="s">
        <v>255</v>
      </c>
      <c r="B141" s="3">
        <v>40633</v>
      </c>
      <c r="C141" s="5">
        <v>52757</v>
      </c>
      <c r="D141" s="24">
        <f>C141/$V51</f>
        <v>51220.885639666405</v>
      </c>
      <c r="E141" s="5">
        <v>16902</v>
      </c>
      <c r="F141" s="24">
        <f>E141/$V51</f>
        <v>16409.868056971427</v>
      </c>
      <c r="G141" s="5">
        <v>7108</v>
      </c>
      <c r="H141" s="24">
        <f>G141/$V51</f>
        <v>6901.0378741541181</v>
      </c>
      <c r="I141" s="5">
        <v>121</v>
      </c>
      <c r="J141" s="24">
        <f>I141/$V51</f>
        <v>117.47686870746318</v>
      </c>
      <c r="K141" s="5">
        <v>2214</v>
      </c>
      <c r="L141" s="24">
        <f>K141/$V51</f>
        <v>2149.5354323828387</v>
      </c>
      <c r="M141" s="5">
        <v>10428</v>
      </c>
      <c r="N141" s="24">
        <f>M141/$V51</f>
        <v>10124.370139515919</v>
      </c>
      <c r="O141" s="5">
        <v>61363</v>
      </c>
      <c r="P141" s="24">
        <f>O141/$V51</f>
        <v>59576.306566083171</v>
      </c>
      <c r="Q141" s="5">
        <v>-1</v>
      </c>
      <c r="R141" s="5"/>
    </row>
    <row r="142" spans="1:18" x14ac:dyDescent="0.25">
      <c r="A142" t="s">
        <v>256</v>
      </c>
      <c r="B142" s="3">
        <v>40663</v>
      </c>
      <c r="C142" s="5">
        <v>155561</v>
      </c>
      <c r="D142" s="24">
        <f>C142/$V52</f>
        <v>149518.93964879229</v>
      </c>
      <c r="E142" s="5">
        <v>25046</v>
      </c>
      <c r="F142" s="24">
        <f>E142/$V52</f>
        <v>24073.20191078517</v>
      </c>
      <c r="G142" s="5">
        <v>6303</v>
      </c>
      <c r="H142" s="24">
        <f>G142/$V52</f>
        <v>6058.1885987255018</v>
      </c>
      <c r="I142" s="5">
        <v>6191</v>
      </c>
      <c r="J142" s="24">
        <f>I142/$V52</f>
        <v>5950.53872992378</v>
      </c>
      <c r="K142" s="5">
        <v>2461</v>
      </c>
      <c r="L142" s="24">
        <f>K142/$V52</f>
        <v>2365.4136350092749</v>
      </c>
      <c r="M142" s="5">
        <v>7875</v>
      </c>
      <c r="N142" s="24">
        <f>M142/$V52</f>
        <v>7569.1314001211058</v>
      </c>
      <c r="O142" s="5">
        <v>86105</v>
      </c>
      <c r="P142" s="24">
        <f>O142/$V52</f>
        <v>82760.642439038449</v>
      </c>
      <c r="Q142" s="5">
        <v>-1</v>
      </c>
      <c r="R142" s="5"/>
    </row>
    <row r="143" spans="1:18" x14ac:dyDescent="0.25">
      <c r="A143" t="s">
        <v>257</v>
      </c>
      <c r="B143" s="3">
        <v>40694</v>
      </c>
      <c r="C143" s="5">
        <v>70691</v>
      </c>
      <c r="D143" s="24">
        <f>C143/$V52</f>
        <v>67945.329245201414</v>
      </c>
      <c r="E143" s="5">
        <v>5406</v>
      </c>
      <c r="F143" s="24">
        <f>E143/$V52</f>
        <v>5196.0284887688504</v>
      </c>
      <c r="G143" s="5">
        <v>5089</v>
      </c>
      <c r="H143" s="24">
        <f>G143/$V52</f>
        <v>4891.3409136782611</v>
      </c>
      <c r="I143" s="5">
        <v>262</v>
      </c>
      <c r="J143" s="24">
        <f>I143/$V52</f>
        <v>251.8238002326006</v>
      </c>
      <c r="K143" s="5">
        <v>2110</v>
      </c>
      <c r="L143" s="24">
        <f>K143/$V52</f>
        <v>2028.0466354610201</v>
      </c>
      <c r="M143" s="5">
        <v>9613</v>
      </c>
      <c r="N143" s="24">
        <f>M143/$V52</f>
        <v>9239.6266856335478</v>
      </c>
      <c r="O143" s="5">
        <v>81764</v>
      </c>
      <c r="P143" s="24">
        <f>O143/$V52</f>
        <v>78588.248863428831</v>
      </c>
      <c r="Q143" s="5">
        <v>-1</v>
      </c>
      <c r="R143" s="5"/>
    </row>
    <row r="144" spans="1:18" x14ac:dyDescent="0.25">
      <c r="A144" t="s">
        <v>258</v>
      </c>
      <c r="B144" s="3">
        <v>40724</v>
      </c>
      <c r="C144" s="5">
        <v>113072</v>
      </c>
      <c r="D144" s="24">
        <f>C144/$V52</f>
        <v>108680.23183168174</v>
      </c>
      <c r="E144" s="5">
        <v>48755</v>
      </c>
      <c r="F144" s="24">
        <f>E144/$V52</f>
        <v>46861.333512749778</v>
      </c>
      <c r="G144" s="5">
        <v>6752</v>
      </c>
      <c r="H144" s="24">
        <f>G144/$V52</f>
        <v>6489.7492334752642</v>
      </c>
      <c r="I144" s="5">
        <v>190</v>
      </c>
      <c r="J144" s="24">
        <f>I144/$V52</f>
        <v>182.62031314577905</v>
      </c>
      <c r="K144" s="5">
        <v>2511</v>
      </c>
      <c r="L144" s="24">
        <f>K144/$V52</f>
        <v>2413.4716121529013</v>
      </c>
      <c r="M144" s="5">
        <v>9662</v>
      </c>
      <c r="N144" s="24">
        <f>M144/$V52</f>
        <v>9286.7235032343015</v>
      </c>
      <c r="O144" s="5">
        <v>68716</v>
      </c>
      <c r="P144" s="24">
        <f>O144/$V52</f>
        <v>66047.039148028183</v>
      </c>
      <c r="Q144" s="5">
        <v>-1</v>
      </c>
      <c r="R144" s="5"/>
    </row>
    <row r="145" spans="1:18" x14ac:dyDescent="0.25">
      <c r="A145" t="s">
        <v>259</v>
      </c>
      <c r="B145" s="3">
        <v>40755</v>
      </c>
      <c r="C145" s="5">
        <v>75730</v>
      </c>
      <c r="D145" s="24">
        <f>C145/$V53</f>
        <v>72404.463013777204</v>
      </c>
      <c r="E145" s="5">
        <v>6253</v>
      </c>
      <c r="F145" s="24">
        <f>E145/$V53</f>
        <v>5978.4115571787788</v>
      </c>
      <c r="G145" s="5">
        <v>6099</v>
      </c>
      <c r="H145" s="24">
        <f>G145/$V53</f>
        <v>5831.174170355569</v>
      </c>
      <c r="I145" s="5">
        <v>179</v>
      </c>
      <c r="J145" s="24">
        <f>I145/$V53</f>
        <v>171.139560008796</v>
      </c>
      <c r="K145" s="5">
        <v>2799</v>
      </c>
      <c r="L145" s="24">
        <f>K145/$V53</f>
        <v>2676.0873098582124</v>
      </c>
      <c r="M145" s="5">
        <v>8467</v>
      </c>
      <c r="N145" s="24">
        <f>M145/$V53</f>
        <v>8095.1880144942779</v>
      </c>
      <c r="O145" s="5">
        <v>59536</v>
      </c>
      <c r="P145" s="24">
        <f>O145/$V53</f>
        <v>56921.591311082004</v>
      </c>
      <c r="Q145" s="5">
        <v>-1</v>
      </c>
      <c r="R145" s="5"/>
    </row>
    <row r="146" spans="1:18" x14ac:dyDescent="0.25">
      <c r="A146" t="s">
        <v>260</v>
      </c>
      <c r="B146" s="3">
        <v>40786</v>
      </c>
      <c r="C146" s="5">
        <v>86440</v>
      </c>
      <c r="D146" s="24">
        <f>C146/$V53</f>
        <v>82644.154006482262</v>
      </c>
      <c r="E146" s="5">
        <v>1637</v>
      </c>
      <c r="F146" s="24">
        <f>E146/$V53</f>
        <v>1565.1143001921735</v>
      </c>
      <c r="G146" s="5">
        <v>5011</v>
      </c>
      <c r="H146" s="24">
        <f>G146/$V53</f>
        <v>4790.9515933188641</v>
      </c>
      <c r="I146" s="5">
        <v>157</v>
      </c>
      <c r="J146" s="24">
        <f>I146/$V53</f>
        <v>150.1056476054803</v>
      </c>
      <c r="K146" s="5">
        <v>2647</v>
      </c>
      <c r="L146" s="24">
        <f>K146/$V53</f>
        <v>2530.7620968898491</v>
      </c>
      <c r="M146" s="5">
        <v>6882</v>
      </c>
      <c r="N146" s="24">
        <f>M146/$V53</f>
        <v>6579.7902345281227</v>
      </c>
      <c r="O146" s="5">
        <v>66477</v>
      </c>
      <c r="P146" s="24">
        <f>O146/$V53</f>
        <v>63557.790674328106</v>
      </c>
      <c r="Q146" s="5">
        <v>-1</v>
      </c>
      <c r="R146" s="5"/>
    </row>
    <row r="147" spans="1:18" x14ac:dyDescent="0.25">
      <c r="A147" t="s">
        <v>261</v>
      </c>
      <c r="B147" s="3">
        <v>40816</v>
      </c>
      <c r="C147" s="5">
        <v>114381</v>
      </c>
      <c r="D147" s="24">
        <f>C147/$V53</f>
        <v>109358.17884562064</v>
      </c>
      <c r="E147" s="5">
        <v>38908</v>
      </c>
      <c r="F147" s="24">
        <f>E147/$V53</f>
        <v>37199.430172191256</v>
      </c>
      <c r="G147" s="5">
        <v>10095</v>
      </c>
      <c r="H147" s="24">
        <f>G147/$V53</f>
        <v>9651.69753233964</v>
      </c>
      <c r="I147" s="5">
        <v>245</v>
      </c>
      <c r="J147" s="24">
        <f>I147/$V53</f>
        <v>234.24129721874311</v>
      </c>
      <c r="K147" s="5">
        <v>2871</v>
      </c>
      <c r="L147" s="24">
        <f>K147/$V53</f>
        <v>2744.9255686327001</v>
      </c>
      <c r="M147" s="5">
        <v>6903</v>
      </c>
      <c r="N147" s="24">
        <f>M147/$V53</f>
        <v>6599.8680600040152</v>
      </c>
      <c r="O147" s="5">
        <v>66751</v>
      </c>
      <c r="P147" s="24">
        <f>O147/$V53</f>
        <v>63819.758492442132</v>
      </c>
      <c r="Q147" s="5">
        <v>-1</v>
      </c>
      <c r="R147" s="5"/>
    </row>
    <row r="148" spans="1:18" x14ac:dyDescent="0.25">
      <c r="A148" t="s">
        <v>262</v>
      </c>
      <c r="B148" s="3">
        <v>40847</v>
      </c>
      <c r="C148" s="5">
        <v>86747</v>
      </c>
      <c r="D148" s="24">
        <f>C148/$V54</f>
        <v>82652.400099091043</v>
      </c>
      <c r="E148" s="5">
        <v>2466</v>
      </c>
      <c r="F148" s="24">
        <f>E148/$V54</f>
        <v>2349.6007774834693</v>
      </c>
      <c r="G148" s="5">
        <v>4870</v>
      </c>
      <c r="H148" s="24">
        <f>G148/$V54</f>
        <v>4640.1280561007679</v>
      </c>
      <c r="I148" s="5">
        <v>1021</v>
      </c>
      <c r="J148" s="24">
        <f>I148/$V54</f>
        <v>972.80713455418572</v>
      </c>
      <c r="K148" s="5">
        <v>2844</v>
      </c>
      <c r="L148" s="24">
        <f>K148/$V54</f>
        <v>2709.7585608933441</v>
      </c>
      <c r="M148" s="5">
        <v>7558</v>
      </c>
      <c r="N148" s="24">
        <f>M148/$V54</f>
        <v>7201.2500714598782</v>
      </c>
      <c r="O148" s="5">
        <v>57567</v>
      </c>
      <c r="P148" s="24">
        <f>O148/$V54</f>
        <v>54849.743697238795</v>
      </c>
      <c r="Q148" s="5">
        <v>-1</v>
      </c>
      <c r="R148" s="5"/>
    </row>
    <row r="149" spans="1:18" x14ac:dyDescent="0.25">
      <c r="A149" t="s">
        <v>263</v>
      </c>
      <c r="B149" s="3">
        <v>40877</v>
      </c>
      <c r="C149" s="5">
        <v>70671</v>
      </c>
      <c r="D149" s="24">
        <f>C149/$V54</f>
        <v>67335.213522114456</v>
      </c>
      <c r="E149" s="5">
        <v>1637</v>
      </c>
      <c r="F149" s="24">
        <f>E149/$V54</f>
        <v>1559.7309297406484</v>
      </c>
      <c r="G149" s="5">
        <v>6708</v>
      </c>
      <c r="H149" s="24">
        <f>G149/$V54</f>
        <v>6391.3714579720645</v>
      </c>
      <c r="I149" s="5">
        <v>967</v>
      </c>
      <c r="J149" s="24">
        <f>I149/$V54</f>
        <v>921.35602263848932</v>
      </c>
      <c r="K149" s="5">
        <v>2626</v>
      </c>
      <c r="L149" s="24">
        <f>K149/$V54</f>
        <v>2502.0485164929401</v>
      </c>
      <c r="M149" s="5">
        <v>6067</v>
      </c>
      <c r="N149" s="24">
        <f>M149/$V54</f>
        <v>5780.627703565372</v>
      </c>
      <c r="O149" s="5">
        <v>63726</v>
      </c>
      <c r="P149" s="24">
        <f>O149/$V54</f>
        <v>60718.028850734612</v>
      </c>
      <c r="Q149" s="5">
        <v>-1</v>
      </c>
      <c r="R149" s="5"/>
    </row>
    <row r="150" spans="1:18" x14ac:dyDescent="0.25">
      <c r="A150" t="s">
        <v>264</v>
      </c>
      <c r="B150" s="3">
        <v>40908</v>
      </c>
      <c r="C150" s="5">
        <v>112952</v>
      </c>
      <c r="D150" s="24">
        <f>C150/$V54</f>
        <v>107620.48135373593</v>
      </c>
      <c r="E150" s="5">
        <v>51510</v>
      </c>
      <c r="F150" s="24">
        <f>E150/$V54</f>
        <v>49078.643977361513</v>
      </c>
      <c r="G150" s="5">
        <v>6220</v>
      </c>
      <c r="H150" s="24">
        <f>G150/$V54</f>
        <v>5926.4058539931784</v>
      </c>
      <c r="I150" s="5">
        <v>1003</v>
      </c>
      <c r="J150" s="24">
        <f>I150/$V54</f>
        <v>955.65676391562022</v>
      </c>
      <c r="K150" s="5">
        <v>2217</v>
      </c>
      <c r="L150" s="24">
        <f>K150/$V54</f>
        <v>2112.3539836499804</v>
      </c>
      <c r="M150" s="5">
        <v>7341</v>
      </c>
      <c r="N150" s="24">
        <f>M150/$V54</f>
        <v>6994.4928254282831</v>
      </c>
      <c r="O150" s="5">
        <v>58720</v>
      </c>
      <c r="P150" s="24">
        <f>O150/$V54</f>
        <v>55948.320216475797</v>
      </c>
      <c r="Q150" s="5">
        <v>-1</v>
      </c>
      <c r="R150" s="5"/>
    </row>
    <row r="151" spans="1:18" x14ac:dyDescent="0.25">
      <c r="A151" t="s">
        <v>265</v>
      </c>
      <c r="B151" s="3">
        <v>40939</v>
      </c>
      <c r="C151" s="5">
        <v>133424</v>
      </c>
      <c r="D151" s="24">
        <f>C151/$V55</f>
        <v>126458.65716343783</v>
      </c>
      <c r="E151" s="5">
        <v>4549</v>
      </c>
      <c r="F151" s="24">
        <f>E151/$V55</f>
        <v>4311.5214012207607</v>
      </c>
      <c r="G151" s="5">
        <v>5771</v>
      </c>
      <c r="H151" s="24">
        <f>G151/$V55</f>
        <v>5469.7274140349546</v>
      </c>
      <c r="I151" s="5">
        <v>947</v>
      </c>
      <c r="J151" s="24">
        <f>I151/$V55</f>
        <v>897.56227015960872</v>
      </c>
      <c r="K151" s="5">
        <v>2268</v>
      </c>
      <c r="L151" s="24">
        <f>K151/$V55</f>
        <v>2149.6000303294536</v>
      </c>
      <c r="M151" s="5">
        <v>8079</v>
      </c>
      <c r="N151" s="24">
        <f>M151/$V55</f>
        <v>7657.2392614778028</v>
      </c>
      <c r="O151" s="5">
        <v>79281</v>
      </c>
      <c r="P151" s="24">
        <f>O151/$V55</f>
        <v>75142.169314175233</v>
      </c>
      <c r="Q151" s="5">
        <v>-1</v>
      </c>
      <c r="R151" s="5"/>
    </row>
    <row r="152" spans="1:18" x14ac:dyDescent="0.25">
      <c r="A152" t="s">
        <v>266</v>
      </c>
      <c r="B152" s="3">
        <v>40968</v>
      </c>
      <c r="C152" s="5">
        <v>21460</v>
      </c>
      <c r="D152" s="24">
        <f>C152/$V55</f>
        <v>20339.689881336013</v>
      </c>
      <c r="E152" s="5">
        <v>405</v>
      </c>
      <c r="F152" s="24">
        <f>E152/$V55</f>
        <v>383.85714827311671</v>
      </c>
      <c r="G152" s="5">
        <v>4907</v>
      </c>
      <c r="H152" s="24">
        <f>G152/$V55</f>
        <v>4650.8321643856389</v>
      </c>
      <c r="I152" s="5">
        <v>1278</v>
      </c>
      <c r="J152" s="24">
        <f>I152/$V55</f>
        <v>1211.282556772946</v>
      </c>
      <c r="K152" s="5">
        <v>2339</v>
      </c>
      <c r="L152" s="24">
        <f>K152/$V55</f>
        <v>2216.8935057057283</v>
      </c>
      <c r="M152" s="5">
        <v>8260</v>
      </c>
      <c r="N152" s="24">
        <f>M152/$V55</f>
        <v>7828.7902339159118</v>
      </c>
      <c r="O152" s="5">
        <v>64766</v>
      </c>
      <c r="P152" s="24">
        <f>O152/$V55</f>
        <v>61384.918679152288</v>
      </c>
      <c r="Q152" s="5">
        <v>-1</v>
      </c>
      <c r="R152" s="5"/>
    </row>
    <row r="153" spans="1:18" x14ac:dyDescent="0.25">
      <c r="A153" t="s">
        <v>267</v>
      </c>
      <c r="B153" s="3">
        <v>40999</v>
      </c>
      <c r="C153" s="5">
        <v>58890</v>
      </c>
      <c r="D153" s="24">
        <f>C153/$V55</f>
        <v>55815.672745194679</v>
      </c>
      <c r="E153" s="5">
        <v>23970</v>
      </c>
      <c r="F153" s="24">
        <f>E153/$V55</f>
        <v>22718.656405201502</v>
      </c>
      <c r="G153" s="5">
        <v>6303</v>
      </c>
      <c r="H153" s="24">
        <f>G153/$V55</f>
        <v>5973.9545816430982</v>
      </c>
      <c r="I153" s="5">
        <v>941</v>
      </c>
      <c r="J153" s="24">
        <f>I153/$V55</f>
        <v>891.87549759259957</v>
      </c>
      <c r="K153" s="5">
        <v>2270</v>
      </c>
      <c r="L153" s="24">
        <f>K153/$V55</f>
        <v>2151.4956211851236</v>
      </c>
      <c r="M153" s="5">
        <v>8597</v>
      </c>
      <c r="N153" s="24">
        <f>M153/$V55</f>
        <v>8148.1972930962584</v>
      </c>
      <c r="O153" s="5">
        <v>70243</v>
      </c>
      <c r="P153" s="24">
        <f>O153/$V55</f>
        <v>66575.994237403793</v>
      </c>
      <c r="Q153" s="5">
        <v>-1</v>
      </c>
      <c r="R153" s="5"/>
    </row>
    <row r="154" spans="1:18" x14ac:dyDescent="0.25">
      <c r="A154" t="s">
        <v>268</v>
      </c>
      <c r="B154" s="3">
        <v>41029</v>
      </c>
      <c r="C154" s="5">
        <v>178565</v>
      </c>
      <c r="D154" s="24">
        <f>C154/$V56</f>
        <v>168683.5194316915</v>
      </c>
      <c r="E154" s="5">
        <v>27782</v>
      </c>
      <c r="F154" s="24">
        <f>E154/$V56</f>
        <v>26244.591811672239</v>
      </c>
      <c r="G154" s="5">
        <v>7424</v>
      </c>
      <c r="H154" s="24">
        <f>G154/$V56</f>
        <v>7013.168584329951</v>
      </c>
      <c r="I154" s="5">
        <v>2558</v>
      </c>
      <c r="J154" s="24">
        <f>I154/$V56</f>
        <v>2416.4446711632563</v>
      </c>
      <c r="K154" s="5">
        <v>2616</v>
      </c>
      <c r="L154" s="24">
        <f>K154/$V56</f>
        <v>2471.235050728334</v>
      </c>
      <c r="M154" s="5">
        <v>8322</v>
      </c>
      <c r="N154" s="24">
        <f>M154/$V56</f>
        <v>7861.474805872017</v>
      </c>
      <c r="O154" s="5">
        <v>91540</v>
      </c>
      <c r="P154" s="24">
        <f>O154/$V56</f>
        <v>86474.333541158907</v>
      </c>
      <c r="Q154" s="5">
        <v>-1</v>
      </c>
      <c r="R154" s="5"/>
    </row>
    <row r="155" spans="1:18" x14ac:dyDescent="0.25">
      <c r="A155" t="s">
        <v>269</v>
      </c>
      <c r="B155" s="3">
        <v>41060</v>
      </c>
      <c r="C155" s="5">
        <v>68574</v>
      </c>
      <c r="D155" s="24">
        <f>C155/$V56</f>
        <v>64779.2325568214</v>
      </c>
      <c r="E155" s="5">
        <v>6736</v>
      </c>
      <c r="F155" s="24">
        <f>E155/$V56</f>
        <v>6363.2413232821318</v>
      </c>
      <c r="G155" s="5">
        <v>6275</v>
      </c>
      <c r="H155" s="24">
        <f>G155/$V56</f>
        <v>5927.7522719114277</v>
      </c>
      <c r="I155" s="5">
        <v>932</v>
      </c>
      <c r="J155" s="24">
        <f>I155/$V56</f>
        <v>880.42471990780098</v>
      </c>
      <c r="K155" s="5">
        <v>2199</v>
      </c>
      <c r="L155" s="24">
        <f>K155/$V56</f>
        <v>2077.3111148897578</v>
      </c>
      <c r="M155" s="5">
        <v>13459</v>
      </c>
      <c r="N155" s="24">
        <f>M155/$V56</f>
        <v>12714.202044247953</v>
      </c>
      <c r="O155" s="5">
        <v>82537</v>
      </c>
      <c r="P155" s="24">
        <f>O155/$V56</f>
        <v>77969.544106255547</v>
      </c>
      <c r="Q155" s="5">
        <v>-1</v>
      </c>
      <c r="R155" s="5"/>
    </row>
    <row r="156" spans="1:18" x14ac:dyDescent="0.25">
      <c r="A156" t="s">
        <v>270</v>
      </c>
      <c r="B156" s="3">
        <v>41090</v>
      </c>
      <c r="C156" s="5">
        <v>109189</v>
      </c>
      <c r="D156" s="24">
        <f>C156/$V56</f>
        <v>103146.6681781254</v>
      </c>
      <c r="E156" s="5">
        <v>56875</v>
      </c>
      <c r="F156" s="24">
        <f>E156/$V56</f>
        <v>53727.635133858559</v>
      </c>
      <c r="G156" s="5">
        <v>7235</v>
      </c>
      <c r="H156" s="24">
        <f>G156/$V56</f>
        <v>6834.627519885129</v>
      </c>
      <c r="I156" s="5">
        <v>860</v>
      </c>
      <c r="J156" s="24">
        <f>I156/$V56</f>
        <v>812.40907630977347</v>
      </c>
      <c r="K156" s="5">
        <v>2497</v>
      </c>
      <c r="L156" s="24">
        <f>K156/$V56</f>
        <v>2358.8203064482609</v>
      </c>
      <c r="M156" s="5">
        <v>8202</v>
      </c>
      <c r="N156" s="24">
        <f>M156/$V56</f>
        <v>7748.1153998753043</v>
      </c>
      <c r="O156" s="5">
        <v>75320</v>
      </c>
      <c r="P156" s="24">
        <f>O156/$V56</f>
        <v>71151.920497269923</v>
      </c>
      <c r="Q156" s="5">
        <v>-1</v>
      </c>
      <c r="R156" s="5"/>
    </row>
    <row r="157" spans="1:18" x14ac:dyDescent="0.25">
      <c r="A157" t="s">
        <v>271</v>
      </c>
      <c r="B157" s="3">
        <v>41121</v>
      </c>
      <c r="C157" s="5">
        <v>87701</v>
      </c>
      <c r="D157" s="24">
        <f>C157/$V57</f>
        <v>82579.424116306662</v>
      </c>
      <c r="E157" s="5">
        <v>6511</v>
      </c>
      <c r="F157" s="24">
        <f>E157/$V57</f>
        <v>6130.7696653547018</v>
      </c>
      <c r="G157" s="5">
        <v>7063</v>
      </c>
      <c r="H157" s="24">
        <f>G157/$V57</f>
        <v>6650.5338882506921</v>
      </c>
      <c r="I157" s="5">
        <v>1011</v>
      </c>
      <c r="J157" s="24">
        <f>I157/$V57</f>
        <v>951.95947345624381</v>
      </c>
      <c r="K157" s="5">
        <v>2913</v>
      </c>
      <c r="L157" s="24">
        <f>K157/$V57</f>
        <v>2742.8861980000379</v>
      </c>
      <c r="M157" s="5">
        <v>11725</v>
      </c>
      <c r="N157" s="24">
        <f>M157/$V57</f>
        <v>11040.28172727444</v>
      </c>
      <c r="O157" s="5">
        <v>67661</v>
      </c>
      <c r="P157" s="24">
        <f>O157/$V57</f>
        <v>63709.722980734827</v>
      </c>
      <c r="Q157" s="5">
        <v>-1</v>
      </c>
      <c r="R157" s="5"/>
    </row>
    <row r="158" spans="1:18" x14ac:dyDescent="0.25">
      <c r="A158" t="s">
        <v>272</v>
      </c>
      <c r="B158" s="3">
        <v>41152</v>
      </c>
      <c r="C158" s="5">
        <v>87247</v>
      </c>
      <c r="D158" s="24">
        <f>C158/$V57</f>
        <v>82151.936875011772</v>
      </c>
      <c r="E158" s="5">
        <v>3832</v>
      </c>
      <c r="F158" s="24">
        <f>E158/$V57</f>
        <v>3608.2183009736164</v>
      </c>
      <c r="G158" s="5">
        <v>6645</v>
      </c>
      <c r="H158" s="24">
        <f>G158/$V57</f>
        <v>6256.9443136664095</v>
      </c>
      <c r="I158" s="5">
        <v>1506</v>
      </c>
      <c r="J158" s="24">
        <f>I158/$V57</f>
        <v>1418.0523907271049</v>
      </c>
      <c r="K158" s="5">
        <v>2780</v>
      </c>
      <c r="L158" s="24">
        <f>K158/$V57</f>
        <v>2617.6531515414022</v>
      </c>
      <c r="M158" s="5">
        <v>10460</v>
      </c>
      <c r="N158" s="24">
        <f>M158/$V57</f>
        <v>9849.1553831377951</v>
      </c>
      <c r="O158" s="5">
        <v>66389</v>
      </c>
      <c r="P158" s="24">
        <f>O158/$V57</f>
        <v>62512.005423626673</v>
      </c>
      <c r="Q158" s="5">
        <v>-1</v>
      </c>
      <c r="R158" s="5"/>
    </row>
    <row r="159" spans="1:18" x14ac:dyDescent="0.25">
      <c r="A159" t="s">
        <v>273</v>
      </c>
      <c r="B159" s="3">
        <v>41182</v>
      </c>
      <c r="C159" s="5">
        <v>116787</v>
      </c>
      <c r="D159" s="24">
        <f>C159/$V57</f>
        <v>109966.85561477185</v>
      </c>
      <c r="E159" s="5">
        <v>56017</v>
      </c>
      <c r="F159" s="24">
        <f>E159/$V57</f>
        <v>52745.711003559256</v>
      </c>
      <c r="G159" s="5">
        <v>9641</v>
      </c>
      <c r="H159" s="24">
        <f>G159/$V57</f>
        <v>9077.9834654714596</v>
      </c>
      <c r="I159" s="5">
        <v>947</v>
      </c>
      <c r="J159" s="24">
        <f>I159/$V57</f>
        <v>891.69695485960722</v>
      </c>
      <c r="K159" s="5">
        <v>2737</v>
      </c>
      <c r="L159" s="24">
        <f>K159/$V57</f>
        <v>2577.1642718592871</v>
      </c>
      <c r="M159" s="5">
        <v>7874</v>
      </c>
      <c r="N159" s="24">
        <f>M159/$V57</f>
        <v>7414.1729910924469</v>
      </c>
      <c r="O159" s="5">
        <v>67562</v>
      </c>
      <c r="P159" s="24">
        <f>O159/$V57</f>
        <v>63616.504397280652</v>
      </c>
      <c r="Q159" s="5">
        <v>-1</v>
      </c>
      <c r="R159" s="5"/>
    </row>
    <row r="160" spans="1:18" x14ac:dyDescent="0.25">
      <c r="A160" t="s">
        <v>274</v>
      </c>
      <c r="B160" s="3">
        <v>41213</v>
      </c>
      <c r="C160" s="5">
        <v>102039</v>
      </c>
      <c r="D160" s="24">
        <f>C160/$V58</f>
        <v>95655.882931950924</v>
      </c>
      <c r="E160" s="5">
        <v>1619</v>
      </c>
      <c r="F160" s="24">
        <f>E160/$V58</f>
        <v>1517.7223852333768</v>
      </c>
      <c r="G160" s="5">
        <v>6662</v>
      </c>
      <c r="H160" s="24">
        <f>G160/$V58</f>
        <v>6245.2541880325862</v>
      </c>
      <c r="I160" s="5">
        <v>1143</v>
      </c>
      <c r="J160" s="24">
        <f>I160/$V58</f>
        <v>1071.4988797540148</v>
      </c>
      <c r="K160" s="5">
        <v>2940</v>
      </c>
      <c r="L160" s="24">
        <f>K160/$V58</f>
        <v>2756.086357372531</v>
      </c>
      <c r="M160" s="5">
        <v>10804</v>
      </c>
      <c r="N160" s="24">
        <f>M160/$V58</f>
        <v>10128.14864117443</v>
      </c>
      <c r="O160" s="5">
        <v>59108</v>
      </c>
      <c r="P160" s="24">
        <f>O160/$V58</f>
        <v>55410.460003937267</v>
      </c>
      <c r="Q160" s="5">
        <v>-1</v>
      </c>
      <c r="R160" s="5"/>
    </row>
    <row r="161" spans="1:18" x14ac:dyDescent="0.25">
      <c r="A161" t="s">
        <v>275</v>
      </c>
      <c r="B161" s="3">
        <v>41243</v>
      </c>
      <c r="C161" s="5">
        <v>75027</v>
      </c>
      <c r="D161" s="24">
        <f>C161/$V58</f>
        <v>70333.636440336355</v>
      </c>
      <c r="E161" s="5">
        <v>3219</v>
      </c>
      <c r="F161" s="24">
        <f>E161/$V58</f>
        <v>3017.6333280211488</v>
      </c>
      <c r="G161" s="5">
        <v>6848</v>
      </c>
      <c r="H161" s="24">
        <f>G161/$V58</f>
        <v>6419.6188351316641</v>
      </c>
      <c r="I161" s="5">
        <v>893</v>
      </c>
      <c r="J161" s="24">
        <f>I161/$V58</f>
        <v>837.13779494342532</v>
      </c>
      <c r="K161" s="5">
        <v>2664</v>
      </c>
      <c r="L161" s="24">
        <f>K161/$V58</f>
        <v>2497.3517197416404</v>
      </c>
      <c r="M161" s="5">
        <v>7762</v>
      </c>
      <c r="N161" s="24">
        <f>M161/$V58</f>
        <v>7276.4429611991791</v>
      </c>
      <c r="O161" s="5">
        <v>65317</v>
      </c>
      <c r="P161" s="24">
        <f>O161/$V58</f>
        <v>61231.051906293069</v>
      </c>
      <c r="Q161" s="5">
        <v>-1</v>
      </c>
      <c r="R161" s="5"/>
    </row>
    <row r="162" spans="1:18" x14ac:dyDescent="0.25">
      <c r="A162" t="s">
        <v>276</v>
      </c>
      <c r="B162" s="3">
        <v>41274</v>
      </c>
      <c r="C162" s="5">
        <v>135331</v>
      </c>
      <c r="D162" s="24">
        <f>C162/$V58</f>
        <v>126865.27987400748</v>
      </c>
      <c r="E162" s="5">
        <v>57670</v>
      </c>
      <c r="F162" s="24">
        <f>E162/$V58</f>
        <v>54062.415044106761</v>
      </c>
      <c r="G162" s="5">
        <v>6559</v>
      </c>
      <c r="H162" s="24">
        <f>G162/$V58</f>
        <v>6148.6974210906228</v>
      </c>
      <c r="I162" s="5">
        <v>1178</v>
      </c>
      <c r="J162" s="24">
        <f>I162/$V58</f>
        <v>1104.3094316274971</v>
      </c>
      <c r="K162" s="5">
        <v>2460</v>
      </c>
      <c r="L162" s="24">
        <f>K162/$V58</f>
        <v>2306.1130745361993</v>
      </c>
      <c r="M162" s="5">
        <v>9447</v>
      </c>
      <c r="N162" s="24">
        <f>M162/$V58</f>
        <v>8856.0366728225508</v>
      </c>
      <c r="O162" s="5">
        <v>56862</v>
      </c>
      <c r="P162" s="24">
        <f>O162/$V58</f>
        <v>53304.960017998936</v>
      </c>
      <c r="Q162" s="5">
        <v>-1</v>
      </c>
      <c r="R162" s="5"/>
    </row>
    <row r="163" spans="1:18" x14ac:dyDescent="0.25">
      <c r="A163" t="s">
        <v>277</v>
      </c>
      <c r="B163" s="3">
        <v>41305</v>
      </c>
      <c r="C163" s="5">
        <v>155967</v>
      </c>
      <c r="D163" s="24">
        <f>C163/$V59</f>
        <v>145833.06061767758</v>
      </c>
      <c r="E163" s="5">
        <v>7752</v>
      </c>
      <c r="F163" s="24">
        <f>E163/$V59</f>
        <v>7248.3146172474726</v>
      </c>
      <c r="G163" s="5">
        <v>6352</v>
      </c>
      <c r="H163" s="24">
        <f>G163/$V59</f>
        <v>5939.2794696537603</v>
      </c>
      <c r="I163" s="5">
        <v>1130</v>
      </c>
      <c r="J163" s="24">
        <f>I163/$V59</f>
        <v>1056.5783691292111</v>
      </c>
      <c r="K163" s="5">
        <v>2799</v>
      </c>
      <c r="L163" s="24">
        <f>K163/$V59</f>
        <v>2617.1352700820016</v>
      </c>
      <c r="M163" s="5">
        <v>8453</v>
      </c>
      <c r="N163" s="24">
        <f>M163/$V59</f>
        <v>7903.767216149753</v>
      </c>
      <c r="O163" s="5">
        <v>89771</v>
      </c>
      <c r="P163" s="24">
        <f>O163/$V59</f>
        <v>83938.138739025133</v>
      </c>
      <c r="Q163" s="5">
        <v>-1</v>
      </c>
      <c r="R163" s="5"/>
    </row>
    <row r="164" spans="1:18" x14ac:dyDescent="0.25">
      <c r="A164" t="s">
        <v>278</v>
      </c>
      <c r="B164" s="3">
        <v>41333</v>
      </c>
      <c r="C164" s="5">
        <v>32227</v>
      </c>
      <c r="D164" s="24">
        <f>C164/$V59</f>
        <v>30133.054072501844</v>
      </c>
      <c r="E164" s="5">
        <v>1173</v>
      </c>
      <c r="F164" s="24">
        <f>E164/$V59</f>
        <v>1096.7844486624465</v>
      </c>
      <c r="G164" s="5">
        <v>5051</v>
      </c>
      <c r="H164" s="24">
        <f>G164/$V59</f>
        <v>4722.8118074970307</v>
      </c>
      <c r="I164" s="5">
        <v>1027</v>
      </c>
      <c r="J164" s="24">
        <f>I164/$V59</f>
        <v>960.27078327053073</v>
      </c>
      <c r="K164" s="5">
        <v>2284</v>
      </c>
      <c r="L164" s="24">
        <f>K164/$V59</f>
        <v>2135.5973407885999</v>
      </c>
      <c r="M164" s="5">
        <v>6501</v>
      </c>
      <c r="N164" s="24">
        <f>M164/$V59</f>
        <v>6078.5982103619481</v>
      </c>
      <c r="O164" s="5">
        <v>74552</v>
      </c>
      <c r="P164" s="24">
        <f>O164/$V59</f>
        <v>69707.991659576059</v>
      </c>
      <c r="Q164" s="5">
        <v>-1</v>
      </c>
      <c r="R164" s="5"/>
    </row>
    <row r="165" spans="1:18" x14ac:dyDescent="0.25">
      <c r="A165" t="s">
        <v>279</v>
      </c>
      <c r="B165" s="3">
        <v>41364</v>
      </c>
      <c r="C165" s="5">
        <v>54627</v>
      </c>
      <c r="D165" s="24">
        <f>C165/$V59</f>
        <v>51077.616434001247</v>
      </c>
      <c r="E165" s="5">
        <v>28854</v>
      </c>
      <c r="F165" s="24">
        <f>E165/$V59</f>
        <v>26979.214391906422</v>
      </c>
      <c r="G165" s="5">
        <v>7363</v>
      </c>
      <c r="H165" s="24">
        <f>G165/$V59</f>
        <v>6884.5898512375052</v>
      </c>
      <c r="I165" s="5">
        <v>1126</v>
      </c>
      <c r="J165" s="24">
        <f>I165/$V59</f>
        <v>1052.8382687075148</v>
      </c>
      <c r="K165" s="5">
        <v>2526</v>
      </c>
      <c r="L165" s="24">
        <f>K165/$V59</f>
        <v>2361.8734163012277</v>
      </c>
      <c r="M165" s="5">
        <v>6980</v>
      </c>
      <c r="N165" s="24">
        <f>M165/$V59</f>
        <v>6526.4752358600826</v>
      </c>
      <c r="O165" s="5">
        <v>84542</v>
      </c>
      <c r="P165" s="24">
        <f>O165/$V59</f>
        <v>79048.892462762626</v>
      </c>
      <c r="Q165" s="5">
        <v>-1</v>
      </c>
      <c r="R165" s="5"/>
    </row>
    <row r="166" spans="1:18" x14ac:dyDescent="0.25">
      <c r="A166" t="s">
        <v>280</v>
      </c>
      <c r="B166" s="3">
        <v>41394</v>
      </c>
      <c r="C166" s="5">
        <v>240204</v>
      </c>
      <c r="D166" s="24">
        <f>C166/$V60</f>
        <v>224338.76270173339</v>
      </c>
      <c r="E166" s="5">
        <v>36083</v>
      </c>
      <c r="F166" s="24">
        <f>E166/$V60</f>
        <v>33699.753436939623</v>
      </c>
      <c r="G166" s="5">
        <v>6922</v>
      </c>
      <c r="H166" s="24">
        <f>G166/$V60</f>
        <v>6464.808726838015</v>
      </c>
      <c r="I166" s="5">
        <v>5888</v>
      </c>
      <c r="J166" s="24">
        <f>I166/$V60</f>
        <v>5499.1034070531969</v>
      </c>
      <c r="K166" s="5">
        <v>2495</v>
      </c>
      <c r="L166" s="24">
        <f>K166/$V60</f>
        <v>2330.2077106993424</v>
      </c>
      <c r="M166" s="5">
        <v>7822</v>
      </c>
      <c r="N166" s="24">
        <f>M166/$V60</f>
        <v>7305.364614465032</v>
      </c>
      <c r="O166" s="5">
        <v>107309</v>
      </c>
      <c r="P166" s="24">
        <f>O166/$V60</f>
        <v>100221.34638374177</v>
      </c>
      <c r="Q166" s="5">
        <v>-1</v>
      </c>
      <c r="R166" s="5"/>
    </row>
    <row r="167" spans="1:18" x14ac:dyDescent="0.25">
      <c r="A167" t="s">
        <v>281</v>
      </c>
      <c r="B167" s="3">
        <v>41425</v>
      </c>
      <c r="C167" s="5">
        <v>78439</v>
      </c>
      <c r="D167" s="24">
        <f>C167/$V60</f>
        <v>73258.181410639561</v>
      </c>
      <c r="E167" s="5">
        <v>6262</v>
      </c>
      <c r="F167" s="24">
        <f>E167/$V60</f>
        <v>5848.4010759115354</v>
      </c>
      <c r="G167" s="5">
        <v>6893</v>
      </c>
      <c r="H167" s="24">
        <f>G167/$V60</f>
        <v>6437.7241482366999</v>
      </c>
      <c r="I167" s="5">
        <v>1333</v>
      </c>
      <c r="J167" s="24">
        <f>I167/$V60</f>
        <v>1244.9566646742378</v>
      </c>
      <c r="K167" s="5">
        <v>2400</v>
      </c>
      <c r="L167" s="24">
        <f>K167/$V60</f>
        <v>2241.4823670053793</v>
      </c>
      <c r="M167" s="5">
        <v>9518</v>
      </c>
      <c r="N167" s="24">
        <f>M167/$V60</f>
        <v>8889.3454871488339</v>
      </c>
      <c r="O167" s="5">
        <v>92337</v>
      </c>
      <c r="P167" s="24">
        <f>O167/$V60</f>
        <v>86238.232217573212</v>
      </c>
      <c r="Q167" s="5">
        <v>-1</v>
      </c>
      <c r="R167" s="5"/>
    </row>
    <row r="168" spans="1:18" x14ac:dyDescent="0.25">
      <c r="A168" t="s">
        <v>282</v>
      </c>
      <c r="B168" s="3">
        <v>41455</v>
      </c>
      <c r="C168" s="5">
        <v>118306</v>
      </c>
      <c r="D168" s="24">
        <f>C168/$V60</f>
        <v>110492.00537955767</v>
      </c>
      <c r="E168" s="5">
        <v>62959</v>
      </c>
      <c r="F168" s="24">
        <f>E168/$V60</f>
        <v>58800.620143454864</v>
      </c>
      <c r="G168" s="5">
        <v>6719</v>
      </c>
      <c r="H168" s="24">
        <f>G168/$V60</f>
        <v>6275.2166766288101</v>
      </c>
      <c r="I168" s="5">
        <v>1233</v>
      </c>
      <c r="J168" s="24">
        <f>I168/$V60</f>
        <v>1151.5615660490137</v>
      </c>
      <c r="K168" s="5">
        <v>2563</v>
      </c>
      <c r="L168" s="24">
        <f>K168/$V60</f>
        <v>2393.7163777644946</v>
      </c>
      <c r="M168" s="5">
        <v>8875</v>
      </c>
      <c r="N168" s="24">
        <f>M168/$V60</f>
        <v>8288.8150029886419</v>
      </c>
      <c r="O168" s="5">
        <v>85971</v>
      </c>
      <c r="P168" s="24">
        <f>O168/$V60</f>
        <v>80292.700239091442</v>
      </c>
      <c r="Q168" s="5">
        <v>-1</v>
      </c>
      <c r="R168" s="5"/>
    </row>
    <row r="169" spans="1:18" x14ac:dyDescent="0.25">
      <c r="A169" t="s">
        <v>283</v>
      </c>
      <c r="B169" s="3">
        <v>41486</v>
      </c>
      <c r="C169" s="5">
        <v>98082</v>
      </c>
      <c r="D169" s="24">
        <f>C169/$V61</f>
        <v>91224.643544741761</v>
      </c>
      <c r="E169" s="5">
        <v>7173</v>
      </c>
      <c r="F169" s="24">
        <f>E169/$V61</f>
        <v>6671.503111135914</v>
      </c>
      <c r="G169" s="5">
        <v>7211</v>
      </c>
      <c r="H169" s="24">
        <f>G169/$V61</f>
        <v>6706.8463591804093</v>
      </c>
      <c r="I169" s="5">
        <v>1577</v>
      </c>
      <c r="J169" s="24">
        <f>I169/$V61</f>
        <v>1466.7447938465546</v>
      </c>
      <c r="K169" s="5">
        <v>2884</v>
      </c>
      <c r="L169" s="24">
        <f>K169/$V61</f>
        <v>2682.3665094822213</v>
      </c>
      <c r="M169" s="5">
        <v>8388</v>
      </c>
      <c r="N169" s="24">
        <f>M169/$V61</f>
        <v>7801.5569630849077</v>
      </c>
      <c r="O169" s="5">
        <v>74715</v>
      </c>
      <c r="P169" s="24">
        <f>O169/$V61</f>
        <v>69491.336253801725</v>
      </c>
      <c r="Q169" s="5">
        <v>-1</v>
      </c>
      <c r="R169" s="5"/>
    </row>
    <row r="170" spans="1:18" x14ac:dyDescent="0.25">
      <c r="A170" t="s">
        <v>284</v>
      </c>
      <c r="B170" s="3">
        <v>41517</v>
      </c>
      <c r="C170" s="5">
        <v>85286</v>
      </c>
      <c r="D170" s="24">
        <f>C170/$V61</f>
        <v>79323.269808495403</v>
      </c>
      <c r="E170" s="5">
        <v>3595</v>
      </c>
      <c r="F170" s="24">
        <f>E170/$V61</f>
        <v>3343.6572821042255</v>
      </c>
      <c r="G170" s="5">
        <v>6315</v>
      </c>
      <c r="H170" s="24">
        <f>G170/$V61</f>
        <v>5873.4897737102046</v>
      </c>
      <c r="I170" s="5">
        <v>1253</v>
      </c>
      <c r="J170" s="24">
        <f>I170/$V61</f>
        <v>1165.3970999934895</v>
      </c>
      <c r="K170" s="5">
        <v>2843</v>
      </c>
      <c r="L170" s="24">
        <f>K170/$V61</f>
        <v>2644.2330050131609</v>
      </c>
      <c r="M170" s="5">
        <v>8322</v>
      </c>
      <c r="N170" s="24">
        <f>M170/$V61</f>
        <v>7740.1713217444685</v>
      </c>
      <c r="O170" s="5">
        <v>77756</v>
      </c>
      <c r="P170" s="24">
        <f>O170/$V61</f>
        <v>72319.72618283621</v>
      </c>
      <c r="Q170" s="5">
        <v>-1</v>
      </c>
      <c r="R170" s="5"/>
    </row>
    <row r="171" spans="1:18" x14ac:dyDescent="0.25">
      <c r="A171" t="s">
        <v>285</v>
      </c>
      <c r="B171" s="3">
        <v>41547</v>
      </c>
      <c r="C171" s="5">
        <v>140870</v>
      </c>
      <c r="D171" s="24">
        <f>C171/$V61</f>
        <v>131021.14084284347</v>
      </c>
      <c r="E171" s="5">
        <v>57146</v>
      </c>
      <c r="F171" s="24">
        <f>E171/$V61</f>
        <v>53150.664546071785</v>
      </c>
      <c r="G171" s="5">
        <v>11114</v>
      </c>
      <c r="H171" s="24">
        <f>G171/$V61</f>
        <v>10336.969967540017</v>
      </c>
      <c r="I171" s="5">
        <v>1129</v>
      </c>
      <c r="J171" s="24">
        <f>I171/$V61</f>
        <v>1050.0665011114522</v>
      </c>
      <c r="K171" s="5">
        <v>2956</v>
      </c>
      <c r="L171" s="24">
        <f>K171/$V61</f>
        <v>2749.3326636717916</v>
      </c>
      <c r="M171" s="5">
        <v>8642</v>
      </c>
      <c r="N171" s="24">
        <f>M171/$V61</f>
        <v>8037.7986736981129</v>
      </c>
      <c r="O171" s="5">
        <v>79579</v>
      </c>
      <c r="P171" s="24">
        <f>O171/$V61</f>
        <v>74015.272003497128</v>
      </c>
      <c r="Q171" s="5">
        <v>-1</v>
      </c>
      <c r="R171" s="5"/>
    </row>
    <row r="172" spans="1:18" x14ac:dyDescent="0.25">
      <c r="A172" t="s">
        <v>286</v>
      </c>
      <c r="B172" s="3">
        <v>41578</v>
      </c>
      <c r="C172" s="5">
        <v>99106</v>
      </c>
      <c r="D172" s="24">
        <f>C172/$V62</f>
        <v>91946.153061129808</v>
      </c>
      <c r="E172" s="5">
        <v>6475</v>
      </c>
      <c r="F172" s="24">
        <f>E172/$V62</f>
        <v>6007.2179390835627</v>
      </c>
      <c r="G172" s="5">
        <v>5852</v>
      </c>
      <c r="H172" s="24">
        <f>G172/$V62</f>
        <v>5429.2261589987656</v>
      </c>
      <c r="I172" s="5">
        <v>1772</v>
      </c>
      <c r="J172" s="24">
        <f>I172/$V62</f>
        <v>1643.9830406264205</v>
      </c>
      <c r="K172" s="5">
        <v>3166</v>
      </c>
      <c r="L172" s="24">
        <f>K172/$V62</f>
        <v>2937.2744394036386</v>
      </c>
      <c r="M172" s="5">
        <v>11344</v>
      </c>
      <c r="N172" s="24">
        <f>M172/$V62</f>
        <v>10524.460278141149</v>
      </c>
      <c r="O172" s="5">
        <v>71212</v>
      </c>
      <c r="P172" s="24">
        <f>O172/$V62</f>
        <v>66067.336506257707</v>
      </c>
      <c r="Q172" s="5">
        <v>-1</v>
      </c>
      <c r="R172" s="5"/>
    </row>
    <row r="173" spans="1:18" x14ac:dyDescent="0.25">
      <c r="A173" t="s">
        <v>287</v>
      </c>
      <c r="B173" s="3">
        <v>41608</v>
      </c>
      <c r="C173" s="5">
        <v>82711</v>
      </c>
      <c r="D173" s="24">
        <f>C173/$V62</f>
        <v>76735.59891267035</v>
      </c>
      <c r="E173" s="5">
        <v>498</v>
      </c>
      <c r="F173" s="24">
        <f>E173/$V62</f>
        <v>462.02232180133035</v>
      </c>
      <c r="G173" s="5">
        <v>6938</v>
      </c>
      <c r="H173" s="24">
        <f>G173/$V62</f>
        <v>6436.7688125655222</v>
      </c>
      <c r="I173" s="5">
        <v>2109</v>
      </c>
      <c r="J173" s="24">
        <f>I173/$V62</f>
        <v>1956.6367001586461</v>
      </c>
      <c r="K173" s="5">
        <v>2848</v>
      </c>
      <c r="L173" s="24">
        <f>K173/$V62</f>
        <v>2642.2481375304997</v>
      </c>
      <c r="M173" s="5">
        <v>9668</v>
      </c>
      <c r="N173" s="24">
        <f>M173/$V62</f>
        <v>8969.5417814764296</v>
      </c>
      <c r="O173" s="5">
        <v>77681</v>
      </c>
      <c r="P173" s="24">
        <f>O173/$V62</f>
        <v>72068.987911343662</v>
      </c>
      <c r="Q173" s="5">
        <v>-1</v>
      </c>
      <c r="R173" s="5"/>
    </row>
    <row r="174" spans="1:18" x14ac:dyDescent="0.25">
      <c r="A174" t="s">
        <v>288</v>
      </c>
      <c r="B174" s="3">
        <v>41639</v>
      </c>
      <c r="C174" s="5">
        <v>124608</v>
      </c>
      <c r="D174" s="24">
        <f>C174/$V62</f>
        <v>115605.77806228951</v>
      </c>
      <c r="E174" s="5">
        <v>62287</v>
      </c>
      <c r="F174" s="24">
        <f>E174/$V62</f>
        <v>57787.117184818198</v>
      </c>
      <c r="G174" s="5">
        <v>6418</v>
      </c>
      <c r="H174" s="24">
        <f>G174/$V62</f>
        <v>5954.3358661063021</v>
      </c>
      <c r="I174" s="5">
        <v>1406</v>
      </c>
      <c r="J174" s="24">
        <f>I174/$V62</f>
        <v>1304.4244667724306</v>
      </c>
      <c r="K174" s="5">
        <v>2833</v>
      </c>
      <c r="L174" s="24">
        <f>K174/$V62</f>
        <v>2628.3318025364838</v>
      </c>
      <c r="M174" s="5">
        <v>9105</v>
      </c>
      <c r="N174" s="24">
        <f>M174/$V62</f>
        <v>8447.215341367697</v>
      </c>
      <c r="O174" s="5">
        <v>76564</v>
      </c>
      <c r="P174" s="24">
        <f>O174/$V62</f>
        <v>71032.684832122599</v>
      </c>
      <c r="Q174" s="5">
        <v>-1</v>
      </c>
      <c r="R174" s="5"/>
    </row>
    <row r="175" spans="1:18" x14ac:dyDescent="0.25">
      <c r="A175" t="s">
        <v>289</v>
      </c>
      <c r="B175" s="3">
        <v>41670</v>
      </c>
      <c r="C175" s="5">
        <v>169388</v>
      </c>
      <c r="D175" s="24">
        <f>C175/$V63</f>
        <v>156618.86401671704</v>
      </c>
      <c r="E175" s="5">
        <v>8147</v>
      </c>
      <c r="F175" s="24">
        <f>E175/$V63</f>
        <v>7532.8469852893577</v>
      </c>
      <c r="G175" s="5">
        <v>6540</v>
      </c>
      <c r="H175" s="24">
        <f>G175/$V63</f>
        <v>6046.9889878228059</v>
      </c>
      <c r="I175" s="5">
        <v>1248</v>
      </c>
      <c r="J175" s="24">
        <f>I175/$V63</f>
        <v>1153.9208343735263</v>
      </c>
      <c r="K175" s="5">
        <v>3000</v>
      </c>
      <c r="L175" s="24">
        <f>K175/$V63</f>
        <v>2773.848159551746</v>
      </c>
      <c r="M175" s="5">
        <v>11024</v>
      </c>
      <c r="N175" s="24">
        <f>M175/$V63</f>
        <v>10192.967370299482</v>
      </c>
      <c r="O175" s="5">
        <v>96651</v>
      </c>
      <c r="P175" s="24">
        <f>O175/$V63</f>
        <v>89365.066156278597</v>
      </c>
      <c r="Q175" s="5">
        <v>-1</v>
      </c>
      <c r="R175" s="5"/>
    </row>
    <row r="176" spans="1:18" x14ac:dyDescent="0.25">
      <c r="A176" t="s">
        <v>290</v>
      </c>
      <c r="B176" s="3">
        <v>41698</v>
      </c>
      <c r="C176" s="5">
        <v>37956</v>
      </c>
      <c r="D176" s="24">
        <f>C176/$V63</f>
        <v>35094.726914648687</v>
      </c>
      <c r="E176" s="5">
        <v>8015</v>
      </c>
      <c r="F176" s="24">
        <f>E176/$V63</f>
        <v>7410.7976662690808</v>
      </c>
      <c r="G176" s="5">
        <v>6238</v>
      </c>
      <c r="H176" s="24">
        <f>G176/$V63</f>
        <v>5767.7549397612638</v>
      </c>
      <c r="I176" s="5">
        <v>1062</v>
      </c>
      <c r="J176" s="24">
        <f>I176/$V63</f>
        <v>981.94224848131807</v>
      </c>
      <c r="K176" s="5">
        <v>2484</v>
      </c>
      <c r="L176" s="24">
        <f>K176/$V63</f>
        <v>2296.7462761088454</v>
      </c>
      <c r="M176" s="5">
        <v>10718</v>
      </c>
      <c r="N176" s="24">
        <f>M176/$V63</f>
        <v>9910.0348580252048</v>
      </c>
      <c r="O176" s="5">
        <v>77876</v>
      </c>
      <c r="P176" s="24">
        <f>O176/$V63</f>
        <v>72005.399757750594</v>
      </c>
      <c r="Q176" s="5">
        <v>-1</v>
      </c>
      <c r="R176" s="5"/>
    </row>
    <row r="177" spans="1:18" x14ac:dyDescent="0.25">
      <c r="A177" t="s">
        <v>291</v>
      </c>
      <c r="B177" s="3">
        <v>41729</v>
      </c>
      <c r="C177" s="5">
        <v>71145</v>
      </c>
      <c r="D177" s="24">
        <f>C177/$V63</f>
        <v>65781.809103769658</v>
      </c>
      <c r="E177" s="5">
        <v>32133</v>
      </c>
      <c r="F177" s="24">
        <f>E177/$V63</f>
        <v>29710.687636958752</v>
      </c>
      <c r="G177" s="5">
        <v>6375</v>
      </c>
      <c r="H177" s="24">
        <f>G177/$V63</f>
        <v>5894.42733904746</v>
      </c>
      <c r="I177" s="5">
        <v>1152</v>
      </c>
      <c r="J177" s="24">
        <f>I177/$V63</f>
        <v>1065.1576932678704</v>
      </c>
      <c r="K177" s="5">
        <v>2475</v>
      </c>
      <c r="L177" s="24">
        <f>K177/$V63</f>
        <v>2288.4247316301903</v>
      </c>
      <c r="M177" s="5">
        <v>12216</v>
      </c>
      <c r="N177" s="24">
        <f>M177/$V63</f>
        <v>11295.109705694709</v>
      </c>
      <c r="O177" s="5">
        <v>90350</v>
      </c>
      <c r="P177" s="24">
        <f>O177/$V63</f>
        <v>83539.060405166747</v>
      </c>
      <c r="Q177" s="5">
        <v>-1</v>
      </c>
      <c r="R177" s="5"/>
    </row>
    <row r="178" spans="1:18" x14ac:dyDescent="0.25">
      <c r="A178" t="s">
        <v>292</v>
      </c>
      <c r="B178" s="3">
        <v>41759</v>
      </c>
      <c r="C178" s="5">
        <v>238164</v>
      </c>
      <c r="D178" s="24">
        <f>C178/$V64</f>
        <v>218951.04573661229</v>
      </c>
      <c r="E178" s="5">
        <v>39253</v>
      </c>
      <c r="F178" s="24">
        <f>E178/$V64</f>
        <v>36086.416915651571</v>
      </c>
      <c r="G178" s="5">
        <v>7505</v>
      </c>
      <c r="H178" s="24">
        <f>G178/$V64</f>
        <v>6899.5633187772928</v>
      </c>
      <c r="I178" s="5">
        <v>2402</v>
      </c>
      <c r="J178" s="24">
        <f>I178/$V64</f>
        <v>2208.227993564698</v>
      </c>
      <c r="K178" s="5">
        <v>2886</v>
      </c>
      <c r="L178" s="24">
        <f>K178/$V64</f>
        <v>2653.1831762813144</v>
      </c>
      <c r="M178" s="5">
        <v>11662</v>
      </c>
      <c r="N178" s="24">
        <f>M178/$V64</f>
        <v>10721.213514134683</v>
      </c>
      <c r="O178" s="5">
        <v>112364</v>
      </c>
      <c r="P178" s="24">
        <f>O178/$V64</f>
        <v>103299.4713858883</v>
      </c>
      <c r="Q178" s="5">
        <v>-1</v>
      </c>
      <c r="R178" s="5"/>
    </row>
    <row r="179" spans="1:18" x14ac:dyDescent="0.25">
      <c r="A179" t="s">
        <v>293</v>
      </c>
      <c r="B179" s="3">
        <v>41790</v>
      </c>
      <c r="C179" s="5">
        <v>79945</v>
      </c>
      <c r="D179" s="24">
        <f>C179/$V64</f>
        <v>73495.748103884165</v>
      </c>
      <c r="E179" s="5">
        <v>8031</v>
      </c>
      <c r="F179" s="24">
        <f>E179/$V64</f>
        <v>7383.1303148701445</v>
      </c>
      <c r="G179" s="5">
        <v>5697</v>
      </c>
      <c r="H179" s="24">
        <f>G179/$V64</f>
        <v>5237.4166858193521</v>
      </c>
      <c r="I179" s="5">
        <v>1432</v>
      </c>
      <c r="J179" s="24">
        <f>I179/$V64</f>
        <v>1316.4789703516433</v>
      </c>
      <c r="K179" s="5">
        <v>2434</v>
      </c>
      <c r="L179" s="24">
        <f>K179/$V64</f>
        <v>2237.6465180418295</v>
      </c>
      <c r="M179" s="5">
        <v>10781</v>
      </c>
      <c r="N179" s="24">
        <f>M179/$V64</f>
        <v>9911.2847621236506</v>
      </c>
      <c r="O179" s="5">
        <v>91570</v>
      </c>
      <c r="P179" s="24">
        <f>O179/$V64</f>
        <v>84182.946449092167</v>
      </c>
      <c r="Q179" s="5">
        <v>-1</v>
      </c>
      <c r="R179" s="5"/>
    </row>
    <row r="180" spans="1:18" x14ac:dyDescent="0.25">
      <c r="A180" t="s">
        <v>294</v>
      </c>
      <c r="B180" s="3">
        <v>41820</v>
      </c>
      <c r="C180" s="5">
        <v>142735</v>
      </c>
      <c r="D180" s="24">
        <f>C180/$V64</f>
        <v>131220.40910135602</v>
      </c>
      <c r="E180" s="5">
        <v>70178</v>
      </c>
      <c r="F180" s="24">
        <f>E180/$V64</f>
        <v>64516.662836129624</v>
      </c>
      <c r="G180" s="5">
        <v>6449</v>
      </c>
      <c r="H180" s="24">
        <f>G180/$V64</f>
        <v>5928.7520110319465</v>
      </c>
      <c r="I180" s="5">
        <v>1353</v>
      </c>
      <c r="J180" s="24">
        <f>I180/$V64</f>
        <v>1243.8519880487245</v>
      </c>
      <c r="K180" s="5">
        <v>2600</v>
      </c>
      <c r="L180" s="24">
        <f>K180/$V64</f>
        <v>2390.2551137669502</v>
      </c>
      <c r="M180" s="5">
        <v>10120</v>
      </c>
      <c r="N180" s="24">
        <f>M180/$V64</f>
        <v>9303.6083658928983</v>
      </c>
      <c r="O180" s="5">
        <v>90211</v>
      </c>
      <c r="P180" s="24">
        <f>O180/$V64</f>
        <v>82933.57848770397</v>
      </c>
      <c r="Q180" s="5">
        <v>-1</v>
      </c>
      <c r="R180" s="5"/>
    </row>
    <row r="181" spans="1:18" x14ac:dyDescent="0.25">
      <c r="A181" t="s">
        <v>295</v>
      </c>
      <c r="B181" s="3">
        <v>41851</v>
      </c>
      <c r="C181" s="5">
        <v>59975</v>
      </c>
      <c r="D181" s="24" t="e">
        <f>C181/$V65</f>
        <v>#DIV/0!</v>
      </c>
      <c r="E181" s="5">
        <v>3405</v>
      </c>
      <c r="F181" s="24" t="e">
        <f>E181/$V65</f>
        <v>#DIV/0!</v>
      </c>
      <c r="G181" s="5">
        <v>5723</v>
      </c>
      <c r="H181" s="24" t="e">
        <f>G181/$V65</f>
        <v>#DIV/0!</v>
      </c>
      <c r="I181" s="5">
        <v>1938</v>
      </c>
      <c r="J181" s="24" t="e">
        <f>I181/$V65</f>
        <v>#DIV/0!</v>
      </c>
      <c r="K181" s="5">
        <v>1725</v>
      </c>
      <c r="L181" s="24" t="e">
        <f>K181/$V65</f>
        <v>#DIV/0!</v>
      </c>
      <c r="M181" s="5"/>
      <c r="N181" s="24" t="e">
        <f>M181/$V65</f>
        <v>#DIV/0!</v>
      </c>
      <c r="O181" s="5">
        <v>46368</v>
      </c>
      <c r="P181" s="24" t="e">
        <f>O181/$V65</f>
        <v>#DIV/0!</v>
      </c>
      <c r="Q181" s="5">
        <v>-1</v>
      </c>
      <c r="R181" s="5"/>
    </row>
    <row r="182" spans="1:18" x14ac:dyDescent="0.25">
      <c r="B182" s="3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</row>
    <row r="183" spans="1:18" x14ac:dyDescent="0.25">
      <c r="B183" s="3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</row>
    <row r="184" spans="1:18" x14ac:dyDescent="0.25">
      <c r="B184" s="3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</row>
    <row r="185" spans="1:18" x14ac:dyDescent="0.25">
      <c r="B185" s="3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</row>
    <row r="186" spans="1:18" x14ac:dyDescent="0.25">
      <c r="B186" s="3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</row>
    <row r="187" spans="1:18" x14ac:dyDescent="0.25">
      <c r="B187" s="3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</row>
    <row r="188" spans="1:18" x14ac:dyDescent="0.25">
      <c r="B188" s="3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</row>
    <row r="189" spans="1:18" x14ac:dyDescent="0.25">
      <c r="B189" s="3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</row>
    <row r="190" spans="1:18" x14ac:dyDescent="0.25">
      <c r="B190" s="3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</row>
    <row r="191" spans="1:18" x14ac:dyDescent="0.25">
      <c r="B191" s="3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</row>
    <row r="192" spans="1:18" x14ac:dyDescent="0.25">
      <c r="B192" s="3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</row>
    <row r="193" spans="2:17" x14ac:dyDescent="0.25">
      <c r="B193" s="3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</row>
    <row r="194" spans="2:17" x14ac:dyDescent="0.25">
      <c r="B194" s="3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</row>
    <row r="195" spans="2:17" x14ac:dyDescent="0.25">
      <c r="B195" s="3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</row>
    <row r="196" spans="2:17" x14ac:dyDescent="0.25">
      <c r="B196" s="3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</row>
    <row r="197" spans="2:17" x14ac:dyDescent="0.25">
      <c r="B197" s="3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</row>
    <row r="198" spans="2:17" x14ac:dyDescent="0.25">
      <c r="B198" s="3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</row>
    <row r="199" spans="2:17" x14ac:dyDescent="0.25">
      <c r="B199" s="3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</row>
    <row r="200" spans="2:17" x14ac:dyDescent="0.25">
      <c r="B200" s="3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</row>
    <row r="201" spans="2:17" x14ac:dyDescent="0.25">
      <c r="B201" s="3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</row>
    <row r="202" spans="2:17" x14ac:dyDescent="0.25">
      <c r="B202" s="3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</row>
    <row r="203" spans="2:17" x14ac:dyDescent="0.25">
      <c r="B203" s="3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</row>
    <row r="204" spans="2:17" x14ac:dyDescent="0.25">
      <c r="B204" s="3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</row>
    <row r="205" spans="2:17" x14ac:dyDescent="0.25">
      <c r="B205" s="3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</row>
    <row r="206" spans="2:17" x14ac:dyDescent="0.25">
      <c r="B206" s="3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</row>
    <row r="207" spans="2:17" x14ac:dyDescent="0.25">
      <c r="B207" s="3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</row>
    <row r="208" spans="2:17" x14ac:dyDescent="0.25">
      <c r="B208" s="3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</row>
    <row r="209" spans="2:17" x14ac:dyDescent="0.25">
      <c r="B209" s="3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</row>
    <row r="210" spans="2:17" x14ac:dyDescent="0.25">
      <c r="B210" s="3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</row>
    <row r="211" spans="2:17" x14ac:dyDescent="0.25">
      <c r="B211" s="3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</row>
    <row r="212" spans="2:17" x14ac:dyDescent="0.25">
      <c r="B212" s="3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</row>
    <row r="213" spans="2:17" x14ac:dyDescent="0.25">
      <c r="B213" s="3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</row>
    <row r="214" spans="2:17" x14ac:dyDescent="0.25">
      <c r="B214" s="3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</row>
    <row r="215" spans="2:17" x14ac:dyDescent="0.25">
      <c r="B215" s="3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</row>
    <row r="216" spans="2:17" x14ac:dyDescent="0.25">
      <c r="B216" s="3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</row>
    <row r="217" spans="2:17" x14ac:dyDescent="0.25">
      <c r="B217" s="3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</row>
    <row r="218" spans="2:17" x14ac:dyDescent="0.25">
      <c r="B218" s="3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</row>
    <row r="219" spans="2:17" x14ac:dyDescent="0.25">
      <c r="B219" s="3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</row>
    <row r="220" spans="2:17" x14ac:dyDescent="0.25">
      <c r="B220" s="3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</row>
    <row r="221" spans="2:17" x14ac:dyDescent="0.25">
      <c r="B221" s="3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</row>
    <row r="222" spans="2:17" x14ac:dyDescent="0.25">
      <c r="B222" s="3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</row>
    <row r="223" spans="2:17" x14ac:dyDescent="0.25">
      <c r="B223" s="3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</row>
    <row r="224" spans="2:17" x14ac:dyDescent="0.25">
      <c r="B224" s="3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</row>
    <row r="225" spans="2:17" x14ac:dyDescent="0.25">
      <c r="B225" s="3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</row>
    <row r="226" spans="2:17" x14ac:dyDescent="0.25">
      <c r="B226" s="3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</row>
    <row r="227" spans="2:17" x14ac:dyDescent="0.25">
      <c r="B227" s="3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</row>
    <row r="228" spans="2:17" x14ac:dyDescent="0.25">
      <c r="B228" s="3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</row>
    <row r="229" spans="2:17" x14ac:dyDescent="0.25">
      <c r="B229" s="3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</row>
    <row r="230" spans="2:17" x14ac:dyDescent="0.25">
      <c r="B230" s="3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</row>
    <row r="231" spans="2:17" x14ac:dyDescent="0.25">
      <c r="B231" s="3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</row>
    <row r="232" spans="2:17" x14ac:dyDescent="0.25">
      <c r="B232" s="3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</row>
    <row r="233" spans="2:17" x14ac:dyDescent="0.25">
      <c r="B233" s="3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</row>
    <row r="234" spans="2:17" x14ac:dyDescent="0.25">
      <c r="B234" s="3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</row>
    <row r="235" spans="2:17" x14ac:dyDescent="0.25">
      <c r="B235" s="3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</row>
    <row r="236" spans="2:17" x14ac:dyDescent="0.25">
      <c r="B236" s="3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</row>
    <row r="237" spans="2:17" x14ac:dyDescent="0.25">
      <c r="B237" s="3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</row>
    <row r="238" spans="2:17" x14ac:dyDescent="0.25">
      <c r="B238" s="3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</row>
    <row r="239" spans="2:17" x14ac:dyDescent="0.25">
      <c r="B239" s="3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</row>
    <row r="240" spans="2:17" x14ac:dyDescent="0.25">
      <c r="B240" s="3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</row>
    <row r="241" spans="2:17" x14ac:dyDescent="0.25">
      <c r="B241" s="3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</row>
    <row r="242" spans="2:17" x14ac:dyDescent="0.25">
      <c r="B242" s="3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</row>
    <row r="243" spans="2:17" x14ac:dyDescent="0.25">
      <c r="B243" s="3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</row>
    <row r="244" spans="2:17" x14ac:dyDescent="0.25">
      <c r="B244" s="3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</row>
    <row r="245" spans="2:17" x14ac:dyDescent="0.25">
      <c r="B245" s="3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</row>
    <row r="246" spans="2:17" x14ac:dyDescent="0.25">
      <c r="B246" s="3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</row>
    <row r="247" spans="2:17" x14ac:dyDescent="0.25">
      <c r="B247" s="3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</row>
    <row r="248" spans="2:17" x14ac:dyDescent="0.25">
      <c r="B248" s="3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</row>
    <row r="249" spans="2:17" x14ac:dyDescent="0.25">
      <c r="B249" s="3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</row>
    <row r="250" spans="2:17" x14ac:dyDescent="0.25">
      <c r="B250" s="3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</row>
    <row r="251" spans="2:17" x14ac:dyDescent="0.25">
      <c r="B251" s="3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</row>
    <row r="252" spans="2:17" x14ac:dyDescent="0.25">
      <c r="B252" s="3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</row>
    <row r="253" spans="2:17" x14ac:dyDescent="0.25">
      <c r="B253" s="3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</row>
    <row r="254" spans="2:17" x14ac:dyDescent="0.25">
      <c r="B254" s="3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</row>
    <row r="255" spans="2:17" x14ac:dyDescent="0.25">
      <c r="B255" s="3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</row>
    <row r="256" spans="2:17" x14ac:dyDescent="0.25">
      <c r="B256" s="3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</row>
    <row r="257" spans="2:17" x14ac:dyDescent="0.25">
      <c r="B257" s="3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</row>
    <row r="258" spans="2:17" x14ac:dyDescent="0.25">
      <c r="B258" s="3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</row>
    <row r="259" spans="2:17" x14ac:dyDescent="0.25">
      <c r="B259" s="3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</row>
    <row r="260" spans="2:17" x14ac:dyDescent="0.25">
      <c r="B260" s="3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</row>
    <row r="261" spans="2:17" x14ac:dyDescent="0.25">
      <c r="B261" s="3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</row>
    <row r="262" spans="2:17" x14ac:dyDescent="0.25">
      <c r="B262" s="3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</row>
    <row r="263" spans="2:17" x14ac:dyDescent="0.25">
      <c r="B263" s="3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</row>
    <row r="264" spans="2:17" x14ac:dyDescent="0.25">
      <c r="B264" s="3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</row>
    <row r="265" spans="2:17" x14ac:dyDescent="0.25">
      <c r="B265" s="3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</row>
    <row r="266" spans="2:17" x14ac:dyDescent="0.25">
      <c r="B266" s="3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</row>
    <row r="267" spans="2:17" x14ac:dyDescent="0.25">
      <c r="B267" s="3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</row>
    <row r="268" spans="2:17" x14ac:dyDescent="0.25">
      <c r="B268" s="3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</row>
    <row r="269" spans="2:17" x14ac:dyDescent="0.25">
      <c r="B269" s="3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</row>
    <row r="270" spans="2:17" x14ac:dyDescent="0.25">
      <c r="B270" s="3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</row>
    <row r="271" spans="2:17" x14ac:dyDescent="0.25">
      <c r="B271" s="3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</row>
    <row r="272" spans="2:17" x14ac:dyDescent="0.25">
      <c r="B272" s="3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</row>
    <row r="273" spans="2:17" x14ac:dyDescent="0.25">
      <c r="B273" s="3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</row>
    <row r="274" spans="2:17" x14ac:dyDescent="0.25">
      <c r="B274" s="3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</row>
    <row r="275" spans="2:17" x14ac:dyDescent="0.25">
      <c r="B275" s="3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</row>
    <row r="276" spans="2:17" x14ac:dyDescent="0.25">
      <c r="B276" s="3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</row>
    <row r="277" spans="2:17" x14ac:dyDescent="0.25">
      <c r="B277" s="3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</row>
    <row r="278" spans="2:17" x14ac:dyDescent="0.25">
      <c r="B278" s="3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</row>
    <row r="279" spans="2:17" x14ac:dyDescent="0.25">
      <c r="B279" s="3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</row>
    <row r="280" spans="2:17" x14ac:dyDescent="0.25">
      <c r="B280" s="3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</row>
    <row r="281" spans="2:17" x14ac:dyDescent="0.25">
      <c r="B281" s="3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</row>
    <row r="282" spans="2:17" x14ac:dyDescent="0.25">
      <c r="B282" s="3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</row>
    <row r="283" spans="2:17" x14ac:dyDescent="0.25">
      <c r="B283" s="3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</row>
    <row r="284" spans="2:17" x14ac:dyDescent="0.25">
      <c r="B284" s="3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</row>
    <row r="285" spans="2:17" x14ac:dyDescent="0.25">
      <c r="B285" s="3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</row>
    <row r="286" spans="2:17" x14ac:dyDescent="0.25">
      <c r="B286" s="3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</row>
    <row r="287" spans="2:17" x14ac:dyDescent="0.25">
      <c r="B287" s="3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</row>
    <row r="288" spans="2:17" x14ac:dyDescent="0.25">
      <c r="B288" s="3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</row>
    <row r="289" spans="2:17" x14ac:dyDescent="0.25">
      <c r="B289" s="3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</row>
    <row r="290" spans="2:17" x14ac:dyDescent="0.25">
      <c r="B290" s="3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</row>
    <row r="291" spans="2:17" x14ac:dyDescent="0.25">
      <c r="B291" s="3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</row>
    <row r="292" spans="2:17" x14ac:dyDescent="0.25">
      <c r="B292" s="3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</row>
    <row r="293" spans="2:17" x14ac:dyDescent="0.25">
      <c r="B293" s="3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</row>
    <row r="294" spans="2:17" x14ac:dyDescent="0.25">
      <c r="B294" s="3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</row>
    <row r="295" spans="2:17" x14ac:dyDescent="0.25">
      <c r="B295" s="3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</row>
    <row r="296" spans="2:17" x14ac:dyDescent="0.25">
      <c r="B296" s="3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</row>
    <row r="297" spans="2:17" x14ac:dyDescent="0.25">
      <c r="B297" s="3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</row>
    <row r="298" spans="2:17" x14ac:dyDescent="0.25">
      <c r="B298" s="3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</row>
    <row r="299" spans="2:17" x14ac:dyDescent="0.25">
      <c r="B299" s="3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</row>
    <row r="300" spans="2:17" x14ac:dyDescent="0.25">
      <c r="B300" s="3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</row>
    <row r="301" spans="2:17" x14ac:dyDescent="0.25">
      <c r="B301" s="3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</row>
    <row r="302" spans="2:17" x14ac:dyDescent="0.25">
      <c r="B302" s="3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</row>
    <row r="303" spans="2:17" x14ac:dyDescent="0.25">
      <c r="B303" s="3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</row>
    <row r="304" spans="2:17" x14ac:dyDescent="0.25">
      <c r="B304" s="3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</row>
    <row r="305" spans="2:17" x14ac:dyDescent="0.25">
      <c r="B305" s="3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</row>
    <row r="306" spans="2:17" x14ac:dyDescent="0.25">
      <c r="B306" s="3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</row>
    <row r="307" spans="2:17" x14ac:dyDescent="0.25">
      <c r="B307" s="3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</row>
    <row r="308" spans="2:17" x14ac:dyDescent="0.25">
      <c r="B308" s="3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</row>
    <row r="309" spans="2:17" x14ac:dyDescent="0.25">
      <c r="B309" s="3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</row>
    <row r="310" spans="2:17" x14ac:dyDescent="0.25">
      <c r="B310" s="3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</row>
    <row r="311" spans="2:17" x14ac:dyDescent="0.25">
      <c r="B311" s="3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</row>
    <row r="312" spans="2:17" x14ac:dyDescent="0.25">
      <c r="B312" s="3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</row>
    <row r="313" spans="2:17" x14ac:dyDescent="0.25">
      <c r="B313" s="3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</row>
    <row r="314" spans="2:17" x14ac:dyDescent="0.25">
      <c r="B314" s="3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</row>
    <row r="315" spans="2:17" x14ac:dyDescent="0.25">
      <c r="B315" s="3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</row>
    <row r="316" spans="2:17" x14ac:dyDescent="0.25">
      <c r="B316" s="3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</row>
    <row r="317" spans="2:17" x14ac:dyDescent="0.25">
      <c r="B317" s="3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</row>
    <row r="318" spans="2:17" x14ac:dyDescent="0.25">
      <c r="B318" s="3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</row>
    <row r="319" spans="2:17" x14ac:dyDescent="0.25">
      <c r="B319" s="3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</row>
    <row r="320" spans="2:17" x14ac:dyDescent="0.25">
      <c r="B320" s="3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</row>
    <row r="321" spans="2:17" x14ac:dyDescent="0.25">
      <c r="B321" s="3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</row>
    <row r="322" spans="2:17" x14ac:dyDescent="0.25">
      <c r="B322" s="3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</row>
    <row r="323" spans="2:17" x14ac:dyDescent="0.25">
      <c r="B323" s="3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</row>
    <row r="324" spans="2:17" x14ac:dyDescent="0.25">
      <c r="B324" s="3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</row>
    <row r="325" spans="2:17" x14ac:dyDescent="0.25">
      <c r="B325" s="3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</row>
    <row r="326" spans="2:17" x14ac:dyDescent="0.25">
      <c r="B326" s="3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</row>
    <row r="327" spans="2:17" x14ac:dyDescent="0.25">
      <c r="B327" s="3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</row>
    <row r="328" spans="2:17" x14ac:dyDescent="0.25">
      <c r="B328" s="3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</row>
    <row r="329" spans="2:17" x14ac:dyDescent="0.25">
      <c r="B329" s="3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</row>
    <row r="330" spans="2:17" x14ac:dyDescent="0.25">
      <c r="B330" s="3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</row>
    <row r="331" spans="2:17" x14ac:dyDescent="0.25">
      <c r="B331" s="3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</row>
    <row r="332" spans="2:17" x14ac:dyDescent="0.25">
      <c r="B332" s="3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</row>
    <row r="333" spans="2:17" x14ac:dyDescent="0.25">
      <c r="B333" s="3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</row>
    <row r="334" spans="2:17" x14ac:dyDescent="0.25">
      <c r="B334" s="3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</row>
    <row r="335" spans="2:17" x14ac:dyDescent="0.25">
      <c r="B335" s="3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</row>
    <row r="336" spans="2:17" x14ac:dyDescent="0.25">
      <c r="B336" s="3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</row>
    <row r="337" spans="2:17" x14ac:dyDescent="0.25">
      <c r="B337" s="3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</row>
    <row r="338" spans="2:17" x14ac:dyDescent="0.25">
      <c r="B338" s="3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</row>
    <row r="339" spans="2:17" x14ac:dyDescent="0.25">
      <c r="B339" s="3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</row>
    <row r="340" spans="2:17" x14ac:dyDescent="0.25">
      <c r="B340" s="3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</row>
    <row r="341" spans="2:17" x14ac:dyDescent="0.25">
      <c r="B341" s="3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</row>
    <row r="342" spans="2:17" x14ac:dyDescent="0.25">
      <c r="B342" s="3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</row>
    <row r="343" spans="2:17" x14ac:dyDescent="0.25">
      <c r="B343" s="3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</row>
    <row r="344" spans="2:17" x14ac:dyDescent="0.25">
      <c r="B344" s="3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</row>
    <row r="345" spans="2:17" x14ac:dyDescent="0.25">
      <c r="B345" s="3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</row>
    <row r="346" spans="2:17" x14ac:dyDescent="0.25">
      <c r="B346" s="3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</row>
    <row r="347" spans="2:17" x14ac:dyDescent="0.25">
      <c r="B347" s="3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</row>
    <row r="348" spans="2:17" x14ac:dyDescent="0.25">
      <c r="B348" s="3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</row>
    <row r="349" spans="2:17" x14ac:dyDescent="0.25">
      <c r="B349" s="3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</row>
    <row r="350" spans="2:17" x14ac:dyDescent="0.25">
      <c r="B350" s="3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</row>
    <row r="351" spans="2:17" x14ac:dyDescent="0.25">
      <c r="B351" s="3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</row>
    <row r="352" spans="2:17" x14ac:dyDescent="0.25">
      <c r="B352" s="3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</row>
    <row r="353" spans="2:17" x14ac:dyDescent="0.25">
      <c r="B353" s="3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</row>
    <row r="354" spans="2:17" x14ac:dyDescent="0.25">
      <c r="B354" s="3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</row>
    <row r="355" spans="2:17" x14ac:dyDescent="0.25">
      <c r="B355" s="3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</row>
    <row r="356" spans="2:17" x14ac:dyDescent="0.25">
      <c r="B356" s="3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</row>
    <row r="357" spans="2:17" x14ac:dyDescent="0.25">
      <c r="B357" s="3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</row>
    <row r="358" spans="2:17" x14ac:dyDescent="0.25">
      <c r="B358" s="3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</row>
    <row r="359" spans="2:17" x14ac:dyDescent="0.25">
      <c r="B359" s="3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</row>
    <row r="360" spans="2:17" x14ac:dyDescent="0.25">
      <c r="B360" s="3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</row>
    <row r="361" spans="2:17" x14ac:dyDescent="0.25">
      <c r="B361" s="3"/>
      <c r="Q361" s="5"/>
    </row>
  </sheetData>
  <hyperlinks>
    <hyperlink ref="C3" r:id="rId1"/>
    <hyperlink ref="E3" r:id="rId2"/>
    <hyperlink ref="O3" r:id="rId3"/>
    <hyperlink ref="G3" r:id="rId4"/>
    <hyperlink ref="I3" r:id="rId5"/>
    <hyperlink ref="K3" r:id="rId6"/>
    <hyperlink ref="AA3" r:id="rId7"/>
    <hyperlink ref="V3" r:id="rId8"/>
    <hyperlink ref="M3" r:id="rId9"/>
    <hyperlink ref="Q3" r:id="rId10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12" ma:contentTypeDescription="Create a new document." ma:contentTypeScope="" ma:versionID="61f75d9b13a46a58fd2456a565edcb9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d86870d415110e2c98f3a885b29630d1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A417307-5E99-424B-B930-99598FC9228F}"/>
</file>

<file path=customXml/itemProps2.xml><?xml version="1.0" encoding="utf-8"?>
<ds:datastoreItem xmlns:ds="http://schemas.openxmlformats.org/officeDocument/2006/customXml" ds:itemID="{CAE6E1FA-3C81-474F-9F51-88411E42851F}"/>
</file>

<file path=customXml/itemProps3.xml><?xml version="1.0" encoding="utf-8"?>
<ds:datastoreItem xmlns:ds="http://schemas.openxmlformats.org/officeDocument/2006/customXml" ds:itemID="{28919E15-A477-4600-AF5A-8156E76F07A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Consumption&amp;Investment</vt:lpstr>
      <vt:lpstr>Medicare&amp;Medicaid</vt:lpstr>
      <vt:lpstr>Transfers</vt:lpstr>
      <vt:lpstr>Taxes</vt:lpstr>
      <vt:lpstr>_DLX1.USE</vt:lpstr>
      <vt:lpstr>_DLX2.USE</vt:lpstr>
      <vt:lpstr>_DLX4.USE</vt:lpstr>
      <vt:lpstr>_DLX5.USE</vt:lpstr>
      <vt:lpstr>_DLX6.USE</vt:lpstr>
      <vt:lpstr>_DLX7.USE</vt:lpstr>
      <vt:lpstr>_DLX8.USE</vt:lpstr>
      <vt:lpstr>_DLX9.USE</vt:lpstr>
    </vt:vector>
  </TitlesOfParts>
  <Company>The Brookings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Emily Parker</dc:creator>
  <cp:lastModifiedBy>Emily Parker</cp:lastModifiedBy>
  <dcterms:created xsi:type="dcterms:W3CDTF">2014-08-08T13:38:50Z</dcterms:created>
  <dcterms:modified xsi:type="dcterms:W3CDTF">2014-08-11T18:01:08Z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  <property fmtid="{D5CDD505-2E9C-101B-9397-08002B2CF9AE}" pid="3" name="Order">
    <vt:r8>100</vt:r8>
  </property>
</Properties>
</file>