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alcalakovalski/Documents/Projects/Fiscal-Impact-Measure/documentation/COVID-19 Changes/May/"/>
    </mc:Choice>
  </mc:AlternateContent>
  <xr:revisionPtr revIDLastSave="0" documentId="13_ncr:1_{8ECCE591-3092-2746-AB5B-63C83C71D5F8}" xr6:coauthVersionLast="46" xr6:coauthVersionMax="46" xr10:uidLastSave="{00000000-0000-0000-0000-000000000000}"/>
  <bookViews>
    <workbookView xWindow="0" yWindow="500" windowWidth="17880" windowHeight="15440" xr2:uid="{3DCF4A98-DCD4-4BFE-A6A3-0B0179081803}"/>
  </bookViews>
  <sheets>
    <sheet name="2020Q2 Advanc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2" i="1" l="1"/>
  <c r="G56" i="1" s="1"/>
  <c r="G49" i="1"/>
  <c r="M42" i="1"/>
  <c r="G55" i="1"/>
  <c r="G39" i="1"/>
  <c r="G51" i="1"/>
  <c r="G50" i="1"/>
  <c r="G38" i="1"/>
  <c r="M36" i="1"/>
  <c r="G31" i="1"/>
  <c r="M20" i="1"/>
  <c r="L13" i="1"/>
  <c r="G54" i="1" l="1"/>
  <c r="G53" i="1"/>
  <c r="G57" i="1"/>
  <c r="L20" i="1"/>
  <c r="G37" i="1"/>
</calcChain>
</file>

<file path=xl/sharedStrings.xml><?xml version="1.0" encoding="utf-8"?>
<sst xmlns="http://schemas.openxmlformats.org/spreadsheetml/2006/main" count="240" uniqueCount="90">
  <si>
    <t>Release Date: July 30, 2020</t>
  </si>
  <si>
    <t>Effects of Selected Federal Pandemic Response Programs on Federal Government Receipts, Expenditures, and Saving, 2020Q2 Advance</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</si>
  <si>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</si>
  <si>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</si>
  <si>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Change from preceding quarter</t>
  </si>
  <si>
    <t>Line</t>
  </si>
  <si>
    <t>Q1</t>
  </si>
  <si>
    <t>Q2</t>
  </si>
  <si>
    <t>Q3</t>
  </si>
  <si>
    <t>Q4</t>
  </si>
  <si>
    <t>Q2 *</t>
  </si>
  <si>
    <t>Current receipts</t>
  </si>
  <si>
    <t>2</t>
  </si>
  <si>
    <t xml:space="preserve">     Current tax receipts</t>
  </si>
  <si>
    <t>3</t>
  </si>
  <si>
    <t xml:space="preserve">          Personal current taxes</t>
  </si>
  <si>
    <t>4</t>
  </si>
  <si>
    <t xml:space="preserve">          Taxes on production and imports</t>
  </si>
  <si>
    <t xml:space="preserve">              Of which:</t>
  </si>
  <si>
    <r>
      <t xml:space="preserve">                  Aviation tax holiday </t>
    </r>
    <r>
      <rPr>
        <vertAlign val="superscript"/>
        <sz val="11"/>
        <color theme="1"/>
        <rFont val="Calibri"/>
        <family val="2"/>
        <scheme val="minor"/>
      </rPr>
      <t>1</t>
    </r>
  </si>
  <si>
    <t xml:space="preserve">          Taxes on corporate income</t>
  </si>
  <si>
    <t xml:space="preserve">          Taxes from the rest of the world</t>
  </si>
  <si>
    <t xml:space="preserve">      Contributions for government social insurance</t>
  </si>
  <si>
    <t xml:space="preserve">      Income receipts on assets</t>
  </si>
  <si>
    <t xml:space="preserve">           Interest receipts</t>
  </si>
  <si>
    <r>
      <t xml:space="preserve">                 Student loan forbearance </t>
    </r>
    <r>
      <rPr>
        <vertAlign val="superscript"/>
        <sz val="11"/>
        <color theme="1"/>
        <rFont val="Calibri"/>
        <family val="2"/>
        <scheme val="minor"/>
      </rPr>
      <t>2</t>
    </r>
  </si>
  <si>
    <t xml:space="preserve">          Dividends</t>
  </si>
  <si>
    <t xml:space="preserve">          Rents and royalties</t>
  </si>
  <si>
    <t xml:space="preserve">      Current transfer receipts</t>
  </si>
  <si>
    <t xml:space="preserve">          From business</t>
  </si>
  <si>
    <t xml:space="preserve">          From persons</t>
  </si>
  <si>
    <t xml:space="preserve">          From the rest of the world</t>
  </si>
  <si>
    <t xml:space="preserve">      Current surplus of government enterprises</t>
  </si>
  <si>
    <t>Current expenditures</t>
  </si>
  <si>
    <t xml:space="preserve">     Consumption expenditures</t>
  </si>
  <si>
    <t xml:space="preserve">           Of which:</t>
  </si>
  <si>
    <r>
      <t xml:space="preserve">               Paycheck Protection Program lender processing fees </t>
    </r>
    <r>
      <rPr>
        <vertAlign val="superscript"/>
        <sz val="11"/>
        <color theme="1"/>
        <rFont val="Calibri"/>
        <family val="2"/>
        <scheme val="minor"/>
      </rPr>
      <t>3</t>
    </r>
  </si>
  <si>
    <t xml:space="preserve">     Current transfer payments</t>
  </si>
  <si>
    <t xml:space="preserve">          Government social benefits</t>
  </si>
  <si>
    <t xml:space="preserve">               To persons</t>
  </si>
  <si>
    <t xml:space="preserve">                  Of which:</t>
  </si>
  <si>
    <r>
      <t xml:space="preserve">                      Economic impact payments </t>
    </r>
    <r>
      <rPr>
        <vertAlign val="superscript"/>
        <sz val="11"/>
        <color theme="1"/>
        <rFont val="Calibri"/>
        <family val="2"/>
        <scheme val="minor"/>
      </rPr>
      <t>4</t>
    </r>
  </si>
  <si>
    <r>
      <t xml:space="preserve">                      Expansion of unemployment programs </t>
    </r>
    <r>
      <rPr>
        <vertAlign val="superscript"/>
        <sz val="11"/>
        <color theme="1"/>
        <rFont val="Calibri"/>
        <family val="2"/>
        <scheme val="minor"/>
      </rPr>
      <t>5</t>
    </r>
  </si>
  <si>
    <r>
      <t xml:space="preserve">                      Increase in Medicare reimbursement rates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</si>
  <si>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3</t>
    </r>
  </si>
  <si>
    <t xml:space="preserve">               To the rest of the world</t>
  </si>
  <si>
    <t xml:space="preserve">                   Of which:</t>
  </si>
  <si>
    <r>
      <t xml:space="preserve">                       Economic impact payments </t>
    </r>
    <r>
      <rPr>
        <vertAlign val="superscript"/>
        <sz val="11"/>
        <color theme="1"/>
        <rFont val="Calibri"/>
        <family val="2"/>
        <scheme val="minor"/>
      </rPr>
      <t>4</t>
    </r>
  </si>
  <si>
    <t xml:space="preserve">          Other current transfer payments</t>
  </si>
  <si>
    <t xml:space="preserve">               Grants-in-aid to state and local governments</t>
  </si>
  <si>
    <t xml:space="preserve">     Interest payments</t>
  </si>
  <si>
    <t xml:space="preserve">     Subsidies</t>
  </si>
  <si>
    <t xml:space="preserve">         Of which:</t>
  </si>
  <si>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</si>
  <si>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</si>
  <si>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</si>
  <si>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</si>
  <si>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</si>
  <si>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</si>
  <si>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</si>
  <si>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Support for public transit agencies</t>
    </r>
    <r>
      <rPr>
        <vertAlign val="superscript"/>
        <sz val="11"/>
        <color theme="1"/>
        <rFont val="Calibri"/>
        <family val="2"/>
        <scheme val="minor"/>
      </rPr>
      <t xml:space="preserve"> 7</t>
    </r>
  </si>
  <si>
    <t xml:space="preserve">           Tax credits to fund paid sick leave</t>
  </si>
  <si>
    <t>Net federal government saving</t>
  </si>
  <si>
    <t>NPISH</t>
  </si>
  <si>
    <t>-Nonprofit institutions serving households</t>
  </si>
  <si>
    <t>* In advance estimates, taxes on corporate income are not published.</t>
  </si>
  <si>
    <t>1. The Coronavirus Aid, Relief and Economic Security Act (CARES) provides an excise tax holiday that suspends certain aviation excise taxes. The excise tax holiday began on March 28, 2020 and will end</t>
  </si>
  <si>
    <t xml:space="preserve">     on December 31, 2020.</t>
  </si>
  <si>
    <t>2. The Coronavirus Aid, Relief and Economic Security Act (CARES) provides for the temporary suspension of interest payments due on certain categories of federally held student loans. For more</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</si>
  <si>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</si>
  <si>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 xml:space="preserve">3. The Coronavirus Aid, Relief and Economic Security Act (CARES) provides forgivable loans to help small businesses and nonprofit institutions make payroll and cover other expenses. For more </t>
  </si>
  <si>
    <r>
      <rPr>
        <sz val="11"/>
        <rFont val="Calibri"/>
        <family val="2"/>
        <scheme val="minor"/>
      </rPr>
      <t xml:space="preserve">     information, see </t>
    </r>
    <r>
      <rPr>
        <u/>
        <sz val="11"/>
        <color theme="10"/>
        <rFont val="Calibri"/>
        <family val="2"/>
        <scheme val="minor"/>
      </rPr>
      <t>"How does the Paycheck Protection Program of 2020 impact the national income and product accounts (NIPAs)?".</t>
    </r>
  </si>
  <si>
    <t>4. The Coronavirus Aid, Relief and Economic Security Act (CARES) provides $300 billion in direct support economic impact payments to individuals. For more information, see</t>
  </si>
  <si>
    <t>"How are the economic impact payments for individuals authorized by the CARES Act of 2020 recorded in the NIPAs?".</t>
  </si>
  <si>
    <t>5. The Coronavirus Aid, Relief and Economic Security Act (CARES) expanded unemployment insurance benefits provided through three programs. The Federal Pandemic Unemployment Compensation</t>
  </si>
  <si>
    <t>(PUC) program provides a temporary weekly supplemental payment of $600 for people receiving unemployment benefits. The Pandemic Unemployment Assistance (PUA) program provides</t>
  </si>
  <si>
    <t>temporary unemployment benefits to people who are not usually eligible for unemployment insurance benefits. The Pandemic Emergency Unemployment Compensation (PEUC) program provides</t>
  </si>
  <si>
    <r>
      <t xml:space="preserve">a temporary extension of unemployment benefits for 13 weeks to people who exhaused all available regular and extended unemployment benefits. For more information, see </t>
    </r>
    <r>
      <rPr>
        <u/>
        <sz val="11"/>
        <color rgb="FF0000FF"/>
        <rFont val="Calibri"/>
        <family val="2"/>
        <scheme val="minor"/>
      </rPr>
      <t>"How will the</t>
    </r>
  </si>
  <si>
    <t>expansion of unemployment benefits in response to the COVID-19 pandemic be recorded in the NIPAs?".</t>
  </si>
  <si>
    <t>6. The Coronavirus Aid, Relief, and Economic Security (CARES) Act temporarily suspends a two percent reduction in reimbursements paid to Medicare service providers that went into effect in 2013.</t>
  </si>
  <si>
    <t xml:space="preserve">     Increased reimbursement rates will be in effect from May 1, 2020 through December 31, 2020.</t>
  </si>
  <si>
    <t>7. The Coronavirus Aid, Relief and Economic Security (CARES) Act provides $25 billion to transit agencies to help to prevent, prepare for and respond to the COVID-19 pandemic. In the NIPAs, public transit</t>
  </si>
  <si>
    <t xml:space="preserve">     agencies are classified as state and local government enterprises.</t>
  </si>
  <si>
    <t>NOTE: For national statistics detailing the amount of federal government receipts and expenditures, BEA publishes the total level at an annualized rate. BEA does this so that monthly estimates</t>
  </si>
  <si>
    <t>can be easily compared to quarterly estimates included in BEA's quarterly gross domestic product report, for example. To be consistent, the figures in this table also are annualized. For more</t>
  </si>
  <si>
    <r>
      <rPr>
        <sz val="11"/>
        <rFont val="Calibri"/>
        <family val="2"/>
        <scheme val="minor"/>
      </rPr>
      <t>information, see the FAQ</t>
    </r>
    <r>
      <rPr>
        <u/>
        <sz val="11"/>
        <color theme="10"/>
        <rFont val="Calibri"/>
        <family val="2"/>
        <scheme val="minor"/>
      </rPr>
      <t xml:space="preserve"> "Why does BEA publish estimates at annual rates?" </t>
    </r>
    <r>
      <rPr>
        <sz val="11"/>
        <rFont val="Calibri"/>
        <family val="2"/>
        <scheme val="minor"/>
      </rPr>
      <t>on BEA's website.</t>
    </r>
  </si>
  <si>
    <t>Data on this table will be superseded by updated estimates.</t>
  </si>
  <si>
    <t>Source: U.S. Bureau of Economic Analysis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</si>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</sst>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mmmm\ d\,\ yyyy;@"/>
    <numFmt numFmtId="165"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i/>
      <sz val="11"/>
      <color theme="1"/>
      <name val="Calibri"/>
      <family val="2"/>
      <scheme val="minor"/>
    </font>
    <font>
      <vertAlign val="superscript"/>
      <sz val="11"/>
      <color theme="1"/>
      <name val="Calibri"/>
      <family val="2"/>
      <scheme val="minor"/>
    </font>
    <font>
      <b/>
      <sz val="10"/>
      <name val="Arial"/>
      <family val="2"/>
    </font>
    <font>
      <sz val="11"/>
      <name val="Calibri"/>
      <family val="2"/>
      <scheme val="minor"/>
    </font>
    <font>
      <u/>
      <sz val="11"/>
      <color rgb="FF0000FF"/>
      <name val="Calibri"/>
      <family val="2"/>
      <scheme val="minor"/>
    </font>
  </fonts>
  <fills count="3">
    <fill>
      <patternFill patternType="none"/>
    </fill>
    <fill>
      <patternFill patternType="gray125"/>
    </fill>
    <fill>
      <patternFill patternType="solid">
        <fgColor theme="0" tint="-0.14999847407452621"/>
        <bgColor indexed="64"/>
      </patternFill>
    </fill>
  </fills>
  <borders count="39">
    <border>
      <left/>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style="thin">
        <color theme="0" tint="-0.499984740745262"/>
      </top>
      <bottom style="thin">
        <color theme="2" tint="-0.499984740745262"/>
      </bottom>
      <diagonal/>
    </border>
    <border>
      <left/>
      <right style="medium">
        <color theme="0" tint="-0.499984740745262"/>
      </right>
      <top style="thin">
        <color theme="0" tint="-0.499984740745262"/>
      </top>
      <bottom style="thin">
        <color theme="2"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diagonal/>
    </border>
    <border>
      <left/>
      <right style="medium">
        <color theme="2" tint="-0.499984740745262"/>
      </right>
      <top/>
      <bottom style="medium">
        <color theme="0" tint="-0.499984740745262"/>
      </bottom>
      <diagonal/>
    </border>
    <border>
      <left style="medium">
        <color theme="2" tint="-0.499984740745262"/>
      </left>
      <right style="medium">
        <color theme="2" tint="-0.499984740745262"/>
      </right>
      <top/>
      <bottom style="medium">
        <color theme="0" tint="-0.499984740745262"/>
      </bottom>
      <diagonal/>
    </border>
    <border>
      <left style="medium">
        <color theme="2" tint="-0.499984740745262"/>
      </left>
      <right/>
      <top style="thin">
        <color theme="2" tint="-0.499984740745262"/>
      </top>
      <bottom style="medium">
        <color theme="0" tint="-0.499984740745262"/>
      </bottom>
      <diagonal/>
    </border>
    <border>
      <left style="thin">
        <color theme="0" tint="-0.499984740745262"/>
      </left>
      <right style="thin">
        <color theme="0" tint="-0.499984740745262"/>
      </right>
      <top style="thin">
        <color theme="2" tint="-0.499984740745262"/>
      </top>
      <bottom style="medium">
        <color theme="0" tint="-0.499984740745262"/>
      </bottom>
      <diagonal/>
    </border>
    <border>
      <left/>
      <right/>
      <top style="thin">
        <color theme="2" tint="-0.499984740745262"/>
      </top>
      <bottom style="medium">
        <color theme="0" tint="-0.499984740745262"/>
      </bottom>
      <diagonal/>
    </border>
    <border>
      <left style="thin">
        <color theme="2" tint="-0.499984740745262"/>
      </left>
      <right style="medium">
        <color theme="0" tint="-0.499984740745262"/>
      </right>
      <top style="thin">
        <color theme="2" tint="-0.499984740745262"/>
      </top>
      <bottom style="medium">
        <color theme="0" tint="-0.499984740745262"/>
      </bottom>
      <diagonal/>
    </border>
    <border>
      <left style="medium">
        <color theme="0" tint="-0.499984740745262"/>
      </left>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medium">
        <color theme="0" tint="-0.499984740745262"/>
      </right>
      <top style="thin">
        <color theme="0" tint="-0.499984740745262"/>
      </top>
      <bottom style="medium">
        <color theme="0" tint="-0.499984740745262"/>
      </bottom>
      <diagonal/>
    </border>
    <border>
      <left/>
      <right style="medium">
        <color theme="2" tint="-0.499984740745262"/>
      </right>
      <top/>
      <bottom/>
      <diagonal/>
    </border>
    <border>
      <left style="medium">
        <color theme="2" tint="-0.499984740745262"/>
      </left>
      <right/>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2"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164" fontId="0" fillId="0" borderId="0" xfId="0" applyNumberFormat="1" applyAlignment="1">
      <alignment horizontal="right"/>
    </xf>
    <xf numFmtId="164" fontId="0" fillId="0" borderId="0" xfId="0" applyNumberFormat="1"/>
    <xf numFmtId="0" fontId="2" fillId="0" borderId="1" xfId="0" applyFont="1" applyBorder="1"/>
    <xf numFmtId="0" fontId="0" fillId="0" borderId="2" xfId="0" applyBorder="1"/>
    <xf numFmtId="0" fontId="0" fillId="0" borderId="0" xfId="0" applyAlignment="1">
      <alignment horizontal="center"/>
    </xf>
    <xf numFmtId="0" fontId="0" fillId="0" borderId="6" xfId="0" applyBorder="1"/>
    <xf numFmtId="0" fontId="0" fillId="0" borderId="15" xfId="0" applyBorder="1"/>
    <xf numFmtId="0" fontId="0" fillId="0" borderId="16" xfId="0" applyBorder="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2" fillId="2" borderId="25" xfId="0" applyFont="1" applyFill="1" applyBorder="1"/>
    <xf numFmtId="0" fontId="2" fillId="2" borderId="26" xfId="0" applyFont="1" applyFill="1" applyBorder="1"/>
    <xf numFmtId="165" fontId="2" fillId="2" borderId="27" xfId="0" applyNumberFormat="1" applyFont="1" applyFill="1" applyBorder="1" applyAlignment="1">
      <alignment horizontal="right"/>
    </xf>
    <xf numFmtId="165" fontId="2" fillId="2" borderId="1" xfId="0" applyNumberFormat="1" applyFont="1" applyFill="1" applyBorder="1" applyAlignment="1">
      <alignment horizontal="right"/>
    </xf>
    <xf numFmtId="165" fontId="2" fillId="2" borderId="28" xfId="0" applyNumberFormat="1" applyFont="1" applyFill="1" applyBorder="1" applyAlignment="1">
      <alignment horizontal="right"/>
    </xf>
    <xf numFmtId="165" fontId="2" fillId="2" borderId="29" xfId="0" applyNumberFormat="1" applyFont="1" applyFill="1" applyBorder="1" applyAlignment="1">
      <alignment horizontal="right"/>
    </xf>
    <xf numFmtId="0" fontId="2" fillId="0" borderId="0" xfId="0" applyFont="1" applyAlignment="1">
      <alignment horizontal="right"/>
    </xf>
    <xf numFmtId="0" fontId="2" fillId="0" borderId="30" xfId="0" applyFont="1" applyBorder="1"/>
    <xf numFmtId="165" fontId="2" fillId="0" borderId="31" xfId="0" applyNumberFormat="1" applyFont="1" applyBorder="1" applyAlignment="1">
      <alignment horizontal="right"/>
    </xf>
    <xf numFmtId="165" fontId="2" fillId="0" borderId="0" xfId="0" applyNumberFormat="1" applyFont="1" applyAlignment="1">
      <alignment horizontal="right"/>
    </xf>
    <xf numFmtId="165" fontId="2" fillId="0" borderId="32" xfId="0" applyNumberFormat="1" applyFont="1" applyBorder="1" applyAlignment="1">
      <alignment horizontal="right"/>
    </xf>
    <xf numFmtId="165" fontId="2" fillId="0" borderId="33" xfId="0" applyNumberFormat="1" applyFont="1" applyBorder="1" applyAlignment="1">
      <alignment horizontal="right"/>
    </xf>
    <xf numFmtId="0" fontId="0" fillId="2" borderId="0" xfId="0" applyFill="1" applyAlignment="1">
      <alignment horizontal="right"/>
    </xf>
    <xf numFmtId="0" fontId="0" fillId="2" borderId="30" xfId="0" applyFill="1" applyBorder="1"/>
    <xf numFmtId="165" fontId="0" fillId="2" borderId="31" xfId="0" applyNumberFormat="1" applyFill="1" applyBorder="1" applyAlignment="1">
      <alignment horizontal="right"/>
    </xf>
    <xf numFmtId="165" fontId="0" fillId="2" borderId="0" xfId="0" applyNumberFormat="1" applyFill="1" applyAlignment="1">
      <alignment horizontal="right"/>
    </xf>
    <xf numFmtId="165" fontId="0" fillId="2" borderId="32" xfId="0" applyNumberFormat="1" applyFill="1" applyBorder="1" applyAlignment="1">
      <alignment horizontal="right"/>
    </xf>
    <xf numFmtId="165" fontId="0" fillId="2" borderId="33" xfId="0" applyNumberFormat="1" applyFill="1" applyBorder="1" applyAlignment="1">
      <alignment horizontal="right"/>
    </xf>
    <xf numFmtId="0" fontId="0" fillId="0" borderId="0" xfId="0" applyAlignment="1">
      <alignment horizontal="right"/>
    </xf>
    <xf numFmtId="0" fontId="0" fillId="0" borderId="30" xfId="0" applyBorder="1"/>
    <xf numFmtId="165" fontId="0" fillId="0" borderId="31" xfId="0" applyNumberFormat="1" applyBorder="1" applyAlignment="1">
      <alignment horizontal="right"/>
    </xf>
    <xf numFmtId="165" fontId="0" fillId="0" borderId="0" xfId="0" applyNumberFormat="1" applyAlignment="1">
      <alignment horizontal="right"/>
    </xf>
    <xf numFmtId="165" fontId="0" fillId="0" borderId="32" xfId="0" applyNumberFormat="1" applyBorder="1" applyAlignment="1">
      <alignment horizontal="right"/>
    </xf>
    <xf numFmtId="165" fontId="0" fillId="0" borderId="33" xfId="0" applyNumberFormat="1" applyBorder="1" applyAlignment="1">
      <alignment horizontal="right"/>
    </xf>
    <xf numFmtId="0" fontId="5" fillId="2" borderId="30" xfId="0" applyFont="1" applyFill="1" applyBorder="1"/>
    <xf numFmtId="165" fontId="2" fillId="2" borderId="31" xfId="0" applyNumberFormat="1" applyFont="1" applyFill="1" applyBorder="1" applyAlignment="1">
      <alignment horizontal="right"/>
    </xf>
    <xf numFmtId="165" fontId="2" fillId="2" borderId="0" xfId="0" applyNumberFormat="1" applyFont="1" applyFill="1" applyAlignment="1">
      <alignment horizontal="right"/>
    </xf>
    <xf numFmtId="165" fontId="2" fillId="2" borderId="32" xfId="0" applyNumberFormat="1" applyFont="1" applyFill="1" applyBorder="1" applyAlignment="1">
      <alignment horizontal="right"/>
    </xf>
    <xf numFmtId="165" fontId="2" fillId="2" borderId="33" xfId="0" applyNumberFormat="1" applyFont="1" applyFill="1" applyBorder="1" applyAlignment="1">
      <alignment horizontal="right"/>
    </xf>
    <xf numFmtId="0" fontId="2" fillId="2" borderId="0" xfId="0" applyFont="1" applyFill="1" applyAlignment="1">
      <alignment horizontal="right"/>
    </xf>
    <xf numFmtId="0" fontId="2" fillId="2" borderId="30" xfId="0" applyFont="1" applyFill="1" applyBorder="1"/>
    <xf numFmtId="0" fontId="2" fillId="2" borderId="25" xfId="0" applyFont="1" applyFill="1" applyBorder="1" applyAlignment="1">
      <alignment horizontal="right"/>
    </xf>
    <xf numFmtId="0" fontId="4" fillId="2" borderId="26" xfId="0" applyFont="1" applyFill="1" applyBorder="1"/>
    <xf numFmtId="0" fontId="2" fillId="0" borderId="25" xfId="0" applyFont="1" applyBorder="1" applyAlignment="1">
      <alignment horizontal="right"/>
    </xf>
    <xf numFmtId="0" fontId="2" fillId="0" borderId="26" xfId="0" applyFont="1" applyBorder="1"/>
    <xf numFmtId="0" fontId="5" fillId="2" borderId="26" xfId="0" applyFont="1" applyFill="1" applyBorder="1"/>
    <xf numFmtId="0" fontId="0" fillId="2" borderId="25" xfId="0" applyFill="1" applyBorder="1" applyAlignment="1">
      <alignment horizontal="right"/>
    </xf>
    <xf numFmtId="0" fontId="0" fillId="2" borderId="26" xfId="0" applyFill="1" applyBorder="1"/>
    <xf numFmtId="0" fontId="0" fillId="0" borderId="25" xfId="0" applyBorder="1" applyAlignment="1">
      <alignment horizontal="right"/>
    </xf>
    <xf numFmtId="0" fontId="0" fillId="0" borderId="26" xfId="0" applyBorder="1"/>
    <xf numFmtId="165" fontId="0" fillId="2" borderId="31" xfId="0" quotePrefix="1" applyNumberFormat="1" applyFill="1" applyBorder="1" applyAlignment="1">
      <alignment horizontal="right"/>
    </xf>
    <xf numFmtId="165" fontId="0" fillId="2" borderId="0" xfId="0" quotePrefix="1" applyNumberFormat="1" applyFill="1" applyAlignment="1">
      <alignment horizontal="right"/>
    </xf>
    <xf numFmtId="165" fontId="0" fillId="2" borderId="32" xfId="0" quotePrefix="1" applyNumberFormat="1" applyFill="1" applyBorder="1" applyAlignment="1">
      <alignment horizontal="right"/>
    </xf>
    <xf numFmtId="165" fontId="0" fillId="2" borderId="33" xfId="0" quotePrefix="1" applyNumberFormat="1" applyFill="1" applyBorder="1" applyAlignment="1">
      <alignment horizontal="right"/>
    </xf>
    <xf numFmtId="165" fontId="2" fillId="2" borderId="31" xfId="0" quotePrefix="1" applyNumberFormat="1" applyFont="1" applyFill="1" applyBorder="1" applyAlignment="1">
      <alignment horizontal="right"/>
    </xf>
    <xf numFmtId="165" fontId="2" fillId="2" borderId="0" xfId="0" quotePrefix="1" applyNumberFormat="1" applyFont="1" applyFill="1" applyAlignment="1">
      <alignment horizontal="right"/>
    </xf>
    <xf numFmtId="165" fontId="2" fillId="2" borderId="32" xfId="0" quotePrefix="1" applyNumberFormat="1" applyFont="1" applyFill="1" applyBorder="1" applyAlignment="1">
      <alignment horizontal="right"/>
    </xf>
    <xf numFmtId="165" fontId="2" fillId="2" borderId="33" xfId="0" quotePrefix="1" applyNumberFormat="1" applyFont="1" applyFill="1" applyBorder="1" applyAlignment="1">
      <alignment horizontal="right"/>
    </xf>
    <xf numFmtId="0" fontId="2" fillId="0" borderId="15" xfId="0" applyFont="1" applyBorder="1" applyAlignment="1">
      <alignment horizontal="right"/>
    </xf>
    <xf numFmtId="0" fontId="4" fillId="0" borderId="34" xfId="0" applyFont="1" applyBorder="1"/>
    <xf numFmtId="165" fontId="2" fillId="0" borderId="35" xfId="1" applyNumberFormat="1" applyFont="1" applyBorder="1" applyAlignment="1">
      <alignment horizontal="right"/>
    </xf>
    <xf numFmtId="165" fontId="2" fillId="0" borderId="36" xfId="1" applyNumberFormat="1" applyFont="1" applyBorder="1" applyAlignment="1">
      <alignment horizontal="right"/>
    </xf>
    <xf numFmtId="165" fontId="2" fillId="0" borderId="37" xfId="1" applyNumberFormat="1" applyFont="1" applyBorder="1" applyAlignment="1">
      <alignment horizontal="right"/>
    </xf>
    <xf numFmtId="165" fontId="2" fillId="0" borderId="36" xfId="0" applyNumberFormat="1" applyFont="1" applyBorder="1" applyAlignment="1">
      <alignment horizontal="right"/>
    </xf>
    <xf numFmtId="165" fontId="2" fillId="0" borderId="35" xfId="0" applyNumberFormat="1" applyFont="1" applyBorder="1" applyAlignment="1">
      <alignment horizontal="right"/>
    </xf>
    <xf numFmtId="165" fontId="2" fillId="0" borderId="37" xfId="0" applyNumberFormat="1" applyFont="1" applyBorder="1" applyAlignment="1">
      <alignment horizontal="right"/>
    </xf>
    <xf numFmtId="165" fontId="2" fillId="0" borderId="38" xfId="0" applyNumberFormat="1" applyFont="1" applyBorder="1" applyAlignment="1">
      <alignment horizontal="right"/>
    </xf>
    <xf numFmtId="0" fontId="7" fillId="0" borderId="0" xfId="0" applyFont="1"/>
    <xf numFmtId="0" fontId="8" fillId="0" borderId="0" xfId="0" quotePrefix="1" applyFont="1"/>
    <xf numFmtId="0" fontId="0" fillId="0" borderId="0" xfId="0" applyAlignment="1">
      <alignment horizontal="left" vertical="center"/>
    </xf>
    <xf numFmtId="0" fontId="3" fillId="0" borderId="0" xfId="2" applyAlignment="1">
      <alignment horizontal="left" vertical="center"/>
    </xf>
    <xf numFmtId="0" fontId="8" fillId="0" borderId="0" xfId="2" applyFont="1" applyAlignment="1">
      <alignment horizontal="left" vertical="center"/>
    </xf>
    <xf numFmtId="0" fontId="3" fillId="0" borderId="0" xfId="2" applyAlignment="1">
      <alignment horizontal="left" vertical="center" indent="2"/>
    </xf>
    <xf numFmtId="0" fontId="0" fillId="0" borderId="0" xfId="0" applyAlignment="1">
      <alignment horizontal="left" vertical="center" indent="2"/>
    </xf>
    <xf numFmtId="0" fontId="8" fillId="0" borderId="0" xfId="2" applyFont="1" applyFill="1" applyAlignment="1">
      <alignment horizontal="left" vertical="center"/>
    </xf>
    <xf numFmtId="0" fontId="3" fillId="0" borderId="0" xfId="2" applyFill="1"/>
    <xf numFmtId="0" fontId="2" fillId="0" borderId="0" xfId="0" applyFont="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a.gov/help/faq/1409" TargetMode="External"/><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printerSettings" Target="../printerSettings/printerSettings1.bin"/><Relationship Id="rId5" Type="http://schemas.openxmlformats.org/officeDocument/2006/relationships/hyperlink" Target="https://www.bea.gov/help/faq/1408"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6871F-5D96-47D7-8033-297DBAEB8C40}">
  <dimension ref="A1:N91"/>
  <sheetViews>
    <sheetView tabSelected="1" zoomScale="80" zoomScaleNormal="80" workbookViewId="0">
      <selection activeCell="B10" sqref="B10"/>
    </sheetView>
  </sheetViews>
  <sheetFormatPr baseColWidth="10" defaultColWidth="8.83203125" defaultRowHeight="15" x14ac:dyDescent="0.2"/>
  <cols>
    <col min="1" max="1" width="6.5" customWidth="1"/>
    <col min="2" max="2" width="62.5" customWidth="1"/>
    <col min="3" max="7" width="10.1640625" bestFit="1" customWidth="1"/>
    <col min="12" max="12" width="9.83203125" bestFit="1" customWidth="1"/>
  </cols>
  <sheetData>
    <row r="1" spans="1:14" x14ac:dyDescent="0.2">
      <c r="L1" s="1"/>
      <c r="M1" s="1" t="s">
        <v>0</v>
      </c>
      <c r="N1" s="2"/>
    </row>
    <row r="2" spans="1:14" x14ac:dyDescent="0.2">
      <c r="A2" s="83" t="s">
        <v>1</v>
      </c>
      <c r="B2" s="83"/>
      <c r="C2" s="83"/>
      <c r="D2" s="83"/>
      <c r="E2" s="83"/>
      <c r="F2" s="83"/>
      <c r="G2" s="83"/>
      <c r="H2" s="83"/>
      <c r="I2" s="83"/>
      <c r="J2" s="83"/>
      <c r="K2" s="83"/>
      <c r="L2" s="83"/>
      <c r="M2" s="83"/>
    </row>
    <row r="3" spans="1:14" x14ac:dyDescent="0.2">
      <c r="A3" s="83" t="s">
        <v>2</v>
      </c>
      <c r="B3" s="83"/>
      <c r="C3" s="83"/>
      <c r="D3" s="83"/>
      <c r="E3" s="83"/>
      <c r="F3" s="83"/>
      <c r="G3" s="83"/>
      <c r="H3" s="83"/>
      <c r="I3" s="83"/>
      <c r="J3" s="83"/>
      <c r="K3" s="83"/>
      <c r="L3" s="83"/>
      <c r="M3" s="83"/>
    </row>
    <row r="4" spans="1:14" ht="16" thickBot="1" x14ac:dyDescent="0.25">
      <c r="A4" s="83"/>
      <c r="B4" s="83"/>
      <c r="C4" s="83"/>
      <c r="D4" s="83"/>
      <c r="E4" s="83"/>
      <c r="F4" s="83"/>
      <c r="G4" s="83"/>
      <c r="H4" s="83"/>
      <c r="I4" s="83"/>
      <c r="J4" s="83"/>
      <c r="K4" s="83"/>
      <c r="L4" s="83"/>
    </row>
    <row r="5" spans="1:14" x14ac:dyDescent="0.2">
      <c r="A5" s="3"/>
      <c r="B5" s="4"/>
      <c r="C5" s="84" t="s">
        <v>3</v>
      </c>
      <c r="D5" s="85"/>
      <c r="E5" s="85"/>
      <c r="F5" s="85"/>
      <c r="G5" s="85"/>
      <c r="H5" s="85"/>
      <c r="I5" s="84" t="s">
        <v>4</v>
      </c>
      <c r="J5" s="85"/>
      <c r="K5" s="85"/>
      <c r="L5" s="85"/>
      <c r="M5" s="86"/>
    </row>
    <row r="6" spans="1:14" x14ac:dyDescent="0.2">
      <c r="A6" s="5" t="s">
        <v>5</v>
      </c>
      <c r="B6" s="6"/>
      <c r="C6" s="87">
        <v>2019</v>
      </c>
      <c r="D6" s="88"/>
      <c r="E6" s="88"/>
      <c r="F6" s="88"/>
      <c r="G6" s="89">
        <v>2020</v>
      </c>
      <c r="H6" s="90"/>
      <c r="I6" s="91">
        <v>2019</v>
      </c>
      <c r="J6" s="92"/>
      <c r="K6" s="93"/>
      <c r="L6" s="88">
        <v>2020</v>
      </c>
      <c r="M6" s="94"/>
    </row>
    <row r="7" spans="1:14" ht="16" thickBot="1" x14ac:dyDescent="0.25">
      <c r="A7" s="7"/>
      <c r="B7" s="8"/>
      <c r="C7" s="9" t="s">
        <v>6</v>
      </c>
      <c r="D7" s="10" t="s">
        <v>7</v>
      </c>
      <c r="E7" s="11" t="s">
        <v>8</v>
      </c>
      <c r="F7" s="10" t="s">
        <v>9</v>
      </c>
      <c r="G7" s="11" t="s">
        <v>6</v>
      </c>
      <c r="H7" s="12" t="s">
        <v>10</v>
      </c>
      <c r="I7" s="13" t="s">
        <v>7</v>
      </c>
      <c r="J7" s="14" t="s">
        <v>8</v>
      </c>
      <c r="K7" s="15" t="s">
        <v>9</v>
      </c>
      <c r="L7" s="14" t="s">
        <v>6</v>
      </c>
      <c r="M7" s="16" t="s">
        <v>7</v>
      </c>
    </row>
    <row r="8" spans="1:14" x14ac:dyDescent="0.2">
      <c r="A8" s="17">
        <v>1</v>
      </c>
      <c r="B8" s="18" t="s">
        <v>11</v>
      </c>
      <c r="C8" s="19">
        <v>3674.1</v>
      </c>
      <c r="D8" s="20">
        <v>3704.5</v>
      </c>
      <c r="E8" s="21">
        <v>3702.4</v>
      </c>
      <c r="F8" s="20">
        <v>3763.7</v>
      </c>
      <c r="G8" s="21">
        <v>3757.9</v>
      </c>
      <c r="H8" s="20" t="s">
        <v>88</v>
      </c>
      <c r="I8" s="19">
        <v>30.4</v>
      </c>
      <c r="J8" s="21">
        <v>-2.1</v>
      </c>
      <c r="K8" s="21">
        <v>61.3</v>
      </c>
      <c r="L8" s="20">
        <v>-5.9</v>
      </c>
      <c r="M8" s="22" t="s">
        <v>88</v>
      </c>
    </row>
    <row r="9" spans="1:14" x14ac:dyDescent="0.2">
      <c r="A9" s="23" t="s">
        <v>12</v>
      </c>
      <c r="B9" s="24" t="s">
        <v>13</v>
      </c>
      <c r="C9" s="25">
        <v>2108.5</v>
      </c>
      <c r="D9" s="26">
        <v>2123.4</v>
      </c>
      <c r="E9" s="27">
        <v>2117.6999999999998</v>
      </c>
      <c r="F9" s="26">
        <v>2177.1</v>
      </c>
      <c r="G9" s="27">
        <v>2154.3000000000002</v>
      </c>
      <c r="H9" s="26" t="s">
        <v>88</v>
      </c>
      <c r="I9" s="25">
        <v>14.9</v>
      </c>
      <c r="J9" s="27">
        <v>-5.7</v>
      </c>
      <c r="K9" s="27">
        <v>59.4</v>
      </c>
      <c r="L9" s="26">
        <v>-22.8</v>
      </c>
      <c r="M9" s="28" t="s">
        <v>88</v>
      </c>
    </row>
    <row r="10" spans="1:14" x14ac:dyDescent="0.2">
      <c r="A10" s="29" t="s">
        <v>14</v>
      </c>
      <c r="B10" s="30" t="s">
        <v>15</v>
      </c>
      <c r="C10" s="31">
        <v>1695.5</v>
      </c>
      <c r="D10" s="32">
        <v>1703.1</v>
      </c>
      <c r="E10" s="33">
        <v>1713.2</v>
      </c>
      <c r="F10" s="32">
        <v>1740.2</v>
      </c>
      <c r="G10" s="33">
        <v>1760.9</v>
      </c>
      <c r="H10" s="32">
        <v>1622.5</v>
      </c>
      <c r="I10" s="31">
        <v>7.6</v>
      </c>
      <c r="J10" s="33">
        <v>10.1</v>
      </c>
      <c r="K10" s="33">
        <v>27</v>
      </c>
      <c r="L10" s="32">
        <v>20.7</v>
      </c>
      <c r="M10" s="34">
        <v>-138.5</v>
      </c>
    </row>
    <row r="11" spans="1:14" x14ac:dyDescent="0.2">
      <c r="A11" s="35" t="s">
        <v>16</v>
      </c>
      <c r="B11" s="36" t="s">
        <v>17</v>
      </c>
      <c r="C11" s="37">
        <v>172.1</v>
      </c>
      <c r="D11" s="38">
        <v>168.3</v>
      </c>
      <c r="E11" s="39">
        <v>175.1</v>
      </c>
      <c r="F11" s="38">
        <v>179.2</v>
      </c>
      <c r="G11" s="39">
        <v>183.8</v>
      </c>
      <c r="H11" s="38">
        <v>131.1</v>
      </c>
      <c r="I11" s="37">
        <v>-3.8</v>
      </c>
      <c r="J11" s="39">
        <v>6.8</v>
      </c>
      <c r="K11" s="39">
        <v>4.2</v>
      </c>
      <c r="L11" s="38">
        <v>4.5999999999999996</v>
      </c>
      <c r="M11" s="40">
        <v>-52.7</v>
      </c>
    </row>
    <row r="12" spans="1:14" x14ac:dyDescent="0.2">
      <c r="A12" s="29"/>
      <c r="B12" s="41" t="s">
        <v>18</v>
      </c>
      <c r="C12" s="42"/>
      <c r="D12" s="43"/>
      <c r="E12" s="44"/>
      <c r="F12" s="43"/>
      <c r="G12" s="44"/>
      <c r="H12" s="43"/>
      <c r="I12" s="42"/>
      <c r="J12" s="44"/>
      <c r="K12" s="44"/>
      <c r="L12" s="43"/>
      <c r="M12" s="45"/>
    </row>
    <row r="13" spans="1:14" ht="17" x14ac:dyDescent="0.2">
      <c r="A13" s="29">
        <v>5</v>
      </c>
      <c r="B13" s="30" t="s">
        <v>19</v>
      </c>
      <c r="C13" s="31" t="s">
        <v>89</v>
      </c>
      <c r="D13" s="32" t="s">
        <v>89</v>
      </c>
      <c r="E13" s="33" t="s">
        <v>89</v>
      </c>
      <c r="F13" s="32" t="s">
        <v>89</v>
      </c>
      <c r="G13" s="33">
        <v>-3.5</v>
      </c>
      <c r="H13" s="32">
        <v>-19.399999999999999</v>
      </c>
      <c r="I13" s="31" t="s">
        <v>89</v>
      </c>
      <c r="J13" s="33" t="s">
        <v>89</v>
      </c>
      <c r="K13" s="33" t="s">
        <v>89</v>
      </c>
      <c r="L13" s="32">
        <f>G13</f>
        <v>-3.5</v>
      </c>
      <c r="M13" s="34">
        <v>-15.9</v>
      </c>
    </row>
    <row r="14" spans="1:14" x14ac:dyDescent="0.2">
      <c r="A14" s="35">
        <v>6</v>
      </c>
      <c r="B14" s="36" t="s">
        <v>20</v>
      </c>
      <c r="C14" s="37">
        <v>213.8</v>
      </c>
      <c r="D14" s="38">
        <v>224.2</v>
      </c>
      <c r="E14" s="39">
        <v>201.6</v>
      </c>
      <c r="F14" s="38">
        <v>229.7</v>
      </c>
      <c r="G14" s="39">
        <v>180.5</v>
      </c>
      <c r="H14" s="38" t="s">
        <v>88</v>
      </c>
      <c r="I14" s="37">
        <v>10.4</v>
      </c>
      <c r="J14" s="39">
        <v>-22.6</v>
      </c>
      <c r="K14" s="39">
        <v>28.2</v>
      </c>
      <c r="L14" s="38">
        <v>-49.2</v>
      </c>
      <c r="M14" s="40" t="s">
        <v>88</v>
      </c>
    </row>
    <row r="15" spans="1:14" x14ac:dyDescent="0.2">
      <c r="A15" s="29">
        <v>7</v>
      </c>
      <c r="B15" s="30" t="s">
        <v>21</v>
      </c>
      <c r="C15" s="31">
        <v>27.1</v>
      </c>
      <c r="D15" s="32">
        <v>27.8</v>
      </c>
      <c r="E15" s="33">
        <v>27.9</v>
      </c>
      <c r="F15" s="32">
        <v>27.9</v>
      </c>
      <c r="G15" s="33">
        <v>29.1</v>
      </c>
      <c r="H15" s="32">
        <v>26.8</v>
      </c>
      <c r="I15" s="31">
        <v>0.7</v>
      </c>
      <c r="J15" s="33">
        <v>0.1</v>
      </c>
      <c r="K15" s="33">
        <v>0</v>
      </c>
      <c r="L15" s="32">
        <v>1.2</v>
      </c>
      <c r="M15" s="34">
        <v>-2.2999999999999998</v>
      </c>
    </row>
    <row r="16" spans="1:14" x14ac:dyDescent="0.2">
      <c r="A16" s="23">
        <v>8</v>
      </c>
      <c r="B16" s="24" t="s">
        <v>22</v>
      </c>
      <c r="C16" s="37">
        <v>1391.9</v>
      </c>
      <c r="D16" s="38">
        <v>1397.8</v>
      </c>
      <c r="E16" s="39">
        <v>1402.3</v>
      </c>
      <c r="F16" s="38">
        <v>1416.9</v>
      </c>
      <c r="G16" s="39">
        <v>1436.9</v>
      </c>
      <c r="H16" s="38">
        <v>1366.6</v>
      </c>
      <c r="I16" s="37">
        <v>5.9</v>
      </c>
      <c r="J16" s="39">
        <v>4.5</v>
      </c>
      <c r="K16" s="39">
        <v>14.6</v>
      </c>
      <c r="L16" s="38">
        <v>20</v>
      </c>
      <c r="M16" s="40">
        <v>-70.3</v>
      </c>
    </row>
    <row r="17" spans="1:13" x14ac:dyDescent="0.2">
      <c r="A17" s="46">
        <v>9</v>
      </c>
      <c r="B17" s="47" t="s">
        <v>23</v>
      </c>
      <c r="C17" s="42">
        <v>110.3</v>
      </c>
      <c r="D17" s="43">
        <v>122.2</v>
      </c>
      <c r="E17" s="44">
        <v>101.6</v>
      </c>
      <c r="F17" s="43">
        <v>111.2</v>
      </c>
      <c r="G17" s="44">
        <v>112.8</v>
      </c>
      <c r="H17" s="43">
        <v>113.7</v>
      </c>
      <c r="I17" s="42">
        <v>11.9</v>
      </c>
      <c r="J17" s="44">
        <v>-20.6</v>
      </c>
      <c r="K17" s="44">
        <v>9.6</v>
      </c>
      <c r="L17" s="43">
        <v>1.6</v>
      </c>
      <c r="M17" s="45">
        <v>0.9</v>
      </c>
    </row>
    <row r="18" spans="1:13" x14ac:dyDescent="0.2">
      <c r="A18" s="35">
        <v>10</v>
      </c>
      <c r="B18" s="36" t="s">
        <v>24</v>
      </c>
      <c r="C18" s="37">
        <v>37.9</v>
      </c>
      <c r="D18" s="38">
        <v>38.6</v>
      </c>
      <c r="E18" s="39">
        <v>39.5</v>
      </c>
      <c r="F18" s="38">
        <v>40.1</v>
      </c>
      <c r="G18" s="39">
        <v>35.799999999999997</v>
      </c>
      <c r="H18" s="38">
        <v>16.100000000000001</v>
      </c>
      <c r="I18" s="37">
        <v>0.7</v>
      </c>
      <c r="J18" s="39">
        <v>0.9</v>
      </c>
      <c r="K18" s="39">
        <v>0.7</v>
      </c>
      <c r="L18" s="38">
        <v>-4.4000000000000004</v>
      </c>
      <c r="M18" s="40">
        <v>-19.7</v>
      </c>
    </row>
    <row r="19" spans="1:13" x14ac:dyDescent="0.2">
      <c r="A19" s="29"/>
      <c r="B19" s="41" t="s">
        <v>18</v>
      </c>
      <c r="C19" s="42"/>
      <c r="D19" s="43"/>
      <c r="E19" s="44"/>
      <c r="F19" s="43"/>
      <c r="G19" s="44"/>
      <c r="H19" s="43"/>
      <c r="I19" s="42"/>
      <c r="J19" s="44"/>
      <c r="K19" s="44"/>
      <c r="L19" s="43"/>
      <c r="M19" s="45"/>
    </row>
    <row r="20" spans="1:13" ht="17" x14ac:dyDescent="0.2">
      <c r="A20" s="29">
        <v>11</v>
      </c>
      <c r="B20" s="30" t="s">
        <v>25</v>
      </c>
      <c r="C20" s="31" t="s">
        <v>89</v>
      </c>
      <c r="D20" s="32" t="s">
        <v>89</v>
      </c>
      <c r="E20" s="33" t="s">
        <v>89</v>
      </c>
      <c r="F20" s="32" t="s">
        <v>89</v>
      </c>
      <c r="G20" s="33">
        <v>-7.1</v>
      </c>
      <c r="H20" s="32">
        <v>-36</v>
      </c>
      <c r="I20" s="31" t="s">
        <v>89</v>
      </c>
      <c r="J20" s="33" t="s">
        <v>89</v>
      </c>
      <c r="K20" s="33" t="s">
        <v>89</v>
      </c>
      <c r="L20" s="32">
        <f>G20</f>
        <v>-7.1</v>
      </c>
      <c r="M20" s="34">
        <f>H20-G20</f>
        <v>-28.9</v>
      </c>
    </row>
    <row r="21" spans="1:13" x14ac:dyDescent="0.2">
      <c r="A21" s="35">
        <v>12</v>
      </c>
      <c r="B21" s="36" t="s">
        <v>26</v>
      </c>
      <c r="C21" s="37">
        <v>64</v>
      </c>
      <c r="D21" s="38">
        <v>75.099999999999994</v>
      </c>
      <c r="E21" s="39">
        <v>53.6</v>
      </c>
      <c r="F21" s="38">
        <v>62.6</v>
      </c>
      <c r="G21" s="39">
        <v>68.599999999999994</v>
      </c>
      <c r="H21" s="38">
        <v>92.4</v>
      </c>
      <c r="I21" s="37">
        <v>11.1</v>
      </c>
      <c r="J21" s="39">
        <v>-21.4</v>
      </c>
      <c r="K21" s="39">
        <v>9</v>
      </c>
      <c r="L21" s="38">
        <v>6</v>
      </c>
      <c r="M21" s="40">
        <v>23.7</v>
      </c>
    </row>
    <row r="22" spans="1:13" x14ac:dyDescent="0.2">
      <c r="A22" s="29">
        <v>13</v>
      </c>
      <c r="B22" s="30" t="s">
        <v>27</v>
      </c>
      <c r="C22" s="31">
        <v>8.4</v>
      </c>
      <c r="D22" s="32">
        <v>8.5</v>
      </c>
      <c r="E22" s="33">
        <v>8.5</v>
      </c>
      <c r="F22" s="32">
        <v>8.4</v>
      </c>
      <c r="G22" s="33">
        <v>8.4</v>
      </c>
      <c r="H22" s="32">
        <v>5.2</v>
      </c>
      <c r="I22" s="31">
        <v>0.1</v>
      </c>
      <c r="J22" s="33">
        <v>0</v>
      </c>
      <c r="K22" s="33">
        <v>-0.1</v>
      </c>
      <c r="L22" s="32">
        <v>0</v>
      </c>
      <c r="M22" s="34">
        <v>-3.2</v>
      </c>
    </row>
    <row r="23" spans="1:13" x14ac:dyDescent="0.2">
      <c r="A23" s="23">
        <v>14</v>
      </c>
      <c r="B23" s="24" t="s">
        <v>28</v>
      </c>
      <c r="C23" s="25">
        <v>64.900000000000006</v>
      </c>
      <c r="D23" s="26">
        <v>63</v>
      </c>
      <c r="E23" s="27">
        <v>82.9</v>
      </c>
      <c r="F23" s="26">
        <v>60.5</v>
      </c>
      <c r="G23" s="27">
        <v>54.8</v>
      </c>
      <c r="H23" s="26">
        <v>57.9</v>
      </c>
      <c r="I23" s="25">
        <v>-1.9</v>
      </c>
      <c r="J23" s="27">
        <v>19.8</v>
      </c>
      <c r="K23" s="27">
        <v>-22.3</v>
      </c>
      <c r="L23" s="26">
        <v>-5.7</v>
      </c>
      <c r="M23" s="28">
        <v>3.1</v>
      </c>
    </row>
    <row r="24" spans="1:13" x14ac:dyDescent="0.2">
      <c r="A24" s="29">
        <v>15</v>
      </c>
      <c r="B24" s="30" t="s">
        <v>29</v>
      </c>
      <c r="C24" s="31">
        <v>29.1</v>
      </c>
      <c r="D24" s="32">
        <v>30.6</v>
      </c>
      <c r="E24" s="33">
        <v>46.3</v>
      </c>
      <c r="F24" s="32">
        <v>27.3</v>
      </c>
      <c r="G24" s="33">
        <v>28.9</v>
      </c>
      <c r="H24" s="32">
        <v>29.8</v>
      </c>
      <c r="I24" s="31">
        <v>1.5</v>
      </c>
      <c r="J24" s="33">
        <v>15.7</v>
      </c>
      <c r="K24" s="33">
        <v>-18.899999999999999</v>
      </c>
      <c r="L24" s="32">
        <v>1.6</v>
      </c>
      <c r="M24" s="34">
        <v>0.9</v>
      </c>
    </row>
    <row r="25" spans="1:13" x14ac:dyDescent="0.2">
      <c r="A25" s="35">
        <v>16</v>
      </c>
      <c r="B25" s="36" t="s">
        <v>30</v>
      </c>
      <c r="C25" s="37">
        <v>27.6</v>
      </c>
      <c r="D25" s="38">
        <v>27.5</v>
      </c>
      <c r="E25" s="39">
        <v>27.3</v>
      </c>
      <c r="F25" s="38">
        <v>27.2</v>
      </c>
      <c r="G25" s="39">
        <v>22.9</v>
      </c>
      <c r="H25" s="38">
        <v>22.6</v>
      </c>
      <c r="I25" s="37">
        <v>-0.1</v>
      </c>
      <c r="J25" s="39">
        <v>-0.1</v>
      </c>
      <c r="K25" s="39">
        <v>-0.2</v>
      </c>
      <c r="L25" s="38">
        <v>-4.3</v>
      </c>
      <c r="M25" s="40">
        <v>-0.3</v>
      </c>
    </row>
    <row r="26" spans="1:13" x14ac:dyDescent="0.2">
      <c r="A26" s="29">
        <v>17</v>
      </c>
      <c r="B26" s="30" t="s">
        <v>31</v>
      </c>
      <c r="C26" s="31">
        <v>8.3000000000000007</v>
      </c>
      <c r="D26" s="32">
        <v>5</v>
      </c>
      <c r="E26" s="33">
        <v>9.3000000000000007</v>
      </c>
      <c r="F26" s="32">
        <v>6</v>
      </c>
      <c r="G26" s="33">
        <v>3</v>
      </c>
      <c r="H26" s="32">
        <v>5.5</v>
      </c>
      <c r="I26" s="31">
        <v>-3.3</v>
      </c>
      <c r="J26" s="33">
        <v>4.3</v>
      </c>
      <c r="K26" s="33">
        <v>-3.2</v>
      </c>
      <c r="L26" s="32">
        <v>-3</v>
      </c>
      <c r="M26" s="34">
        <v>2.5</v>
      </c>
    </row>
    <row r="27" spans="1:13" x14ac:dyDescent="0.2">
      <c r="A27" s="23">
        <v>18</v>
      </c>
      <c r="B27" s="24" t="s">
        <v>32</v>
      </c>
      <c r="C27" s="25">
        <v>-1.6</v>
      </c>
      <c r="D27" s="26">
        <v>-1.9</v>
      </c>
      <c r="E27" s="27">
        <v>-2.1</v>
      </c>
      <c r="F27" s="26">
        <v>-2</v>
      </c>
      <c r="G27" s="27">
        <v>-1</v>
      </c>
      <c r="H27" s="26">
        <v>-0.3</v>
      </c>
      <c r="I27" s="25">
        <v>-0.4</v>
      </c>
      <c r="J27" s="27">
        <v>-0.2</v>
      </c>
      <c r="K27" s="27">
        <v>0.1</v>
      </c>
      <c r="L27" s="26">
        <v>1</v>
      </c>
      <c r="M27" s="28">
        <v>0.7</v>
      </c>
    </row>
    <row r="28" spans="1:13" x14ac:dyDescent="0.2">
      <c r="A28" s="48">
        <v>19</v>
      </c>
      <c r="B28" s="49" t="s">
        <v>33</v>
      </c>
      <c r="C28" s="42">
        <v>4690.1000000000004</v>
      </c>
      <c r="D28" s="43">
        <v>4737.5</v>
      </c>
      <c r="E28" s="44">
        <v>4786.3999999999996</v>
      </c>
      <c r="F28" s="43">
        <v>4818.6000000000004</v>
      </c>
      <c r="G28" s="44">
        <v>4903.8999999999996</v>
      </c>
      <c r="H28" s="43">
        <v>9081.4</v>
      </c>
      <c r="I28" s="42">
        <v>47.4</v>
      </c>
      <c r="J28" s="44">
        <v>48.9</v>
      </c>
      <c r="K28" s="44">
        <v>32.200000000000003</v>
      </c>
      <c r="L28" s="43">
        <v>85.3</v>
      </c>
      <c r="M28" s="45">
        <v>4177.5</v>
      </c>
    </row>
    <row r="29" spans="1:13" x14ac:dyDescent="0.2">
      <c r="A29" s="50">
        <v>20</v>
      </c>
      <c r="B29" s="51" t="s">
        <v>34</v>
      </c>
      <c r="C29" s="25">
        <v>1076</v>
      </c>
      <c r="D29" s="26">
        <v>1094.9000000000001</v>
      </c>
      <c r="E29" s="27">
        <v>1104.5999999999999</v>
      </c>
      <c r="F29" s="26">
        <v>1113.7</v>
      </c>
      <c r="G29" s="27">
        <v>1118</v>
      </c>
      <c r="H29" s="26">
        <v>1168.7</v>
      </c>
      <c r="I29" s="25">
        <v>18.899999999999999</v>
      </c>
      <c r="J29" s="27">
        <v>9.6999999999999993</v>
      </c>
      <c r="K29" s="27">
        <v>9.1</v>
      </c>
      <c r="L29" s="26">
        <v>4.3</v>
      </c>
      <c r="M29" s="28">
        <v>50.7</v>
      </c>
    </row>
    <row r="30" spans="1:13" x14ac:dyDescent="0.2">
      <c r="A30" s="48"/>
      <c r="B30" s="52" t="s">
        <v>35</v>
      </c>
      <c r="C30" s="42"/>
      <c r="D30" s="43"/>
      <c r="E30" s="44"/>
      <c r="F30" s="43"/>
      <c r="G30" s="44"/>
      <c r="H30" s="43"/>
      <c r="I30" s="42"/>
      <c r="J30" s="44"/>
      <c r="K30" s="44"/>
      <c r="L30" s="43"/>
      <c r="M30" s="45"/>
    </row>
    <row r="31" spans="1:13" ht="17" x14ac:dyDescent="0.2">
      <c r="A31" s="53">
        <v>21</v>
      </c>
      <c r="B31" s="54" t="s">
        <v>36</v>
      </c>
      <c r="C31" s="31" t="s">
        <v>89</v>
      </c>
      <c r="D31" s="32" t="s">
        <v>89</v>
      </c>
      <c r="E31" s="33" t="s">
        <v>89</v>
      </c>
      <c r="F31" s="32" t="s">
        <v>89</v>
      </c>
      <c r="G31" s="33" t="str">
        <f>D31</f>
        <v>...</v>
      </c>
      <c r="H31" s="32">
        <v>60.3</v>
      </c>
      <c r="I31" s="31" t="s">
        <v>89</v>
      </c>
      <c r="J31" s="33" t="s">
        <v>89</v>
      </c>
      <c r="K31" s="33" t="s">
        <v>89</v>
      </c>
      <c r="L31" s="32" t="s">
        <v>89</v>
      </c>
      <c r="M31" s="34">
        <v>60.3</v>
      </c>
    </row>
    <row r="32" spans="1:13" x14ac:dyDescent="0.2">
      <c r="A32" s="50">
        <v>22</v>
      </c>
      <c r="B32" s="51" t="s">
        <v>37</v>
      </c>
      <c r="C32" s="25">
        <v>2968.9</v>
      </c>
      <c r="D32" s="26">
        <v>2998.5</v>
      </c>
      <c r="E32" s="27">
        <v>3016.5</v>
      </c>
      <c r="F32" s="26">
        <v>3039.9</v>
      </c>
      <c r="G32" s="27">
        <v>3129.7</v>
      </c>
      <c r="H32" s="26">
        <v>6266.5</v>
      </c>
      <c r="I32" s="25">
        <v>29.6</v>
      </c>
      <c r="J32" s="27">
        <v>18</v>
      </c>
      <c r="K32" s="27">
        <v>23.3</v>
      </c>
      <c r="L32" s="26">
        <v>89.9</v>
      </c>
      <c r="M32" s="28">
        <v>3136.8</v>
      </c>
    </row>
    <row r="33" spans="1:13" x14ac:dyDescent="0.2">
      <c r="A33" s="53">
        <v>23</v>
      </c>
      <c r="B33" s="54" t="s">
        <v>38</v>
      </c>
      <c r="C33" s="31">
        <v>2322.4</v>
      </c>
      <c r="D33" s="32">
        <v>2339.6</v>
      </c>
      <c r="E33" s="33">
        <v>2355.6999999999998</v>
      </c>
      <c r="F33" s="32">
        <v>2372.1</v>
      </c>
      <c r="G33" s="33">
        <v>2447.4</v>
      </c>
      <c r="H33" s="32">
        <v>4824.2</v>
      </c>
      <c r="I33" s="31">
        <v>17.2</v>
      </c>
      <c r="J33" s="33">
        <v>16.100000000000001</v>
      </c>
      <c r="K33" s="33">
        <v>16.399999999999999</v>
      </c>
      <c r="L33" s="32">
        <v>75.3</v>
      </c>
      <c r="M33" s="34">
        <v>2376.6999999999998</v>
      </c>
    </row>
    <row r="34" spans="1:13" x14ac:dyDescent="0.2">
      <c r="A34" s="55">
        <v>24</v>
      </c>
      <c r="B34" s="56" t="s">
        <v>39</v>
      </c>
      <c r="C34" s="37">
        <v>2298.8000000000002</v>
      </c>
      <c r="D34" s="38">
        <v>2315.8000000000002</v>
      </c>
      <c r="E34" s="39">
        <v>2331.4</v>
      </c>
      <c r="F34" s="38">
        <v>2347.6999999999998</v>
      </c>
      <c r="G34" s="39">
        <v>2422.5</v>
      </c>
      <c r="H34" s="38">
        <v>4790.7</v>
      </c>
      <c r="I34" s="37">
        <v>17.100000000000001</v>
      </c>
      <c r="J34" s="39">
        <v>15.6</v>
      </c>
      <c r="K34" s="39">
        <v>16.3</v>
      </c>
      <c r="L34" s="38">
        <v>74.8</v>
      </c>
      <c r="M34" s="40">
        <v>2368.1</v>
      </c>
    </row>
    <row r="35" spans="1:13" x14ac:dyDescent="0.2">
      <c r="A35" s="53"/>
      <c r="B35" s="52" t="s">
        <v>40</v>
      </c>
      <c r="C35" s="57"/>
      <c r="D35" s="58"/>
      <c r="E35" s="59"/>
      <c r="F35" s="58"/>
      <c r="G35" s="59"/>
      <c r="H35" s="58"/>
      <c r="I35" s="57"/>
      <c r="J35" s="59"/>
      <c r="K35" s="59"/>
      <c r="L35" s="58"/>
      <c r="M35" s="60"/>
    </row>
    <row r="36" spans="1:13" ht="17" x14ac:dyDescent="0.2">
      <c r="A36" s="53">
        <v>25</v>
      </c>
      <c r="B36" s="54" t="s">
        <v>41</v>
      </c>
      <c r="C36" s="31" t="s">
        <v>89</v>
      </c>
      <c r="D36" s="32" t="s">
        <v>89</v>
      </c>
      <c r="E36" s="33" t="s">
        <v>89</v>
      </c>
      <c r="F36" s="32" t="s">
        <v>89</v>
      </c>
      <c r="G36" s="33" t="s">
        <v>89</v>
      </c>
      <c r="H36" s="32">
        <v>1078.0999999999999</v>
      </c>
      <c r="I36" s="31" t="s">
        <v>89</v>
      </c>
      <c r="J36" s="33" t="s">
        <v>89</v>
      </c>
      <c r="K36" s="33" t="s">
        <v>89</v>
      </c>
      <c r="L36" s="32" t="s">
        <v>89</v>
      </c>
      <c r="M36" s="34">
        <f>H36</f>
        <v>1078.0999999999999</v>
      </c>
    </row>
    <row r="37" spans="1:13" ht="17" x14ac:dyDescent="0.2">
      <c r="A37" s="53">
        <v>26</v>
      </c>
      <c r="B37" s="54" t="s">
        <v>42</v>
      </c>
      <c r="C37" s="31" t="s">
        <v>89</v>
      </c>
      <c r="D37" s="32" t="s">
        <v>89</v>
      </c>
      <c r="E37" s="33" t="s">
        <v>89</v>
      </c>
      <c r="F37" s="32" t="s">
        <v>89</v>
      </c>
      <c r="G37" s="33" t="str">
        <f>F38</f>
        <v>...</v>
      </c>
      <c r="H37" s="32">
        <v>768.8</v>
      </c>
      <c r="I37" s="31" t="s">
        <v>89</v>
      </c>
      <c r="J37" s="33" t="s">
        <v>89</v>
      </c>
      <c r="K37" s="33" t="s">
        <v>89</v>
      </c>
      <c r="L37" s="32" t="s">
        <v>89</v>
      </c>
      <c r="M37" s="34">
        <v>768.8</v>
      </c>
    </row>
    <row r="38" spans="1:13" ht="17" x14ac:dyDescent="0.2">
      <c r="A38" s="53">
        <v>27</v>
      </c>
      <c r="B38" s="54" t="s">
        <v>43</v>
      </c>
      <c r="C38" s="31" t="s">
        <v>89</v>
      </c>
      <c r="D38" s="32" t="s">
        <v>89</v>
      </c>
      <c r="E38" s="33" t="s">
        <v>89</v>
      </c>
      <c r="F38" s="32" t="s">
        <v>89</v>
      </c>
      <c r="G38" s="33" t="str">
        <f>E37</f>
        <v>...</v>
      </c>
      <c r="H38" s="32">
        <v>9.6999999999999993</v>
      </c>
      <c r="I38" s="31" t="s">
        <v>89</v>
      </c>
      <c r="J38" s="33" t="s">
        <v>89</v>
      </c>
      <c r="K38" s="33" t="s">
        <v>89</v>
      </c>
      <c r="L38" s="32" t="s">
        <v>89</v>
      </c>
      <c r="M38" s="34">
        <v>9.6999999999999993</v>
      </c>
    </row>
    <row r="39" spans="1:13" ht="17" x14ac:dyDescent="0.2">
      <c r="A39" s="53">
        <v>28</v>
      </c>
      <c r="B39" s="54" t="s">
        <v>44</v>
      </c>
      <c r="C39" s="31" t="s">
        <v>89</v>
      </c>
      <c r="D39" s="32" t="s">
        <v>89</v>
      </c>
      <c r="E39" s="33" t="s">
        <v>89</v>
      </c>
      <c r="F39" s="32" t="s">
        <v>89</v>
      </c>
      <c r="G39" s="33" t="str">
        <f>D38</f>
        <v>...</v>
      </c>
      <c r="H39" s="32">
        <v>19.100000000000001</v>
      </c>
      <c r="I39" s="31" t="s">
        <v>89</v>
      </c>
      <c r="J39" s="33" t="s">
        <v>89</v>
      </c>
      <c r="K39" s="33" t="s">
        <v>89</v>
      </c>
      <c r="L39" s="32" t="s">
        <v>89</v>
      </c>
      <c r="M39" s="34">
        <v>19.100000000000001</v>
      </c>
    </row>
    <row r="40" spans="1:13" x14ac:dyDescent="0.2">
      <c r="A40" s="55">
        <v>29</v>
      </c>
      <c r="B40" s="56" t="s">
        <v>45</v>
      </c>
      <c r="C40" s="37">
        <v>23.6</v>
      </c>
      <c r="D40" s="38">
        <v>23.8</v>
      </c>
      <c r="E40" s="39">
        <v>24.3</v>
      </c>
      <c r="F40" s="38">
        <v>24.4</v>
      </c>
      <c r="G40" s="39">
        <v>24.9</v>
      </c>
      <c r="H40" s="38">
        <v>33.5</v>
      </c>
      <c r="I40" s="37">
        <v>0.2</v>
      </c>
      <c r="J40" s="39">
        <v>0.5</v>
      </c>
      <c r="K40" s="39">
        <v>0.1</v>
      </c>
      <c r="L40" s="38">
        <v>0.5</v>
      </c>
      <c r="M40" s="40">
        <v>8.6</v>
      </c>
    </row>
    <row r="41" spans="1:13" x14ac:dyDescent="0.2">
      <c r="A41" s="53"/>
      <c r="B41" s="52" t="s">
        <v>46</v>
      </c>
      <c r="C41" s="61"/>
      <c r="D41" s="62"/>
      <c r="E41" s="63"/>
      <c r="F41" s="62"/>
      <c r="G41" s="63"/>
      <c r="H41" s="62"/>
      <c r="I41" s="61"/>
      <c r="J41" s="63"/>
      <c r="K41" s="63"/>
      <c r="L41" s="62"/>
      <c r="M41" s="64"/>
    </row>
    <row r="42" spans="1:13" ht="17" x14ac:dyDescent="0.2">
      <c r="A42" s="53">
        <v>30</v>
      </c>
      <c r="B42" s="54" t="s">
        <v>47</v>
      </c>
      <c r="C42" s="31" t="s">
        <v>89</v>
      </c>
      <c r="D42" s="32" t="s">
        <v>89</v>
      </c>
      <c r="E42" s="33" t="s">
        <v>89</v>
      </c>
      <c r="F42" s="32" t="s">
        <v>89</v>
      </c>
      <c r="G42" s="33" t="s">
        <v>89</v>
      </c>
      <c r="H42" s="32">
        <v>4.9000000000000004</v>
      </c>
      <c r="I42" s="31" t="s">
        <v>89</v>
      </c>
      <c r="J42" s="33" t="s">
        <v>89</v>
      </c>
      <c r="K42" s="33" t="s">
        <v>89</v>
      </c>
      <c r="L42" s="32" t="s">
        <v>89</v>
      </c>
      <c r="M42" s="34">
        <f>H42</f>
        <v>4.9000000000000004</v>
      </c>
    </row>
    <row r="43" spans="1:13" x14ac:dyDescent="0.2">
      <c r="A43" s="55">
        <v>31</v>
      </c>
      <c r="B43" s="56" t="s">
        <v>48</v>
      </c>
      <c r="C43" s="37">
        <v>646.5</v>
      </c>
      <c r="D43" s="38">
        <v>658.9</v>
      </c>
      <c r="E43" s="39">
        <v>660.8</v>
      </c>
      <c r="F43" s="38">
        <v>667.7</v>
      </c>
      <c r="G43" s="39">
        <v>682.3</v>
      </c>
      <c r="H43" s="38">
        <v>1442.3</v>
      </c>
      <c r="I43" s="37">
        <v>12.4</v>
      </c>
      <c r="J43" s="39">
        <v>1.9</v>
      </c>
      <c r="K43" s="39">
        <v>6.9</v>
      </c>
      <c r="L43" s="38">
        <v>14.5</v>
      </c>
      <c r="M43" s="40">
        <v>760.1</v>
      </c>
    </row>
    <row r="44" spans="1:13" x14ac:dyDescent="0.2">
      <c r="A44" s="53">
        <v>32</v>
      </c>
      <c r="B44" s="54" t="s">
        <v>49</v>
      </c>
      <c r="C44" s="31">
        <v>594.20000000000005</v>
      </c>
      <c r="D44" s="32">
        <v>612.5</v>
      </c>
      <c r="E44" s="33">
        <v>610.29999999999995</v>
      </c>
      <c r="F44" s="32">
        <v>615.4</v>
      </c>
      <c r="G44" s="33">
        <v>627.79999999999995</v>
      </c>
      <c r="H44" s="32">
        <v>1394</v>
      </c>
      <c r="I44" s="31">
        <v>18.3</v>
      </c>
      <c r="J44" s="33">
        <v>-2.2000000000000002</v>
      </c>
      <c r="K44" s="33">
        <v>5.0999999999999996</v>
      </c>
      <c r="L44" s="32">
        <v>12.4</v>
      </c>
      <c r="M44" s="34">
        <v>766.2</v>
      </c>
    </row>
    <row r="45" spans="1:13" x14ac:dyDescent="0.2">
      <c r="A45" s="55">
        <v>33</v>
      </c>
      <c r="B45" s="56" t="s">
        <v>45</v>
      </c>
      <c r="C45" s="37">
        <v>52.3</v>
      </c>
      <c r="D45" s="38">
        <v>46.3</v>
      </c>
      <c r="E45" s="39">
        <v>50.5</v>
      </c>
      <c r="F45" s="38">
        <v>52.3</v>
      </c>
      <c r="G45" s="39">
        <v>54.5</v>
      </c>
      <c r="H45" s="38">
        <v>48.3</v>
      </c>
      <c r="I45" s="37">
        <v>-5.9</v>
      </c>
      <c r="J45" s="39">
        <v>4.0999999999999996</v>
      </c>
      <c r="K45" s="39">
        <v>1.9</v>
      </c>
      <c r="L45" s="38">
        <v>2.1</v>
      </c>
      <c r="M45" s="40">
        <v>-6.2</v>
      </c>
    </row>
    <row r="46" spans="1:13" x14ac:dyDescent="0.2">
      <c r="A46" s="48">
        <v>34</v>
      </c>
      <c r="B46" s="18" t="s">
        <v>50</v>
      </c>
      <c r="C46" s="42">
        <v>574.5</v>
      </c>
      <c r="D46" s="43">
        <v>583.6</v>
      </c>
      <c r="E46" s="44">
        <v>583.9</v>
      </c>
      <c r="F46" s="43">
        <v>584.5</v>
      </c>
      <c r="G46" s="44">
        <v>581.70000000000005</v>
      </c>
      <c r="H46" s="43">
        <v>559.1</v>
      </c>
      <c r="I46" s="42">
        <v>9.1</v>
      </c>
      <c r="J46" s="44">
        <v>0.4</v>
      </c>
      <c r="K46" s="44">
        <v>0.6</v>
      </c>
      <c r="L46" s="43">
        <v>-2.8</v>
      </c>
      <c r="M46" s="45">
        <v>-22.6</v>
      </c>
    </row>
    <row r="47" spans="1:13" x14ac:dyDescent="0.2">
      <c r="A47" s="50">
        <v>35</v>
      </c>
      <c r="B47" s="51" t="s">
        <v>51</v>
      </c>
      <c r="C47" s="25">
        <v>70.7</v>
      </c>
      <c r="D47" s="26">
        <v>60.5</v>
      </c>
      <c r="E47" s="27">
        <v>81.400000000000006</v>
      </c>
      <c r="F47" s="26">
        <v>80.5</v>
      </c>
      <c r="G47" s="27">
        <v>74.5</v>
      </c>
      <c r="H47" s="26">
        <v>1087.0999999999999</v>
      </c>
      <c r="I47" s="25">
        <v>-10.199999999999999</v>
      </c>
      <c r="J47" s="27">
        <v>20.9</v>
      </c>
      <c r="K47" s="27">
        <v>-0.9</v>
      </c>
      <c r="L47" s="26">
        <v>-6.1</v>
      </c>
      <c r="M47" s="28">
        <v>1012.6</v>
      </c>
    </row>
    <row r="48" spans="1:13" x14ac:dyDescent="0.2">
      <c r="A48" s="53"/>
      <c r="B48" s="52" t="s">
        <v>52</v>
      </c>
      <c r="C48" s="31"/>
      <c r="D48" s="32"/>
      <c r="E48" s="33"/>
      <c r="F48" s="32"/>
      <c r="G48" s="33"/>
      <c r="H48" s="32"/>
      <c r="I48" s="31"/>
      <c r="J48" s="33"/>
      <c r="K48" s="33"/>
      <c r="L48" s="32"/>
      <c r="M48" s="34"/>
    </row>
    <row r="49" spans="1:13" x14ac:dyDescent="0.2">
      <c r="A49" s="53">
        <v>36</v>
      </c>
      <c r="B49" s="54" t="s">
        <v>53</v>
      </c>
      <c r="C49" s="31" t="s">
        <v>89</v>
      </c>
      <c r="D49" s="32" t="s">
        <v>89</v>
      </c>
      <c r="E49" s="33" t="s">
        <v>89</v>
      </c>
      <c r="F49" s="32" t="s">
        <v>89</v>
      </c>
      <c r="G49" s="33" t="str">
        <f>F36</f>
        <v>...</v>
      </c>
      <c r="H49" s="32">
        <v>73.3</v>
      </c>
      <c r="I49" s="31" t="s">
        <v>89</v>
      </c>
      <c r="J49" s="33" t="s">
        <v>89</v>
      </c>
      <c r="K49" s="33" t="s">
        <v>89</v>
      </c>
      <c r="L49" s="32" t="s">
        <v>89</v>
      </c>
      <c r="M49" s="34">
        <v>73.3</v>
      </c>
    </row>
    <row r="50" spans="1:13" x14ac:dyDescent="0.2">
      <c r="A50" s="53">
        <v>37</v>
      </c>
      <c r="B50" s="54" t="s">
        <v>54</v>
      </c>
      <c r="C50" s="31" t="s">
        <v>89</v>
      </c>
      <c r="D50" s="32" t="s">
        <v>89</v>
      </c>
      <c r="E50" s="33" t="s">
        <v>89</v>
      </c>
      <c r="F50" s="32" t="s">
        <v>89</v>
      </c>
      <c r="G50" s="33" t="str">
        <f t="shared" ref="G50:G55" si="0">F37</f>
        <v>...</v>
      </c>
      <c r="H50" s="32">
        <v>63.8</v>
      </c>
      <c r="I50" s="31" t="s">
        <v>89</v>
      </c>
      <c r="J50" s="33" t="s">
        <v>89</v>
      </c>
      <c r="K50" s="33" t="s">
        <v>89</v>
      </c>
      <c r="L50" s="32" t="s">
        <v>89</v>
      </c>
      <c r="M50" s="34">
        <v>63.8</v>
      </c>
    </row>
    <row r="51" spans="1:13" ht="17" x14ac:dyDescent="0.2">
      <c r="A51" s="53">
        <v>38</v>
      </c>
      <c r="B51" s="54" t="s">
        <v>55</v>
      </c>
      <c r="C51" s="31" t="s">
        <v>89</v>
      </c>
      <c r="D51" s="32" t="s">
        <v>89</v>
      </c>
      <c r="E51" s="33" t="s">
        <v>89</v>
      </c>
      <c r="F51" s="32" t="s">
        <v>89</v>
      </c>
      <c r="G51" s="33" t="str">
        <f t="shared" si="0"/>
        <v>...</v>
      </c>
      <c r="H51" s="32">
        <v>610.20000000000005</v>
      </c>
      <c r="I51" s="31" t="s">
        <v>89</v>
      </c>
      <c r="J51" s="33" t="s">
        <v>89</v>
      </c>
      <c r="K51" s="33" t="s">
        <v>89</v>
      </c>
      <c r="L51" s="32" t="s">
        <v>89</v>
      </c>
      <c r="M51" s="34">
        <v>610.20000000000005</v>
      </c>
    </row>
    <row r="52" spans="1:13" x14ac:dyDescent="0.2">
      <c r="A52" s="53">
        <v>39</v>
      </c>
      <c r="B52" s="54" t="s">
        <v>56</v>
      </c>
      <c r="C52" s="31" t="s">
        <v>89</v>
      </c>
      <c r="D52" s="32" t="s">
        <v>89</v>
      </c>
      <c r="E52" s="33" t="s">
        <v>89</v>
      </c>
      <c r="F52" s="32" t="s">
        <v>89</v>
      </c>
      <c r="G52" s="33" t="str">
        <f t="shared" si="0"/>
        <v>...</v>
      </c>
      <c r="H52" s="32">
        <v>394.3</v>
      </c>
      <c r="I52" s="31" t="s">
        <v>89</v>
      </c>
      <c r="J52" s="33" t="s">
        <v>89</v>
      </c>
      <c r="K52" s="33" t="s">
        <v>89</v>
      </c>
      <c r="L52" s="32" t="s">
        <v>89</v>
      </c>
      <c r="M52" s="34">
        <v>394.3</v>
      </c>
    </row>
    <row r="53" spans="1:13" x14ac:dyDescent="0.2">
      <c r="A53" s="53">
        <v>40</v>
      </c>
      <c r="B53" s="54" t="s">
        <v>57</v>
      </c>
      <c r="C53" s="31" t="s">
        <v>89</v>
      </c>
      <c r="D53" s="32" t="s">
        <v>89</v>
      </c>
      <c r="E53" s="33" t="s">
        <v>89</v>
      </c>
      <c r="F53" s="32" t="s">
        <v>89</v>
      </c>
      <c r="G53" s="33" t="str">
        <f>G51</f>
        <v>...</v>
      </c>
      <c r="H53" s="32">
        <v>215.9</v>
      </c>
      <c r="I53" s="31" t="s">
        <v>89</v>
      </c>
      <c r="J53" s="33" t="s">
        <v>89</v>
      </c>
      <c r="K53" s="33" t="s">
        <v>89</v>
      </c>
      <c r="L53" s="32" t="s">
        <v>89</v>
      </c>
      <c r="M53" s="34">
        <v>215.9</v>
      </c>
    </row>
    <row r="54" spans="1:13" x14ac:dyDescent="0.2">
      <c r="A54" s="53">
        <v>41</v>
      </c>
      <c r="B54" s="54" t="s">
        <v>58</v>
      </c>
      <c r="C54" s="31" t="s">
        <v>89</v>
      </c>
      <c r="D54" s="32" t="s">
        <v>89</v>
      </c>
      <c r="E54" s="33" t="s">
        <v>89</v>
      </c>
      <c r="F54" s="32" t="s">
        <v>89</v>
      </c>
      <c r="G54" s="33" t="str">
        <f>G51</f>
        <v>...</v>
      </c>
      <c r="H54" s="32">
        <v>6.5</v>
      </c>
      <c r="I54" s="31" t="s">
        <v>89</v>
      </c>
      <c r="J54" s="33" t="s">
        <v>89</v>
      </c>
      <c r="K54" s="33" t="s">
        <v>89</v>
      </c>
      <c r="L54" s="32" t="s">
        <v>89</v>
      </c>
      <c r="M54" s="34">
        <v>6.5</v>
      </c>
    </row>
    <row r="55" spans="1:13" x14ac:dyDescent="0.2">
      <c r="A55" s="53">
        <v>42</v>
      </c>
      <c r="B55" s="54" t="s">
        <v>59</v>
      </c>
      <c r="C55" s="31" t="s">
        <v>89</v>
      </c>
      <c r="D55" s="32" t="s">
        <v>89</v>
      </c>
      <c r="E55" s="33" t="s">
        <v>89</v>
      </c>
      <c r="F55" s="32" t="s">
        <v>89</v>
      </c>
      <c r="G55" s="33" t="str">
        <f t="shared" si="0"/>
        <v>...</v>
      </c>
      <c r="H55" s="32">
        <v>209.4</v>
      </c>
      <c r="I55" s="31" t="s">
        <v>89</v>
      </c>
      <c r="J55" s="33" t="s">
        <v>89</v>
      </c>
      <c r="K55" s="33" t="s">
        <v>89</v>
      </c>
      <c r="L55" s="32" t="s">
        <v>89</v>
      </c>
      <c r="M55" s="34">
        <v>209.4</v>
      </c>
    </row>
    <row r="56" spans="1:13" ht="17" x14ac:dyDescent="0.2">
      <c r="A56" s="53">
        <v>43</v>
      </c>
      <c r="B56" s="54" t="s">
        <v>60</v>
      </c>
      <c r="C56" s="31" t="s">
        <v>89</v>
      </c>
      <c r="D56" s="32" t="s">
        <v>89</v>
      </c>
      <c r="E56" s="33" t="s">
        <v>89</v>
      </c>
      <c r="F56" s="32" t="s">
        <v>89</v>
      </c>
      <c r="G56" s="33" t="str">
        <f>G52</f>
        <v>...</v>
      </c>
      <c r="H56" s="32">
        <v>22</v>
      </c>
      <c r="I56" s="31" t="s">
        <v>89</v>
      </c>
      <c r="J56" s="33" t="s">
        <v>89</v>
      </c>
      <c r="K56" s="33" t="s">
        <v>89</v>
      </c>
      <c r="L56" s="32" t="s">
        <v>89</v>
      </c>
      <c r="M56" s="34">
        <v>22</v>
      </c>
    </row>
    <row r="57" spans="1:13" x14ac:dyDescent="0.2">
      <c r="A57" s="53">
        <v>44</v>
      </c>
      <c r="B57" s="54" t="s">
        <v>61</v>
      </c>
      <c r="C57" s="31" t="s">
        <v>89</v>
      </c>
      <c r="D57" s="32" t="s">
        <v>89</v>
      </c>
      <c r="E57" s="33" t="s">
        <v>89</v>
      </c>
      <c r="F57" s="32" t="s">
        <v>89</v>
      </c>
      <c r="G57" s="33" t="str">
        <f>G51</f>
        <v>...</v>
      </c>
      <c r="H57" s="32">
        <v>140</v>
      </c>
      <c r="I57" s="31" t="s">
        <v>89</v>
      </c>
      <c r="J57" s="33" t="s">
        <v>89</v>
      </c>
      <c r="K57" s="33" t="s">
        <v>89</v>
      </c>
      <c r="L57" s="32" t="s">
        <v>89</v>
      </c>
      <c r="M57" s="34">
        <v>140</v>
      </c>
    </row>
    <row r="58" spans="1:13" ht="16" thickBot="1" x14ac:dyDescent="0.25">
      <c r="A58" s="65">
        <v>45</v>
      </c>
      <c r="B58" s="66" t="s">
        <v>62</v>
      </c>
      <c r="C58" s="67">
        <v>-1016</v>
      </c>
      <c r="D58" s="68">
        <v>-1033</v>
      </c>
      <c r="E58" s="69">
        <v>-1084.0999999999999</v>
      </c>
      <c r="F58" s="68">
        <v>-1054.9000000000001</v>
      </c>
      <c r="G58" s="69">
        <v>-1146</v>
      </c>
      <c r="H58" s="70" t="s">
        <v>88</v>
      </c>
      <c r="I58" s="71">
        <v>-17</v>
      </c>
      <c r="J58" s="72">
        <v>-51</v>
      </c>
      <c r="K58" s="72">
        <v>29.2</v>
      </c>
      <c r="L58" s="70">
        <v>-91.1</v>
      </c>
      <c r="M58" s="73" t="s">
        <v>88</v>
      </c>
    </row>
    <row r="59" spans="1:13" x14ac:dyDescent="0.2">
      <c r="B59" s="74"/>
    </row>
    <row r="60" spans="1:13" x14ac:dyDescent="0.2">
      <c r="A60" t="s">
        <v>63</v>
      </c>
      <c r="B60" s="75" t="s">
        <v>64</v>
      </c>
    </row>
    <row r="61" spans="1:13" x14ac:dyDescent="0.2">
      <c r="B61" s="75"/>
    </row>
    <row r="62" spans="1:13" x14ac:dyDescent="0.2">
      <c r="A62" t="s">
        <v>65</v>
      </c>
      <c r="B62" s="75"/>
    </row>
    <row r="63" spans="1:13" x14ac:dyDescent="0.2">
      <c r="A63" t="s">
        <v>66</v>
      </c>
      <c r="B63" s="75"/>
    </row>
    <row r="64" spans="1:13" x14ac:dyDescent="0.2">
      <c r="A64" t="s">
        <v>67</v>
      </c>
      <c r="B64" s="74"/>
    </row>
    <row r="65" spans="1:2" x14ac:dyDescent="0.2">
      <c r="A65" s="76" t="s">
        <v>68</v>
      </c>
      <c r="B65" s="74"/>
    </row>
    <row r="66" spans="1:2" x14ac:dyDescent="0.2">
      <c r="A66" s="77" t="s">
        <v>69</v>
      </c>
      <c r="B66" s="74"/>
    </row>
    <row r="67" spans="1:2" x14ac:dyDescent="0.2">
      <c r="A67" s="78" t="s">
        <v>70</v>
      </c>
      <c r="B67" s="74"/>
    </row>
    <row r="68" spans="1:2" x14ac:dyDescent="0.2">
      <c r="A68" s="77" t="s">
        <v>71</v>
      </c>
      <c r="B68" s="74"/>
    </row>
    <row r="69" spans="1:2" x14ac:dyDescent="0.2">
      <c r="A69" s="76" t="s">
        <v>72</v>
      </c>
      <c r="B69" s="74"/>
    </row>
    <row r="70" spans="1:2" x14ac:dyDescent="0.2">
      <c r="A70" s="79" t="s">
        <v>73</v>
      </c>
      <c r="B70" s="74"/>
    </row>
    <row r="71" spans="1:2" x14ac:dyDescent="0.2">
      <c r="A71" s="76" t="s">
        <v>74</v>
      </c>
      <c r="B71" s="74"/>
    </row>
    <row r="72" spans="1:2" x14ac:dyDescent="0.2">
      <c r="A72" s="80" t="s">
        <v>75</v>
      </c>
      <c r="B72" s="74"/>
    </row>
    <row r="73" spans="1:2" x14ac:dyDescent="0.2">
      <c r="A73" s="80" t="s">
        <v>76</v>
      </c>
      <c r="B73" s="74"/>
    </row>
    <row r="74" spans="1:2" x14ac:dyDescent="0.2">
      <c r="A74" s="80" t="s">
        <v>77</v>
      </c>
      <c r="B74" s="74"/>
    </row>
    <row r="75" spans="1:2" x14ac:dyDescent="0.2">
      <c r="A75" s="79" t="s">
        <v>78</v>
      </c>
      <c r="B75" s="74"/>
    </row>
    <row r="76" spans="1:2" x14ac:dyDescent="0.2">
      <c r="A76" s="81" t="s">
        <v>79</v>
      </c>
      <c r="B76" s="74"/>
    </row>
    <row r="77" spans="1:2" x14ac:dyDescent="0.2">
      <c r="A77" s="81" t="s">
        <v>80</v>
      </c>
      <c r="B77" s="74"/>
    </row>
    <row r="78" spans="1:2" x14ac:dyDescent="0.2">
      <c r="A78" s="81" t="s">
        <v>81</v>
      </c>
      <c r="B78" s="74"/>
    </row>
    <row r="79" spans="1:2" x14ac:dyDescent="0.2">
      <c r="A79" s="81" t="s">
        <v>82</v>
      </c>
      <c r="B79" s="74"/>
    </row>
    <row r="80" spans="1:2" x14ac:dyDescent="0.2">
      <c r="B80" s="74"/>
    </row>
    <row r="81" spans="1:1" x14ac:dyDescent="0.2">
      <c r="A81" t="s">
        <v>83</v>
      </c>
    </row>
    <row r="82" spans="1:1" x14ac:dyDescent="0.2">
      <c r="A82" t="s">
        <v>84</v>
      </c>
    </row>
    <row r="83" spans="1:1" x14ac:dyDescent="0.2">
      <c r="A83" s="82" t="s">
        <v>85</v>
      </c>
    </row>
    <row r="85" spans="1:1" ht="13.75" customHeight="1" x14ac:dyDescent="0.2">
      <c r="A85" t="s">
        <v>86</v>
      </c>
    </row>
    <row r="86" spans="1:1" ht="6" customHeight="1" x14ac:dyDescent="0.2"/>
    <row r="87" spans="1:1" x14ac:dyDescent="0.2">
      <c r="A87" t="s">
        <v>87</v>
      </c>
    </row>
    <row r="89" spans="1:1" x14ac:dyDescent="0.2">
      <c r="A89" s="80"/>
    </row>
    <row r="90" spans="1:1" x14ac:dyDescent="0.2">
      <c r="A90" s="80"/>
    </row>
    <row r="91" spans="1:1" x14ac:dyDescent="0.2">
      <c r="A91" s="80"/>
    </row>
  </sheetData>
  <mergeCells count="9">
    <mergeCell ref="C6:F6"/>
    <mergeCell ref="G6:H6"/>
    <mergeCell ref="I6:K6"/>
    <mergeCell ref="L6:M6"/>
    <mergeCell ref="A2:M2"/>
    <mergeCell ref="A3:M3"/>
    <mergeCell ref="A4:L4"/>
    <mergeCell ref="C5:H5"/>
    <mergeCell ref="I5:M5"/>
  </mergeCells>
  <hyperlinks>
    <hyperlink ref="A83" r:id="rId1" display="product report, for example. To be consistent, the figures in this table also are annualized. For more information, see the FAQ &quot;Why does BEA publish estimates at annual" xr:uid="{2D26A260-B0CC-4B32-8929-E5A80D6F2404}"/>
    <hyperlink ref="A66" r:id="rId2" display="student loans. For more information, see &quot;How does the 2020 CARES Act affect BEA's estimate of personal interest payments?&quot;." xr:uid="{693B2196-5325-4B87-8C9C-26BE8DDB5B91}"/>
    <hyperlink ref="A70" r:id="rId3" xr:uid="{F51E96B5-B3F9-4E20-B93F-C589FDD254F5}"/>
    <hyperlink ref="A75" r:id="rId4" display="exhausted all available regular and extended unemployment benefits.  For more information, see &quot;How will the expansion of unemployment benefits in response to " xr:uid="{73B98698-EC9C-4041-95BC-148C77428500}"/>
    <hyperlink ref="A68" r:id="rId5" xr:uid="{96D9FCDB-61C5-4DB8-9577-CDA35F0C64A5}"/>
  </hyperlinks>
  <pageMargins left="0.7" right="0.7" top="0.75" bottom="0.75" header="0.3" footer="0.3"/>
  <pageSetup orientation="portrait" horizontalDpi="1200" verticalDpi="1200"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95C915-E5BE-4F74-884D-4DD0F90469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1558F-F769-44F3-B750-841A064DCF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A90A6BB-DF34-4B44-9B21-660D939927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2020Q2 Advance</vt:lpstr>
    </vt:vector>
  </TitlesOfParts>
  <Company>Bureau of Economic Analysis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Crawford</dc:creator>
  <cp:lastModifiedBy>Microsoft Office User</cp:lastModifiedBy>
  <dcterms:created xsi:type="dcterms:W3CDTF">2020-07-29T20:17:45Z</dcterms:created>
  <dcterms:modified xsi:type="dcterms:W3CDTF">2021-04-26T18:42:31Z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