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calakovalski\Documents\Fiscal-Impact-Measure\data\processing\"/>
    </mc:Choice>
  </mc:AlternateContent>
  <xr:revisionPtr revIDLastSave="0" documentId="13_ncr:1_{5F2F4F5E-6367-49FA-94AC-D3C872CB4A5E}" xr6:coauthVersionLast="44" xr6:coauthVersionMax="44" xr10:uidLastSave="{00000000-0000-0000-0000-000000000000}"/>
  <bookViews>
    <workbookView xWindow="29325" yWindow="885" windowWidth="21600" windowHeight="10530" xr2:uid="{00000000-000D-0000-FFFF-FFFF00000000}"/>
  </bookViews>
  <sheets>
    <sheet name="lookup" sheetId="7" r:id="rId1"/>
    <sheet name="National Accounts Quarterly" sheetId="1" r:id="rId2"/>
    <sheet name="National Accounts Annual" sheetId="5" r:id="rId3"/>
    <sheet name="USECON Quarterly" sheetId="2" r:id="rId4"/>
    <sheet name="USECON Annual" sheetId="6" r:id="rId5"/>
    <sheet name="Descriptions" sheetId="3" r:id="rId6"/>
    <sheet name="Sources" sheetId="4" r:id="rId7"/>
  </sheets>
  <externalReferences>
    <externalReference r:id="rId8"/>
  </externalReferences>
  <definedNames>
    <definedName name="_xlnm._FilterDatabase" localSheetId="6" hidden="1">Sources!$A$1:$D$46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2" i="6"/>
  <c r="B35" i="5" l="1"/>
  <c r="B19" i="5" l="1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6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B3" i="5"/>
  <c r="B1" i="5"/>
  <c r="B102" i="3" l="1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8" i="3"/>
  <c r="B57" i="3"/>
  <c r="B56" i="3"/>
  <c r="B55" i="3"/>
  <c r="B50" i="3"/>
  <c r="B49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<sst xmlns="http://schemas.openxmlformats.org/spreadsheetml/2006/main" count="553" uniqueCount="249">
  <si>
    <t>code</t>
  </si>
  <si>
    <t>reference</t>
  </si>
  <si>
    <t>gdp</t>
  </si>
  <si>
    <t>gdpNom</t>
  </si>
  <si>
    <t>gdph</t>
  </si>
  <si>
    <t>gdpReal</t>
  </si>
  <si>
    <t>jgdp</t>
  </si>
  <si>
    <t>gdpChain</t>
  </si>
  <si>
    <t>c</t>
  </si>
  <si>
    <t>personalConsumptionNom</t>
  </si>
  <si>
    <t>ch</t>
  </si>
  <si>
    <t>personalConsumptionReal</t>
  </si>
  <si>
    <t>jc</t>
  </si>
  <si>
    <t>personalConsumptionChain</t>
  </si>
  <si>
    <t>jgf</t>
  </si>
  <si>
    <t>jgs</t>
  </si>
  <si>
    <t>jgse</t>
  </si>
  <si>
    <t>consumptionChainState</t>
  </si>
  <si>
    <t>jgsi</t>
  </si>
  <si>
    <t>investmentChainState</t>
  </si>
  <si>
    <t>ptgh</t>
  </si>
  <si>
    <t>ptgsh</t>
  </si>
  <si>
    <t>ptgfh</t>
  </si>
  <si>
    <t>yptmr</t>
  </si>
  <si>
    <t>socialBenefitsMedicare</t>
  </si>
  <si>
    <t>yptmd</t>
  </si>
  <si>
    <t>socialBenefitsMedicaid</t>
  </si>
  <si>
    <t>yptu</t>
  </si>
  <si>
    <t>transfersUnemployment</t>
  </si>
  <si>
    <t>gtfp</t>
  </si>
  <si>
    <t>socialBenefits</t>
  </si>
  <si>
    <t>ypog</t>
  </si>
  <si>
    <t>paymentPersonal</t>
  </si>
  <si>
    <t>yptx</t>
  </si>
  <si>
    <t>taxPersonal</t>
  </si>
  <si>
    <t>ytpi</t>
  </si>
  <si>
    <t>taxProduction</t>
  </si>
  <si>
    <t>yctlg</t>
  </si>
  <si>
    <t>taxCorporate</t>
  </si>
  <si>
    <t>g</t>
  </si>
  <si>
    <t>grcsi</t>
  </si>
  <si>
    <t>paymentSocialInsurance</t>
  </si>
  <si>
    <t>dc</t>
  </si>
  <si>
    <t>personalConsumptionDeflator</t>
  </si>
  <si>
    <t>gf</t>
  </si>
  <si>
    <t>gs</t>
  </si>
  <si>
    <t>gfh</t>
  </si>
  <si>
    <t>gsh</t>
  </si>
  <si>
    <t>gfrpt</t>
  </si>
  <si>
    <t>taxPersonalFederal</t>
  </si>
  <si>
    <t>gfrpri</t>
  </si>
  <si>
    <t>taxProductionFederal</t>
  </si>
  <si>
    <t>gfrcp</t>
  </si>
  <si>
    <t>taxCorporateFederal</t>
  </si>
  <si>
    <t>gfrs</t>
  </si>
  <si>
    <t>paymentSocialInsuranceFederal</t>
  </si>
  <si>
    <t>gftfp</t>
  </si>
  <si>
    <t>socialBenefitsFederal</t>
  </si>
  <si>
    <t>gfeg</t>
  </si>
  <si>
    <t>grantsFederal</t>
  </si>
  <si>
    <t>gsrpt</t>
  </si>
  <si>
    <t>taxPersonalState</t>
  </si>
  <si>
    <t>gsrpri</t>
  </si>
  <si>
    <t>taxProductionState</t>
  </si>
  <si>
    <t>gsrcp</t>
  </si>
  <si>
    <t>taxCorporateState</t>
  </si>
  <si>
    <t>gsrs</t>
  </si>
  <si>
    <t>paymentSocialInsuranceState</t>
  </si>
  <si>
    <t>gstfp</t>
  </si>
  <si>
    <t>socialBenefitsState</t>
  </si>
  <si>
    <t>gset</t>
  </si>
  <si>
    <t>expendituresState</t>
  </si>
  <si>
    <t>gfeghhx</t>
  </si>
  <si>
    <t>grantsHealthFederal</t>
  </si>
  <si>
    <t>gfeghdx</t>
  </si>
  <si>
    <t>grantsMedicaidFederal</t>
  </si>
  <si>
    <t>gfeigx</t>
  </si>
  <si>
    <t>grantsInvestmentFederal</t>
  </si>
  <si>
    <t>gfsub</t>
  </si>
  <si>
    <t>subsidiesFederal</t>
  </si>
  <si>
    <t>gssub</t>
  </si>
  <si>
    <t>subsidiesState</t>
  </si>
  <si>
    <t>gsub</t>
  </si>
  <si>
    <t>subsidies</t>
  </si>
  <si>
    <t>gftfbusx</t>
  </si>
  <si>
    <t>transfersUnemploymentState</t>
  </si>
  <si>
    <t>Quartely</t>
  </si>
  <si>
    <t>GDP</t>
  </si>
  <si>
    <t>C</t>
  </si>
  <si>
    <t>CH</t>
  </si>
  <si>
    <t>GDPH</t>
  </si>
  <si>
    <t>JC</t>
  </si>
  <si>
    <t>JGDP</t>
  </si>
  <si>
    <t>JGF</t>
  </si>
  <si>
    <t>JGS</t>
  </si>
  <si>
    <t>JGSE</t>
  </si>
  <si>
    <t xml:space="preserve">State &amp; Local Govt Consumption Expenditures: Chn Price Index(SA, 2012=100) </t>
  </si>
  <si>
    <t>JGSI</t>
  </si>
  <si>
    <t xml:space="preserve">State &amp; Local Govt Gross Investment: Chn Price Index(SA, 2012=100) </t>
  </si>
  <si>
    <t>PTGH</t>
  </si>
  <si>
    <t>PTGSH</t>
  </si>
  <si>
    <t>PTGFH</t>
  </si>
  <si>
    <t>YPTMR</t>
  </si>
  <si>
    <t>YPTMD</t>
  </si>
  <si>
    <t>YPTU</t>
  </si>
  <si>
    <t>GTFP</t>
  </si>
  <si>
    <t>YPOG</t>
  </si>
  <si>
    <t>YPTX</t>
  </si>
  <si>
    <t>YTPI</t>
  </si>
  <si>
    <t>YCTLG</t>
  </si>
  <si>
    <t>G</t>
  </si>
  <si>
    <t>GRCSI</t>
  </si>
  <si>
    <t>DC</t>
  </si>
  <si>
    <t>GF</t>
  </si>
  <si>
    <t>GS</t>
  </si>
  <si>
    <t>GFH</t>
  </si>
  <si>
    <t>GSH</t>
  </si>
  <si>
    <t>GFRPT</t>
  </si>
  <si>
    <t>GFRPRI</t>
  </si>
  <si>
    <t>GFRCP</t>
  </si>
  <si>
    <t>GFRS</t>
  </si>
  <si>
    <t>GFTFP</t>
  </si>
  <si>
    <t>GFEG</t>
  </si>
  <si>
    <t>GSRPT</t>
  </si>
  <si>
    <t>GSRPRI</t>
  </si>
  <si>
    <t>GSRCP</t>
  </si>
  <si>
    <t>GSRS</t>
  </si>
  <si>
    <t>GSTFP</t>
  </si>
  <si>
    <t>GSET</t>
  </si>
  <si>
    <t xml:space="preserve">State &amp; Local Government Total Expenditures (SAAR, Bil.$) </t>
  </si>
  <si>
    <t>GFEGHHX</t>
  </si>
  <si>
    <t>GFEGHDX</t>
  </si>
  <si>
    <t>GFEIGX</t>
  </si>
  <si>
    <t>Federal Investment Grants to State and Local Govenments (SAAR, Mil.$)</t>
  </si>
  <si>
    <t>GFSUB</t>
  </si>
  <si>
    <t xml:space="preserve">Federal Government Subsidies (SAAR, Bil.$) </t>
  </si>
  <si>
    <t>GSSUB</t>
  </si>
  <si>
    <t xml:space="preserve">State and Local Government Subsidies (SAAR, Bil.$) </t>
  </si>
  <si>
    <t>GSUB</t>
  </si>
  <si>
    <t xml:space="preserve">Government Subsidies (SAAR, Bil.$) </t>
  </si>
  <si>
    <t>PCW</t>
  </si>
  <si>
    <t>GDPPOTHQ</t>
  </si>
  <si>
    <t>GDPPOTQ</t>
  </si>
  <si>
    <t>RECESSQ</t>
  </si>
  <si>
    <t>Annual</t>
  </si>
  <si>
    <t>YP</t>
  </si>
  <si>
    <t xml:space="preserve">Personal Income (SAAR, Bil.$) </t>
  </si>
  <si>
    <t>USPHPI</t>
  </si>
  <si>
    <t xml:space="preserve">FAFH House Price Index: Purchase Only, United States (SA, Q1 1991-100) </t>
  </si>
  <si>
    <t>CASUSXAM</t>
  </si>
  <si>
    <t>S&amp;P CoreLogic Case-Shiller Home Price Index: US National (SA, Jan-00=100)</t>
  </si>
  <si>
    <t>GDPPOT</t>
  </si>
  <si>
    <t>Potential Gross Domestic Product [CBO] (Bil.$)]</t>
  </si>
  <si>
    <t>GDPPOTH</t>
  </si>
  <si>
    <t>Real Potential Gross Domestic Product [CBO] (Bil.Chn.2012$)</t>
  </si>
  <si>
    <t>Variable Name / Haver Code</t>
  </si>
  <si>
    <t>Description</t>
  </si>
  <si>
    <t>BEA Table</t>
  </si>
  <si>
    <t>Raw Source for Historical Data</t>
  </si>
  <si>
    <t xml:space="preserve">Gross Domestic Product (SAAR, Bil.$) </t>
  </si>
  <si>
    <t>1.1.6</t>
  </si>
  <si>
    <t>BEA, NIPAS</t>
  </si>
  <si>
    <t xml:space="preserve">Personal Consumption Expenditures (SAAR, Bil.$) </t>
  </si>
  <si>
    <t xml:space="preserve">Real Personal Consumption Expenditures (SAAR, Bil.Chn.2012.$) </t>
  </si>
  <si>
    <t>1.1.5</t>
  </si>
  <si>
    <t xml:space="preserve">Real Gross Domestic Product (SAAR, Bil.Chn.2012$) </t>
  </si>
  <si>
    <t xml:space="preserve">Personal Consumption Expenditures: Chain Price Index (SA, 2012=100) </t>
  </si>
  <si>
    <t>1.1.4</t>
  </si>
  <si>
    <t xml:space="preserve">Gross Domestic Product: Chain Price Index (SA, 2012=100) </t>
  </si>
  <si>
    <t xml:space="preserve">Federal Govt Consumption &amp; Gross Investment: Chn Price Index(SA, 2012=100) </t>
  </si>
  <si>
    <t xml:space="preserve">State &amp; Local Govt Consumption/Gross Investment: Chn Price Index(SA, 2012=100) </t>
  </si>
  <si>
    <t xml:space="preserve">Government Social Benefit Payments to Persons: Medicare (SAAR, Bil.$) </t>
  </si>
  <si>
    <t xml:space="preserve">Government Social Benefit Payments to Persons: Medicaid (SAAR, Bil.$) </t>
  </si>
  <si>
    <t xml:space="preserve">Govt Transf to Persons: Unemployment Insurance Benefits (SAAR, Bil.$) </t>
  </si>
  <si>
    <t xml:space="preserve">Government Social Benefit Payments to Persons (SAAR, Bil.$) </t>
  </si>
  <si>
    <t xml:space="preserve">Personal Current Transfer Payments to Government (SAAR, Bil.$) </t>
  </si>
  <si>
    <t xml:space="preserve">Personal Current Taxes (SAAR, Bil.$) </t>
  </si>
  <si>
    <t xml:space="preserve">Government Tax Receipts on Production &amp; Imports (SAAR, Bil.$) </t>
  </si>
  <si>
    <t xml:space="preserve">Government Tax Receipts on Corporate Income (SAAR, Bil.$) </t>
  </si>
  <si>
    <t xml:space="preserve">Government Consumption Expenditures &amp; Gross Investment (SAAR, Bil.$) </t>
  </si>
  <si>
    <t>gfrcf</t>
  </si>
  <si>
    <t xml:space="preserve">Federal Govt Tax Rcpts on Corporate Income: Federal Reserve Banks (SAAR, Bil.$) </t>
  </si>
  <si>
    <t xml:space="preserve">Contributions for Government Social Insurance (SAAR, Bil.$) </t>
  </si>
  <si>
    <t xml:space="preserve">Personal Consumption Expenditures: Implicit Price Deflator (SA, 2012=100) </t>
  </si>
  <si>
    <t xml:space="preserve">Federal Government Consumption &amp; Gross Investment (SAAR, Bil.$) </t>
  </si>
  <si>
    <t xml:space="preserve">State &amp; Local Government Consumption &amp; Gross Investment (SAAR, Bil.$) </t>
  </si>
  <si>
    <t xml:space="preserve">Real Federal Government Consumption &amp; Gross Investment (SAAR, Bil.Chn.2012$) </t>
  </si>
  <si>
    <t xml:space="preserve">Real State &amp; Local Govt Consumption &amp; Gross Investment (SAAR, Bil.Chn.2012$) </t>
  </si>
  <si>
    <t xml:space="preserve">Federal Government Personal Current Tax Receipts (SAAR, Bil.$) </t>
  </si>
  <si>
    <t xml:space="preserve">Federal Government Tax Receipts on Production &amp; Imports (SAAR, Bil.$) </t>
  </si>
  <si>
    <t xml:space="preserve">Federal Government Tax Receipts on Corporate Income (SAAR, Bil.$) </t>
  </si>
  <si>
    <t xml:space="preserve">Contributions for Federal Government Social Insurance (SAAR, Bil.$) </t>
  </si>
  <si>
    <t xml:space="preserve">Federal Government Social Benefit Payments to Persons (SAAR, Bil.$) </t>
  </si>
  <si>
    <t xml:space="preserve">Federal Grants-in-Aid to State &amp; Local Governments (SAAR, Bil.$) </t>
  </si>
  <si>
    <t>Federal grants-in-aid to state and local governments: Health and Hospitals (SAAR, Mil.$)</t>
  </si>
  <si>
    <t>3.24U</t>
  </si>
  <si>
    <t>BEA, NIPAS U</t>
  </si>
  <si>
    <t>Federal grants-in-aid to state and local governments: Medicaid (SAAR, Mil.$)</t>
  </si>
  <si>
    <t>gfiegx</t>
  </si>
  <si>
    <t>Federal capital grants to state and local governments (SAAR, Mil.$)</t>
  </si>
  <si>
    <t>5.11U</t>
  </si>
  <si>
    <t xml:space="preserve">State &amp; Local Government Personal Current Tax Receipts (SAAR, Bil.$) </t>
  </si>
  <si>
    <t xml:space="preserve">State &amp; Local Government Tax Receipts on Production &amp; Imports (SAAR, Bil.$) </t>
  </si>
  <si>
    <t xml:space="preserve">State &amp; Local Government Tax Receipts on Corporate Income (SAAR, Bil.$) </t>
  </si>
  <si>
    <t xml:space="preserve">Contributions for State &amp; Local Government Social Insurance (SAAR, Bil.$) </t>
  </si>
  <si>
    <t xml:space="preserve">State &amp; Local Government Social Benefit Payments to Persons (SAAR, Bil.$) </t>
  </si>
  <si>
    <t xml:space="preserve">Government Consumption &amp; Investment: Contrib to Real GDP % Change (SAAR, %Pt) </t>
  </si>
  <si>
    <t xml:space="preserve">State &amp; Local Govt Consumption/Investment: Contrib to Real GDP % Chg (SAAR, %Pt) </t>
  </si>
  <si>
    <t xml:space="preserve">Federal Govt Consumption &amp; Investment: Contrib to Real GDP % Change (SAAR, %Pt) </t>
  </si>
  <si>
    <t>pcw</t>
  </si>
  <si>
    <t xml:space="preserve">CPI-W: All Items (SA, 1982-84=100) </t>
  </si>
  <si>
    <t>BLS</t>
  </si>
  <si>
    <t>gdppothq</t>
  </si>
  <si>
    <t xml:space="preserve">Real Potential Gross Domestic Product [CBO] (SAAR, Bil.Chn.2012$) </t>
  </si>
  <si>
    <t>CBO</t>
  </si>
  <si>
    <t>gdppotq</t>
  </si>
  <si>
    <t xml:space="preserve">Potential Gross Domestic Product [CBO] (SAAR, Bil.$) </t>
  </si>
  <si>
    <t>recessq</t>
  </si>
  <si>
    <t>Quarterly NBER Recession/Expansion: Recession Shading </t>
  </si>
  <si>
    <t>NBER</t>
  </si>
  <si>
    <t>cpiW</t>
  </si>
  <si>
    <t>gdpPotential</t>
  </si>
  <si>
    <t>gdpPotentialReal</t>
  </si>
  <si>
    <t>recession</t>
  </si>
  <si>
    <t>yp</t>
  </si>
  <si>
    <t>personalIncome</t>
  </si>
  <si>
    <t>s</t>
  </si>
  <si>
    <t>spendingChainState</t>
  </si>
  <si>
    <t>spendingCont</t>
  </si>
  <si>
    <t>spendingContState</t>
  </si>
  <si>
    <t>spendingContFederal</t>
  </si>
  <si>
    <t>spending</t>
  </si>
  <si>
    <t>spendingFederal</t>
  </si>
  <si>
    <t>spendingState</t>
  </si>
  <si>
    <t>spendingRealFederal</t>
  </si>
  <si>
    <t>spendingRealState</t>
  </si>
  <si>
    <t>spendingChainFederal</t>
  </si>
  <si>
    <t>gh</t>
  </si>
  <si>
    <t>spendingReal</t>
  </si>
  <si>
    <t>cpiu</t>
  </si>
  <si>
    <t>cpiU</t>
  </si>
  <si>
    <t>date</t>
  </si>
  <si>
    <t>usphpi</t>
  </si>
  <si>
    <t>casusxam</t>
  </si>
  <si>
    <t>gdppot</t>
  </si>
  <si>
    <t>gdppoth</t>
  </si>
  <si>
    <t>housePriceIndex</t>
  </si>
  <si>
    <t>homePriceIndex</t>
  </si>
  <si>
    <t>hpx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</si>
</sst>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calakovalski/Documents/Fiscal-Impact-Measure/development/FIM%20Haver%20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LOOKUP"/>
      <sheetName val="Sheet2"/>
    </sheetNames>
    <sheetDataSet>
      <sheetData sheetId="0" refreshError="1"/>
      <sheetData sheetId="1">
        <row r="1">
          <cell r="A1" t="str">
            <v>Variable Name / Haver Code</v>
          </cell>
          <cell r="B1" t="str">
            <v>Description</v>
          </cell>
          <cell r="C1" t="str">
            <v>BEA Table</v>
          </cell>
          <cell r="D1" t="str">
            <v>Raw Source for Historical Data</v>
          </cell>
        </row>
        <row r="2">
          <cell r="A2" t="str">
            <v>gdp</v>
          </cell>
          <cell r="B2" t="str">
            <v xml:space="preserve">Gross Domestic Product (SAAR, Bil.$) </v>
          </cell>
          <cell r="C2" t="str">
            <v>1.1.6</v>
          </cell>
          <cell r="D2" t="str">
            <v>BEA, NIPAS</v>
          </cell>
        </row>
        <row r="3">
          <cell r="A3" t="str">
            <v>c</v>
          </cell>
          <cell r="B3" t="str">
            <v xml:space="preserve">Personal Consumption Expenditures (SAAR, Bil.$) </v>
          </cell>
          <cell r="C3" t="str">
            <v>1.1.6</v>
          </cell>
          <cell r="D3" t="str">
            <v>BEA, NIPAS</v>
          </cell>
        </row>
        <row r="4">
          <cell r="A4" t="str">
            <v>ch</v>
          </cell>
          <cell r="B4" t="str">
            <v xml:space="preserve">Real Personal Consumption Expenditures (SAAR, Bil.Chn.2012.$) </v>
          </cell>
          <cell r="C4" t="str">
            <v>1.1.5</v>
          </cell>
          <cell r="D4" t="str">
            <v>BEA, NIPAS</v>
          </cell>
        </row>
        <row r="5">
          <cell r="A5" t="str">
            <v>gdph</v>
          </cell>
          <cell r="B5" t="str">
            <v xml:space="preserve">Real Gross Domestic Product (SAAR, Bil.Chn.2012$) </v>
          </cell>
          <cell r="C5" t="str">
            <v>1.1.5</v>
          </cell>
          <cell r="D5" t="str">
            <v>BEA, NIPAS</v>
          </cell>
        </row>
        <row r="6">
          <cell r="A6" t="str">
            <v>jc</v>
          </cell>
          <cell r="B6" t="str">
            <v xml:space="preserve">Personal Consumption Expenditures: Chain Price Index (SA, 2012=100) </v>
          </cell>
          <cell r="C6" t="str">
            <v>1.1.4</v>
          </cell>
          <cell r="D6" t="str">
            <v>BEA, NIPAS</v>
          </cell>
        </row>
        <row r="7">
          <cell r="A7" t="str">
            <v>jgdp</v>
          </cell>
          <cell r="B7" t="str">
            <v xml:space="preserve">Gross Domestic Product: Chain Price Index (SA, 2012=100) </v>
          </cell>
          <cell r="C7" t="str">
            <v>1.1.4</v>
          </cell>
          <cell r="D7" t="str">
            <v>BEA, NIPAS</v>
          </cell>
        </row>
        <row r="8">
          <cell r="A8" t="str">
            <v>jgf</v>
          </cell>
          <cell r="B8" t="str">
            <v xml:space="preserve">Federal Govt Consumption &amp; Gross Investment: Chn Price Index(SA, 2012=100) </v>
          </cell>
          <cell r="C8" t="str">
            <v>1.1.4</v>
          </cell>
          <cell r="D8" t="str">
            <v>BEA, NIPAS</v>
          </cell>
        </row>
        <row r="9">
          <cell r="A9" t="str">
            <v>jgs</v>
          </cell>
          <cell r="B9" t="str">
            <v xml:space="preserve">State &amp; Local Govt Consumption/Gross Investment: Chn Price Index(SA, 2012=100) </v>
          </cell>
          <cell r="C9" t="str">
            <v>1.1.4</v>
          </cell>
          <cell r="D9" t="str">
            <v>BEA, NIPAS</v>
          </cell>
        </row>
        <row r="10">
          <cell r="A10" t="str">
            <v>yptmr</v>
          </cell>
          <cell r="B10" t="str">
            <v xml:space="preserve">Government Social Benefit Payments to Persons: Medicare (SAAR, Bil.$) </v>
          </cell>
          <cell r="C10">
            <v>2.1</v>
          </cell>
          <cell r="D10" t="str">
            <v>BEA, NIPAS</v>
          </cell>
        </row>
        <row r="11">
          <cell r="A11" t="str">
            <v>yptmd</v>
          </cell>
          <cell r="B11" t="str">
            <v xml:space="preserve">Government Social Benefit Payments to Persons: Medicaid (SAAR, Bil.$) </v>
          </cell>
          <cell r="C11">
            <v>2.1</v>
          </cell>
          <cell r="D11" t="str">
            <v>BEA, NIPAS</v>
          </cell>
        </row>
        <row r="12">
          <cell r="A12" t="str">
            <v>yptu</v>
          </cell>
          <cell r="B12" t="str">
            <v xml:space="preserve">Govt Transf to Persons: Unemployment Insurance Benefits (SAAR, Bil.$) </v>
          </cell>
          <cell r="C12">
            <v>2.1</v>
          </cell>
          <cell r="D12" t="str">
            <v>BEA, NIPAS</v>
          </cell>
        </row>
        <row r="13">
          <cell r="A13" t="str">
            <v>gtfp</v>
          </cell>
          <cell r="B13" t="str">
            <v xml:space="preserve">Government Social Benefit Payments to Persons (SAAR, Bil.$) </v>
          </cell>
          <cell r="C13">
            <v>3.1</v>
          </cell>
          <cell r="D13" t="str">
            <v>BEA, NIPAS</v>
          </cell>
        </row>
        <row r="14">
          <cell r="A14" t="str">
            <v>ypog</v>
          </cell>
          <cell r="B14" t="str">
            <v xml:space="preserve">Personal Current Transfer Payments to Government (SAAR, Bil.$) </v>
          </cell>
          <cell r="C14">
            <v>2.1</v>
          </cell>
          <cell r="D14" t="str">
            <v>BEA, NIPAS</v>
          </cell>
        </row>
        <row r="15">
          <cell r="A15" t="str">
            <v>yptx</v>
          </cell>
          <cell r="B15" t="str">
            <v xml:space="preserve">Personal Current Taxes (SAAR, Bil.$) </v>
          </cell>
          <cell r="C15">
            <v>3.1</v>
          </cell>
          <cell r="D15" t="str">
            <v>BEA, NIPAS</v>
          </cell>
        </row>
        <row r="16">
          <cell r="A16" t="str">
            <v>ytpi</v>
          </cell>
          <cell r="B16" t="str">
            <v xml:space="preserve">Government Tax Receipts on Production &amp; Imports (SAAR, Bil.$) </v>
          </cell>
          <cell r="C16">
            <v>3.1</v>
          </cell>
          <cell r="D16" t="str">
            <v>BEA, NIPAS</v>
          </cell>
        </row>
        <row r="17">
          <cell r="A17" t="str">
            <v>yctlg</v>
          </cell>
          <cell r="B17" t="str">
            <v xml:space="preserve">Government Tax Receipts on Corporate Income (SAAR, Bil.$) </v>
          </cell>
          <cell r="C17">
            <v>3.1</v>
          </cell>
          <cell r="D17" t="str">
            <v>BEA, NIPAS</v>
          </cell>
        </row>
        <row r="18">
          <cell r="A18" t="str">
            <v>g</v>
          </cell>
          <cell r="B18" t="str">
            <v xml:space="preserve">Government Consumption Expenditures &amp; Gross Investment (SAAR, Bil.$) </v>
          </cell>
          <cell r="C18" t="str">
            <v>1.1.5</v>
          </cell>
          <cell r="D18" t="str">
            <v>BEA, NIPAS</v>
          </cell>
        </row>
        <row r="19">
          <cell r="A19" t="str">
            <v>gfrcf</v>
          </cell>
          <cell r="B19" t="str">
            <v xml:space="preserve">Federal Govt Tax Rcpts on Corporate Income: Federal Reserve Banks (SAAR, Bil.$) </v>
          </cell>
          <cell r="D19" t="str">
            <v>BEA, NIPAS</v>
          </cell>
        </row>
        <row r="20">
          <cell r="A20" t="str">
            <v>grcsi</v>
          </cell>
          <cell r="B20" t="str">
            <v xml:space="preserve">Contributions for Government Social Insurance (SAAR, Bil.$) </v>
          </cell>
          <cell r="D20" t="str">
            <v>BEA, NIPAS</v>
          </cell>
        </row>
        <row r="21">
          <cell r="A21" t="str">
            <v>dc</v>
          </cell>
          <cell r="B21" t="str">
            <v xml:space="preserve">Personal Consumption Expenditures: Implicit Price Deflator (SA, 2012=100) </v>
          </cell>
          <cell r="C21">
            <v>3.1</v>
          </cell>
          <cell r="D21" t="str">
            <v>BEA, NIPAS</v>
          </cell>
        </row>
        <row r="22">
          <cell r="A22" t="str">
            <v>gf</v>
          </cell>
          <cell r="B22" t="str">
            <v xml:space="preserve">Federal Government Consumption &amp; Gross Investment (SAAR, Bil.$) </v>
          </cell>
          <cell r="C22" t="str">
            <v>1.1.5</v>
          </cell>
          <cell r="D22" t="str">
            <v>BEA, NIPAS</v>
          </cell>
        </row>
        <row r="23">
          <cell r="A23" t="str">
            <v>gs</v>
          </cell>
          <cell r="B23" t="str">
            <v xml:space="preserve">State &amp; Local Government Consumption &amp; Gross Investment (SAAR, Bil.$) </v>
          </cell>
          <cell r="C23" t="str">
            <v>1.1.5</v>
          </cell>
          <cell r="D23" t="str">
            <v>BEA, NIPAS</v>
          </cell>
        </row>
        <row r="24">
          <cell r="A24" t="str">
            <v>gfh</v>
          </cell>
          <cell r="B24" t="str">
            <v xml:space="preserve">Real Federal Government Consumption &amp; Gross Investment (SAAR, Bil.Chn.2012$) </v>
          </cell>
          <cell r="C24" t="str">
            <v>1.1.6</v>
          </cell>
          <cell r="D24" t="str">
            <v>BEA, NIPAS</v>
          </cell>
        </row>
        <row r="25">
          <cell r="A25" t="str">
            <v>gsh</v>
          </cell>
          <cell r="B25" t="str">
            <v xml:space="preserve">Real State &amp; Local Govt Consumption &amp; Gross Investment (SAAR, Bil.Chn.2012$) </v>
          </cell>
          <cell r="C25" t="str">
            <v>1.1.6</v>
          </cell>
          <cell r="D25" t="str">
            <v>BEA, NIPAS</v>
          </cell>
        </row>
        <row r="26">
          <cell r="A26" t="str">
            <v>gfrpt</v>
          </cell>
          <cell r="B26" t="str">
            <v xml:space="preserve">Federal Government Personal Current Tax Receipts (SAAR, Bil.$) </v>
          </cell>
          <cell r="C26">
            <v>3.2</v>
          </cell>
          <cell r="D26" t="str">
            <v>BEA, NIPAS</v>
          </cell>
        </row>
        <row r="27">
          <cell r="A27" t="str">
            <v>gfrpri</v>
          </cell>
          <cell r="B27" t="str">
            <v xml:space="preserve">Federal Government Tax Receipts on Production &amp; Imports (SAAR, Bil.$) </v>
          </cell>
          <cell r="C27">
            <v>3.2</v>
          </cell>
          <cell r="D27" t="str">
            <v>BEA, NIPAS</v>
          </cell>
        </row>
        <row r="28">
          <cell r="A28" t="str">
            <v>gfrcp</v>
          </cell>
          <cell r="B28" t="str">
            <v xml:space="preserve">Federal Government Tax Receipts on Corporate Income (SAAR, Bil.$) </v>
          </cell>
          <cell r="C28">
            <v>3.2</v>
          </cell>
          <cell r="D28" t="str">
            <v>BEA, NIPAS</v>
          </cell>
        </row>
        <row r="29">
          <cell r="A29" t="str">
            <v>gfrs</v>
          </cell>
          <cell r="B29" t="str">
            <v xml:space="preserve">Contributions for Federal Government Social Insurance (SAAR, Bil.$) </v>
          </cell>
          <cell r="C29">
            <v>3.2</v>
          </cell>
          <cell r="D29" t="str">
            <v>BEA, NIPAS</v>
          </cell>
        </row>
        <row r="30">
          <cell r="A30" t="str">
            <v>gftfp</v>
          </cell>
          <cell r="B30" t="str">
            <v xml:space="preserve">Federal Government Social Benefit Payments to Persons (SAAR, Bil.$) </v>
          </cell>
          <cell r="C30">
            <v>3.2</v>
          </cell>
          <cell r="D30" t="str">
            <v>BEA, NIPAS</v>
          </cell>
        </row>
        <row r="31">
          <cell r="A31" t="str">
            <v>gfeg</v>
          </cell>
          <cell r="B31" t="str">
            <v xml:space="preserve">Federal Grants-in-Aid to State &amp; Local Governments (SAAR, Bil.$) </v>
          </cell>
          <cell r="C31">
            <v>3.2</v>
          </cell>
          <cell r="D31" t="str">
            <v>BEA, NIPAS</v>
          </cell>
        </row>
        <row r="32">
          <cell r="A32" t="str">
            <v>gfeghhx</v>
          </cell>
          <cell r="B32" t="str">
            <v>Federal grants-in-aid to state and local governments: Health and Hospitals (SAAR, Mil.$)</v>
          </cell>
          <cell r="C32" t="str">
            <v>3.24U</v>
          </cell>
          <cell r="D32" t="str">
            <v>BEA, NIPAS U</v>
          </cell>
        </row>
        <row r="33">
          <cell r="A33" t="str">
            <v>gfeghdx</v>
          </cell>
          <cell r="B33" t="str">
            <v>Federal grants-in-aid to state and local governments: Medicaid (SAAR, Mil.$)</v>
          </cell>
          <cell r="C33" t="str">
            <v>3.24U</v>
          </cell>
          <cell r="D33" t="str">
            <v>BEA, NIPAS U</v>
          </cell>
        </row>
        <row r="34">
          <cell r="A34" t="str">
            <v>gfiegx</v>
          </cell>
          <cell r="B34" t="str">
            <v>Federal capital grants to state and local governments (SAAR, Mil.$)</v>
          </cell>
          <cell r="C34" t="str">
            <v>5.11U</v>
          </cell>
          <cell r="D34" t="str">
            <v>BEA, NIPAS U</v>
          </cell>
        </row>
        <row r="35">
          <cell r="A35" t="str">
            <v>gsrpt</v>
          </cell>
          <cell r="B35" t="str">
            <v xml:space="preserve">State &amp; Local Government Personal Current Tax Receipts (SAAR, Bil.$) </v>
          </cell>
          <cell r="C35">
            <v>3.3</v>
          </cell>
          <cell r="D35" t="str">
            <v>BEA, NIPAS</v>
          </cell>
        </row>
        <row r="36">
          <cell r="A36" t="str">
            <v>gsrpri</v>
          </cell>
          <cell r="B36" t="str">
            <v xml:space="preserve">State &amp; Local Government Tax Receipts on Production &amp; Imports (SAAR, Bil.$) </v>
          </cell>
          <cell r="C36">
            <v>3.3</v>
          </cell>
          <cell r="D36" t="str">
            <v>BEA, NIPAS</v>
          </cell>
        </row>
        <row r="37">
          <cell r="A37" t="str">
            <v>gsrcp</v>
          </cell>
          <cell r="B37" t="str">
            <v xml:space="preserve">State &amp; Local Government Tax Receipts on Corporate Income (SAAR, Bil.$) </v>
          </cell>
          <cell r="C37">
            <v>3.3</v>
          </cell>
          <cell r="D37" t="str">
            <v>BEA, NIPAS</v>
          </cell>
        </row>
        <row r="38">
          <cell r="A38" t="str">
            <v>gsrs</v>
          </cell>
          <cell r="B38" t="str">
            <v xml:space="preserve">Contributions for State &amp; Local Government Social Insurance (SAAR, Bil.$) </v>
          </cell>
          <cell r="C38">
            <v>3.3</v>
          </cell>
          <cell r="D38" t="str">
            <v>BEA, NIPAS</v>
          </cell>
        </row>
        <row r="39">
          <cell r="A39" t="str">
            <v>gstfp</v>
          </cell>
          <cell r="B39" t="str">
            <v xml:space="preserve">State &amp; Local Government Social Benefit Payments to Persons (SAAR, Bil.$) </v>
          </cell>
          <cell r="C39">
            <v>3.3</v>
          </cell>
          <cell r="D39" t="str">
            <v>BEA, NIPAS</v>
          </cell>
        </row>
        <row r="40">
          <cell r="A40" t="str">
            <v>ptgh</v>
          </cell>
          <cell r="B40" t="str">
            <v xml:space="preserve">Government Consumption &amp; Investment: Contrib to Real GDP % Change (SAAR, %Pt) </v>
          </cell>
          <cell r="D40" t="str">
            <v>BEA, NIPAS</v>
          </cell>
        </row>
        <row r="41">
          <cell r="A41" t="str">
            <v>ptgsh</v>
          </cell>
          <cell r="B41" t="str">
            <v xml:space="preserve">State &amp; Local Govt Consumption/Investment: Contrib to Real GDP % Chg (SAAR, %Pt) </v>
          </cell>
          <cell r="D41" t="str">
            <v>BEA, NIPAS</v>
          </cell>
        </row>
        <row r="42">
          <cell r="A42" t="str">
            <v>ptgfh</v>
          </cell>
          <cell r="B42" t="str">
            <v xml:space="preserve">Federal Govt Consumption &amp; Investment: Contrib to Real GDP % Change (SAAR, %Pt) </v>
          </cell>
          <cell r="D42" t="str">
            <v>BEA, NIPAS</v>
          </cell>
        </row>
        <row r="43">
          <cell r="A43" t="str">
            <v>pcw</v>
          </cell>
          <cell r="B43" t="str">
            <v xml:space="preserve">CPI-W: All Items (SA, 1982-84=100) </v>
          </cell>
          <cell r="D43" t="str">
            <v>BLS</v>
          </cell>
        </row>
        <row r="44">
          <cell r="A44" t="str">
            <v>gdppothq</v>
          </cell>
          <cell r="B44" t="str">
            <v xml:space="preserve">Real Potential Gross Domestic Product [CBO] (SAAR, Bil.Chn.2012$) </v>
          </cell>
          <cell r="D44" t="str">
            <v>CBO</v>
          </cell>
        </row>
        <row r="45">
          <cell r="A45" t="str">
            <v>gdppotq</v>
          </cell>
          <cell r="B45" t="str">
            <v xml:space="preserve">Potential Gross Domestic Product [CBO] (SAAR, Bil.$) </v>
          </cell>
          <cell r="D45" t="str">
            <v>CBO</v>
          </cell>
        </row>
        <row r="46">
          <cell r="A46" t="str">
            <v>recessq</v>
          </cell>
          <cell r="B46" t="str">
            <v>Quarterly NBER Recession/Expansion: Recession Shading </v>
          </cell>
          <cell r="D46" t="str">
            <v>NBER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968B-B199-4258-9166-4DB68155B110}">
  <dimension ref="A1:B61"/>
  <sheetViews>
    <sheetView tabSelected="1" topLeftCell="A46" workbookViewId="0">
      <selection activeCell="B57" sqref="B57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241</v>
      </c>
      <c r="B2" s="1" t="s">
        <v>241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7</v>
      </c>
    </row>
    <row r="6" spans="1:2" x14ac:dyDescent="0.35">
      <c r="A6" t="s">
        <v>8</v>
      </c>
      <c r="B6" t="s">
        <v>9</v>
      </c>
    </row>
    <row r="7" spans="1:2" x14ac:dyDescent="0.35">
      <c r="A7" t="s">
        <v>10</v>
      </c>
      <c r="B7" t="s">
        <v>11</v>
      </c>
    </row>
    <row r="8" spans="1:2" x14ac:dyDescent="0.35">
      <c r="A8" t="s">
        <v>12</v>
      </c>
      <c r="B8" t="s">
        <v>13</v>
      </c>
    </row>
    <row r="9" spans="1:2" x14ac:dyDescent="0.35">
      <c r="A9" t="s">
        <v>14</v>
      </c>
      <c r="B9" t="s">
        <v>236</v>
      </c>
    </row>
    <row r="10" spans="1:2" x14ac:dyDescent="0.35">
      <c r="A10" t="s">
        <v>15</v>
      </c>
      <c r="B10" t="s">
        <v>227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228</v>
      </c>
    </row>
    <row r="14" spans="1:2" x14ac:dyDescent="0.35">
      <c r="A14" t="s">
        <v>21</v>
      </c>
      <c r="B14" t="s">
        <v>229</v>
      </c>
    </row>
    <row r="15" spans="1:2" x14ac:dyDescent="0.35">
      <c r="A15" t="s">
        <v>22</v>
      </c>
      <c r="B15" t="s">
        <v>230</v>
      </c>
    </row>
    <row r="16" spans="1:2" x14ac:dyDescent="0.35">
      <c r="A16" t="s">
        <v>23</v>
      </c>
      <c r="B16" t="s">
        <v>24</v>
      </c>
    </row>
    <row r="17" spans="1:2" x14ac:dyDescent="0.35">
      <c r="A17" t="s">
        <v>25</v>
      </c>
      <c r="B17" t="s">
        <v>26</v>
      </c>
    </row>
    <row r="18" spans="1:2" x14ac:dyDescent="0.35">
      <c r="A18" t="s">
        <v>27</v>
      </c>
      <c r="B18" t="s">
        <v>28</v>
      </c>
    </row>
    <row r="19" spans="1:2" x14ac:dyDescent="0.35">
      <c r="A19" t="s">
        <v>29</v>
      </c>
      <c r="B19" t="s">
        <v>30</v>
      </c>
    </row>
    <row r="20" spans="1:2" x14ac:dyDescent="0.35">
      <c r="A20" t="s">
        <v>31</v>
      </c>
      <c r="B20" t="s">
        <v>32</v>
      </c>
    </row>
    <row r="21" spans="1:2" x14ac:dyDescent="0.35">
      <c r="A21" t="s">
        <v>33</v>
      </c>
      <c r="B21" t="s">
        <v>34</v>
      </c>
    </row>
    <row r="22" spans="1:2" x14ac:dyDescent="0.35">
      <c r="A22" t="s">
        <v>35</v>
      </c>
      <c r="B22" t="s">
        <v>36</v>
      </c>
    </row>
    <row r="23" spans="1:2" x14ac:dyDescent="0.35">
      <c r="A23" t="s">
        <v>37</v>
      </c>
      <c r="B23" t="s">
        <v>38</v>
      </c>
    </row>
    <row r="24" spans="1:2" x14ac:dyDescent="0.35">
      <c r="A24" t="s">
        <v>39</v>
      </c>
      <c r="B24" t="s">
        <v>231</v>
      </c>
    </row>
    <row r="25" spans="1:2" x14ac:dyDescent="0.35">
      <c r="A25" t="s">
        <v>40</v>
      </c>
      <c r="B25" t="s">
        <v>41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232</v>
      </c>
    </row>
    <row r="28" spans="1:2" x14ac:dyDescent="0.35">
      <c r="A28" t="s">
        <v>45</v>
      </c>
      <c r="B28" t="s">
        <v>233</v>
      </c>
    </row>
    <row r="29" spans="1:2" x14ac:dyDescent="0.35">
      <c r="A29" t="s">
        <v>46</v>
      </c>
      <c r="B29" t="s">
        <v>234</v>
      </c>
    </row>
    <row r="30" spans="1:2" x14ac:dyDescent="0.35">
      <c r="A30" t="s">
        <v>47</v>
      </c>
      <c r="B30" t="s">
        <v>235</v>
      </c>
    </row>
    <row r="31" spans="1:2" x14ac:dyDescent="0.35">
      <c r="A31" t="s">
        <v>48</v>
      </c>
      <c r="B31" t="s">
        <v>49</v>
      </c>
    </row>
    <row r="32" spans="1:2" x14ac:dyDescent="0.35">
      <c r="A32" t="s">
        <v>50</v>
      </c>
      <c r="B32" t="s">
        <v>51</v>
      </c>
    </row>
    <row r="33" spans="1:2" x14ac:dyDescent="0.35">
      <c r="A33" t="s">
        <v>52</v>
      </c>
      <c r="B33" t="s">
        <v>53</v>
      </c>
    </row>
    <row r="34" spans="1:2" x14ac:dyDescent="0.35">
      <c r="A34" t="s">
        <v>54</v>
      </c>
      <c r="B34" t="s">
        <v>55</v>
      </c>
    </row>
    <row r="35" spans="1:2" x14ac:dyDescent="0.35">
      <c r="A35" t="s">
        <v>56</v>
      </c>
      <c r="B35" t="s">
        <v>57</v>
      </c>
    </row>
    <row r="36" spans="1:2" x14ac:dyDescent="0.35">
      <c r="A36" t="s">
        <v>58</v>
      </c>
      <c r="B36" t="s">
        <v>59</v>
      </c>
    </row>
    <row r="37" spans="1:2" x14ac:dyDescent="0.35">
      <c r="A37" t="s">
        <v>60</v>
      </c>
      <c r="B37" t="s">
        <v>61</v>
      </c>
    </row>
    <row r="38" spans="1:2" x14ac:dyDescent="0.35">
      <c r="A38" t="s">
        <v>62</v>
      </c>
      <c r="B38" t="s">
        <v>63</v>
      </c>
    </row>
    <row r="39" spans="1:2" x14ac:dyDescent="0.35">
      <c r="A39" t="s">
        <v>64</v>
      </c>
      <c r="B39" t="s">
        <v>65</v>
      </c>
    </row>
    <row r="40" spans="1:2" x14ac:dyDescent="0.35">
      <c r="A40" t="s">
        <v>66</v>
      </c>
      <c r="B40" t="s">
        <v>67</v>
      </c>
    </row>
    <row r="41" spans="1:2" x14ac:dyDescent="0.35">
      <c r="A41" t="s">
        <v>68</v>
      </c>
      <c r="B41" t="s">
        <v>69</v>
      </c>
    </row>
    <row r="42" spans="1:2" x14ac:dyDescent="0.35">
      <c r="A42" t="s">
        <v>70</v>
      </c>
      <c r="B42" t="s">
        <v>71</v>
      </c>
    </row>
    <row r="43" spans="1:2" x14ac:dyDescent="0.35">
      <c r="A43" t="s">
        <v>72</v>
      </c>
      <c r="B43" t="s">
        <v>73</v>
      </c>
    </row>
    <row r="44" spans="1:2" x14ac:dyDescent="0.35">
      <c r="A44" t="s">
        <v>74</v>
      </c>
      <c r="B44" t="s">
        <v>75</v>
      </c>
    </row>
    <row r="45" spans="1:2" x14ac:dyDescent="0.35">
      <c r="A45" t="s">
        <v>76</v>
      </c>
      <c r="B45" t="s">
        <v>77</v>
      </c>
    </row>
    <row r="46" spans="1:2" x14ac:dyDescent="0.35">
      <c r="A46" t="s">
        <v>78</v>
      </c>
      <c r="B46" t="s">
        <v>79</v>
      </c>
    </row>
    <row r="47" spans="1:2" x14ac:dyDescent="0.35">
      <c r="A47" t="s">
        <v>80</v>
      </c>
      <c r="B47" t="s">
        <v>81</v>
      </c>
    </row>
    <row r="48" spans="1:2" x14ac:dyDescent="0.35">
      <c r="A48" t="s">
        <v>82</v>
      </c>
      <c r="B48" t="s">
        <v>83</v>
      </c>
    </row>
    <row r="49" spans="1:2" x14ac:dyDescent="0.35">
      <c r="A49" t="s">
        <v>84</v>
      </c>
      <c r="B49" t="s">
        <v>85</v>
      </c>
    </row>
    <row r="50" spans="1:2" x14ac:dyDescent="0.35">
      <c r="A50" t="s">
        <v>209</v>
      </c>
      <c r="B50" t="s">
        <v>220</v>
      </c>
    </row>
    <row r="51" spans="1:2" x14ac:dyDescent="0.35">
      <c r="A51" t="s">
        <v>215</v>
      </c>
      <c r="B51" t="s">
        <v>221</v>
      </c>
    </row>
    <row r="52" spans="1:2" x14ac:dyDescent="0.35">
      <c r="A52" t="s">
        <v>212</v>
      </c>
      <c r="B52" t="s">
        <v>222</v>
      </c>
    </row>
    <row r="53" spans="1:2" x14ac:dyDescent="0.35">
      <c r="A53" t="s">
        <v>217</v>
      </c>
      <c r="B53" t="s">
        <v>223</v>
      </c>
    </row>
    <row r="54" spans="1:2" x14ac:dyDescent="0.35">
      <c r="A54" t="s">
        <v>237</v>
      </c>
      <c r="B54" t="s">
        <v>238</v>
      </c>
    </row>
    <row r="55" spans="1:2" x14ac:dyDescent="0.35">
      <c r="A55" t="s">
        <v>239</v>
      </c>
      <c r="B55" t="s">
        <v>240</v>
      </c>
    </row>
    <row r="56" spans="1:2" x14ac:dyDescent="0.35">
      <c r="A56" t="s">
        <v>248</v>
      </c>
      <c r="B56" t="s">
        <v>246</v>
      </c>
    </row>
    <row r="57" spans="1:2" x14ac:dyDescent="0.35">
      <c r="A57" t="s">
        <v>242</v>
      </c>
      <c r="B57" t="s">
        <v>246</v>
      </c>
    </row>
    <row r="58" spans="1:2" x14ac:dyDescent="0.35">
      <c r="A58" t="s">
        <v>243</v>
      </c>
      <c r="B58" t="s">
        <v>247</v>
      </c>
    </row>
    <row r="59" spans="1:2" x14ac:dyDescent="0.35">
      <c r="A59" t="s">
        <v>244</v>
      </c>
      <c r="B59" t="s">
        <v>221</v>
      </c>
    </row>
    <row r="60" spans="1:2" x14ac:dyDescent="0.35">
      <c r="A60" t="s">
        <v>245</v>
      </c>
      <c r="B60" t="s">
        <v>222</v>
      </c>
    </row>
    <row r="61" spans="1:2" x14ac:dyDescent="0.35">
      <c r="A61" t="s">
        <v>224</v>
      </c>
      <c r="B61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opLeftCell="A34" workbookViewId="0">
      <selection activeCell="A49" sqref="A49"/>
    </sheetView>
  </sheetViews>
  <sheetFormatPr defaultRowHeight="14.5" x14ac:dyDescent="0.35"/>
  <sheetData>
    <row r="1" spans="1:2" s="1" customFormat="1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236</v>
      </c>
    </row>
    <row r="9" spans="1:2" x14ac:dyDescent="0.35">
      <c r="A9" t="s">
        <v>15</v>
      </c>
      <c r="B9" t="s">
        <v>227</v>
      </c>
    </row>
    <row r="10" spans="1:2" x14ac:dyDescent="0.35">
      <c r="A10" t="s">
        <v>16</v>
      </c>
      <c r="B10" t="s">
        <v>17</v>
      </c>
    </row>
    <row r="11" spans="1:2" x14ac:dyDescent="0.35">
      <c r="A11" t="s">
        <v>18</v>
      </c>
      <c r="B11" t="s">
        <v>19</v>
      </c>
    </row>
    <row r="12" spans="1:2" x14ac:dyDescent="0.35">
      <c r="A12" t="s">
        <v>20</v>
      </c>
      <c r="B12" t="s">
        <v>228</v>
      </c>
    </row>
    <row r="13" spans="1:2" x14ac:dyDescent="0.35">
      <c r="A13" t="s">
        <v>21</v>
      </c>
      <c r="B13" t="s">
        <v>229</v>
      </c>
    </row>
    <row r="14" spans="1:2" x14ac:dyDescent="0.35">
      <c r="A14" t="s">
        <v>22</v>
      </c>
      <c r="B14" t="s">
        <v>230</v>
      </c>
    </row>
    <row r="15" spans="1:2" x14ac:dyDescent="0.35">
      <c r="A15" t="s">
        <v>23</v>
      </c>
      <c r="B15" t="s">
        <v>24</v>
      </c>
    </row>
    <row r="16" spans="1:2" x14ac:dyDescent="0.35">
      <c r="A16" t="s">
        <v>25</v>
      </c>
      <c r="B16" t="s">
        <v>26</v>
      </c>
    </row>
    <row r="17" spans="1:2" x14ac:dyDescent="0.35">
      <c r="A17" t="s">
        <v>27</v>
      </c>
      <c r="B17" t="s">
        <v>28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32</v>
      </c>
    </row>
    <row r="20" spans="1:2" x14ac:dyDescent="0.35">
      <c r="A20" t="s">
        <v>33</v>
      </c>
      <c r="B20" t="s">
        <v>34</v>
      </c>
    </row>
    <row r="21" spans="1:2" x14ac:dyDescent="0.35">
      <c r="A21" t="s">
        <v>35</v>
      </c>
      <c r="B21" t="s">
        <v>36</v>
      </c>
    </row>
    <row r="22" spans="1:2" x14ac:dyDescent="0.35">
      <c r="A22" t="s">
        <v>37</v>
      </c>
      <c r="B22" t="s">
        <v>38</v>
      </c>
    </row>
    <row r="23" spans="1:2" x14ac:dyDescent="0.35">
      <c r="A23" t="s">
        <v>39</v>
      </c>
      <c r="B23" t="s">
        <v>231</v>
      </c>
    </row>
    <row r="24" spans="1:2" x14ac:dyDescent="0.35">
      <c r="A24" t="s">
        <v>40</v>
      </c>
      <c r="B24" t="s">
        <v>41</v>
      </c>
    </row>
    <row r="25" spans="1:2" x14ac:dyDescent="0.35">
      <c r="A25" t="s">
        <v>42</v>
      </c>
      <c r="B25" t="s">
        <v>43</v>
      </c>
    </row>
    <row r="26" spans="1:2" x14ac:dyDescent="0.35">
      <c r="A26" t="s">
        <v>44</v>
      </c>
      <c r="B26" t="s">
        <v>232</v>
      </c>
    </row>
    <row r="27" spans="1:2" x14ac:dyDescent="0.35">
      <c r="A27" t="s">
        <v>45</v>
      </c>
      <c r="B27" t="s">
        <v>233</v>
      </c>
    </row>
    <row r="28" spans="1:2" x14ac:dyDescent="0.35">
      <c r="A28" t="s">
        <v>46</v>
      </c>
      <c r="B28" t="s">
        <v>234</v>
      </c>
    </row>
    <row r="29" spans="1:2" x14ac:dyDescent="0.35">
      <c r="A29" t="s">
        <v>47</v>
      </c>
      <c r="B29" t="s">
        <v>235</v>
      </c>
    </row>
    <row r="30" spans="1:2" x14ac:dyDescent="0.35">
      <c r="A30" t="s">
        <v>48</v>
      </c>
      <c r="B30" t="s">
        <v>49</v>
      </c>
    </row>
    <row r="31" spans="1:2" x14ac:dyDescent="0.35">
      <c r="A31" t="s">
        <v>50</v>
      </c>
      <c r="B31" t="s">
        <v>51</v>
      </c>
    </row>
    <row r="32" spans="1:2" x14ac:dyDescent="0.35">
      <c r="A32" t="s">
        <v>52</v>
      </c>
      <c r="B32" t="s">
        <v>53</v>
      </c>
    </row>
    <row r="33" spans="1:2" x14ac:dyDescent="0.35">
      <c r="A33" t="s">
        <v>54</v>
      </c>
      <c r="B33" t="s">
        <v>55</v>
      </c>
    </row>
    <row r="34" spans="1:2" x14ac:dyDescent="0.35">
      <c r="A34" t="s">
        <v>56</v>
      </c>
      <c r="B34" t="s">
        <v>57</v>
      </c>
    </row>
    <row r="35" spans="1:2" x14ac:dyDescent="0.35">
      <c r="A35" t="s">
        <v>58</v>
      </c>
      <c r="B35" t="s">
        <v>59</v>
      </c>
    </row>
    <row r="36" spans="1:2" x14ac:dyDescent="0.35">
      <c r="A36" t="s">
        <v>60</v>
      </c>
      <c r="B36" t="s">
        <v>61</v>
      </c>
    </row>
    <row r="37" spans="1:2" x14ac:dyDescent="0.35">
      <c r="A37" t="s">
        <v>62</v>
      </c>
      <c r="B37" t="s">
        <v>63</v>
      </c>
    </row>
    <row r="38" spans="1:2" x14ac:dyDescent="0.35">
      <c r="A38" t="s">
        <v>64</v>
      </c>
      <c r="B38" t="s">
        <v>65</v>
      </c>
    </row>
    <row r="39" spans="1:2" x14ac:dyDescent="0.35">
      <c r="A39" t="s">
        <v>66</v>
      </c>
      <c r="B39" t="s">
        <v>67</v>
      </c>
    </row>
    <row r="40" spans="1:2" x14ac:dyDescent="0.35">
      <c r="A40" t="s">
        <v>68</v>
      </c>
      <c r="B40" t="s">
        <v>69</v>
      </c>
    </row>
    <row r="41" spans="1:2" x14ac:dyDescent="0.35">
      <c r="A41" t="s">
        <v>70</v>
      </c>
      <c r="B41" t="s">
        <v>71</v>
      </c>
    </row>
    <row r="42" spans="1:2" x14ac:dyDescent="0.35">
      <c r="A42" t="s">
        <v>72</v>
      </c>
      <c r="B42" t="s">
        <v>73</v>
      </c>
    </row>
    <row r="43" spans="1:2" x14ac:dyDescent="0.35">
      <c r="A43" t="s">
        <v>74</v>
      </c>
      <c r="B43" t="s">
        <v>75</v>
      </c>
    </row>
    <row r="44" spans="1:2" x14ac:dyDescent="0.35">
      <c r="A44" t="s">
        <v>76</v>
      </c>
      <c r="B44" t="s">
        <v>77</v>
      </c>
    </row>
    <row r="45" spans="1:2" x14ac:dyDescent="0.35">
      <c r="A45" t="s">
        <v>78</v>
      </c>
      <c r="B45" t="s">
        <v>79</v>
      </c>
    </row>
    <row r="46" spans="1:2" x14ac:dyDescent="0.35">
      <c r="A46" t="s">
        <v>80</v>
      </c>
      <c r="B46" t="s">
        <v>81</v>
      </c>
    </row>
    <row r="47" spans="1:2" x14ac:dyDescent="0.35">
      <c r="A47" t="s">
        <v>82</v>
      </c>
      <c r="B47" t="s">
        <v>83</v>
      </c>
    </row>
    <row r="48" spans="1:2" x14ac:dyDescent="0.35">
      <c r="A48" t="s">
        <v>84</v>
      </c>
      <c r="B48" t="s">
        <v>85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20F1-8AA6-46BD-ABE0-EE31E37673CA}">
  <dimension ref="A1:D37"/>
  <sheetViews>
    <sheetView topLeftCell="A25" workbookViewId="0">
      <selection activeCell="B37" sqref="B37"/>
    </sheetView>
  </sheetViews>
  <sheetFormatPr defaultRowHeight="14.5" x14ac:dyDescent="0.35"/>
  <sheetData>
    <row r="1" spans="1:2" x14ac:dyDescent="0.35">
      <c r="A1" t="s">
        <v>0</v>
      </c>
      <c r="B1" t="str">
        <f>VLOOKUP(A1,'National Accounts Quarterly'!A:B,2,FALSE)</f>
        <v>reference</v>
      </c>
    </row>
    <row r="2" spans="1:2" x14ac:dyDescent="0.35">
      <c r="A2" t="s">
        <v>2</v>
      </c>
      <c r="B2" t="str">
        <f>VLOOKUP(A2,'National Accounts Quarterly'!A:B,2,FALSE)</f>
        <v>gdpNom</v>
      </c>
    </row>
    <row r="3" spans="1:2" x14ac:dyDescent="0.35">
      <c r="A3" t="s">
        <v>8</v>
      </c>
      <c r="B3" t="str">
        <f>VLOOKUP(A3,'National Accounts Quarterly'!A:B,2,FALSE)</f>
        <v>personalConsumptionNom</v>
      </c>
    </row>
    <row r="4" spans="1:2" x14ac:dyDescent="0.35">
      <c r="A4" t="s">
        <v>10</v>
      </c>
      <c r="B4" t="str">
        <f>VLOOKUP(A4,'National Accounts Quarterly'!A:B,2,FALSE)</f>
        <v>personalConsumptionReal</v>
      </c>
    </row>
    <row r="5" spans="1:2" x14ac:dyDescent="0.35">
      <c r="A5" t="s">
        <v>4</v>
      </c>
      <c r="B5" t="str">
        <f>VLOOKUP(A5,'National Accounts Quarterly'!A:B,2,FALSE)</f>
        <v>gdpReal</v>
      </c>
    </row>
    <row r="6" spans="1:2" x14ac:dyDescent="0.35">
      <c r="A6" t="s">
        <v>12</v>
      </c>
      <c r="B6" t="str">
        <f>VLOOKUP(A6,'National Accounts Quarterly'!A:B,2,FALSE)</f>
        <v>personalConsumptionChain</v>
      </c>
    </row>
    <row r="7" spans="1:2" x14ac:dyDescent="0.35">
      <c r="A7" t="s">
        <v>6</v>
      </c>
      <c r="B7" t="str">
        <f>VLOOKUP(A7,'National Accounts Quarterly'!A:B,2,FALSE)</f>
        <v>gdpChain</v>
      </c>
    </row>
    <row r="8" spans="1:2" x14ac:dyDescent="0.35">
      <c r="A8" t="s">
        <v>14</v>
      </c>
      <c r="B8" t="str">
        <f>VLOOKUP(A8,'National Accounts Quarterly'!A:B,2,FALSE)</f>
        <v>spendingChainFederal</v>
      </c>
    </row>
    <row r="9" spans="1:2" x14ac:dyDescent="0.35">
      <c r="A9" t="s">
        <v>15</v>
      </c>
      <c r="B9" t="str">
        <f>VLOOKUP(A9,'National Accounts Quarterly'!A:B,2,FALSE)</f>
        <v>spendingChainState</v>
      </c>
    </row>
    <row r="10" spans="1:2" x14ac:dyDescent="0.35">
      <c r="A10" t="s">
        <v>23</v>
      </c>
      <c r="B10" t="str">
        <f>VLOOKUP(A10,'National Accounts Quarterly'!A:B,2,FALSE)</f>
        <v>socialBenefitsMedicare</v>
      </c>
    </row>
    <row r="11" spans="1:2" x14ac:dyDescent="0.35">
      <c r="A11" t="s">
        <v>25</v>
      </c>
      <c r="B11" t="str">
        <f>VLOOKUP(A11,'National Accounts Quarterly'!A:B,2,FALSE)</f>
        <v>socialBenefitsMedicaid</v>
      </c>
    </row>
    <row r="12" spans="1:2" x14ac:dyDescent="0.35">
      <c r="A12" t="s">
        <v>29</v>
      </c>
      <c r="B12" t="str">
        <f>VLOOKUP(A12,'National Accounts Quarterly'!A:B,2,FALSE)</f>
        <v>socialBenefits</v>
      </c>
    </row>
    <row r="13" spans="1:2" x14ac:dyDescent="0.35">
      <c r="A13" t="s">
        <v>31</v>
      </c>
      <c r="B13" t="str">
        <f>VLOOKUP(A13,'National Accounts Quarterly'!A:B,2,FALSE)</f>
        <v>paymentPersonal</v>
      </c>
    </row>
    <row r="14" spans="1:2" x14ac:dyDescent="0.35">
      <c r="A14" t="s">
        <v>33</v>
      </c>
      <c r="B14" t="str">
        <f>VLOOKUP(A14,'National Accounts Quarterly'!A:B,2,FALSE)</f>
        <v>taxPersonal</v>
      </c>
    </row>
    <row r="15" spans="1:2" x14ac:dyDescent="0.35">
      <c r="A15" t="s">
        <v>35</v>
      </c>
      <c r="B15" t="str">
        <f>VLOOKUP(A15,'National Accounts Quarterly'!A:B,2,FALSE)</f>
        <v>taxProduction</v>
      </c>
    </row>
    <row r="16" spans="1:2" x14ac:dyDescent="0.35">
      <c r="A16" t="s">
        <v>37</v>
      </c>
      <c r="B16" t="str">
        <f>VLOOKUP(A16,'National Accounts Quarterly'!A:B,2,FALSE)</f>
        <v>taxCorporate</v>
      </c>
    </row>
    <row r="17" spans="1:4" x14ac:dyDescent="0.35">
      <c r="A17" t="s">
        <v>39</v>
      </c>
      <c r="B17" t="str">
        <f>VLOOKUP(A17,'National Accounts Quarterly'!A:B,2,FALSE)</f>
        <v>spending</v>
      </c>
    </row>
    <row r="18" spans="1:4" x14ac:dyDescent="0.35">
      <c r="A18" t="s">
        <v>40</v>
      </c>
      <c r="B18" t="str">
        <f>VLOOKUP(A18,'National Accounts Quarterly'!A:B,2,FALSE)</f>
        <v>paymentSocialInsurance</v>
      </c>
    </row>
    <row r="19" spans="1:4" x14ac:dyDescent="0.35">
      <c r="A19" t="s">
        <v>44</v>
      </c>
      <c r="B19" t="str">
        <f>VLOOKUP(A19,'National Accounts Quarterly'!A:B,2,FALSE)</f>
        <v>spendingFederal</v>
      </c>
    </row>
    <row r="20" spans="1:4" x14ac:dyDescent="0.35">
      <c r="A20" t="s">
        <v>45</v>
      </c>
      <c r="B20" t="str">
        <f>VLOOKUP(A20,'National Accounts Quarterly'!A:B,2,FALSE)</f>
        <v>spendingState</v>
      </c>
    </row>
    <row r="21" spans="1:4" x14ac:dyDescent="0.35">
      <c r="A21" t="s">
        <v>47</v>
      </c>
      <c r="B21" t="str">
        <f>VLOOKUP(A21,'National Accounts Quarterly'!A:B,2,FALSE)</f>
        <v>spendingRealState</v>
      </c>
    </row>
    <row r="22" spans="1:4" x14ac:dyDescent="0.35">
      <c r="A22" t="s">
        <v>48</v>
      </c>
      <c r="B22" t="str">
        <f>VLOOKUP(A22,'National Accounts Quarterly'!A:B,2,FALSE)</f>
        <v>taxPersonalFederal</v>
      </c>
    </row>
    <row r="23" spans="1:4" x14ac:dyDescent="0.35">
      <c r="A23" t="s">
        <v>50</v>
      </c>
      <c r="B23" t="str">
        <f>VLOOKUP(A23,'National Accounts Quarterly'!A:B,2,FALSE)</f>
        <v>taxProductionFederal</v>
      </c>
    </row>
    <row r="24" spans="1:4" x14ac:dyDescent="0.35">
      <c r="A24" t="s">
        <v>52</v>
      </c>
      <c r="B24" t="str">
        <f>VLOOKUP(A24,'National Accounts Quarterly'!A:B,2,FALSE)</f>
        <v>taxCorporateFederal</v>
      </c>
    </row>
    <row r="25" spans="1:4" x14ac:dyDescent="0.35">
      <c r="A25" t="s">
        <v>54</v>
      </c>
      <c r="B25" t="str">
        <f>VLOOKUP(A25,'National Accounts Quarterly'!A:B,2,FALSE)</f>
        <v>paymentSocialInsuranceFederal</v>
      </c>
    </row>
    <row r="26" spans="1:4" x14ac:dyDescent="0.35">
      <c r="A26" t="s">
        <v>56</v>
      </c>
      <c r="B26" t="str">
        <f>VLOOKUP(A26,'National Accounts Quarterly'!A:B,2,FALSE)</f>
        <v>socialBenefitsFederal</v>
      </c>
    </row>
    <row r="27" spans="1:4" x14ac:dyDescent="0.35">
      <c r="A27" t="s">
        <v>58</v>
      </c>
      <c r="B27" t="str">
        <f>VLOOKUP(A27,'National Accounts Quarterly'!A:B,2,FALSE)</f>
        <v>grantsFederal</v>
      </c>
    </row>
    <row r="28" spans="1:4" x14ac:dyDescent="0.35">
      <c r="A28" t="s">
        <v>60</v>
      </c>
      <c r="B28" t="str">
        <f>VLOOKUP(A28,'National Accounts Quarterly'!A:B,2,FALSE)</f>
        <v>taxPersonalState</v>
      </c>
    </row>
    <row r="29" spans="1:4" x14ac:dyDescent="0.35">
      <c r="A29" t="s">
        <v>62</v>
      </c>
      <c r="B29" t="str">
        <f>VLOOKUP(A29,'National Accounts Quarterly'!A:B,2,FALSE)</f>
        <v>taxProductionState</v>
      </c>
    </row>
    <row r="30" spans="1:4" x14ac:dyDescent="0.35">
      <c r="A30" t="s">
        <v>64</v>
      </c>
      <c r="B30" t="str">
        <f>VLOOKUP(A30,'National Accounts Quarterly'!A:B,2,FALSE)</f>
        <v>taxCorporateState</v>
      </c>
    </row>
    <row r="31" spans="1:4" x14ac:dyDescent="0.35">
      <c r="A31" t="s">
        <v>66</v>
      </c>
      <c r="B31" t="str">
        <f>VLOOKUP(A31,'National Accounts Quarterly'!A:B,2,FALSE)</f>
        <v>paymentSocialInsuranceState</v>
      </c>
      <c r="D31" t="s">
        <v>226</v>
      </c>
    </row>
    <row r="32" spans="1:4" x14ac:dyDescent="0.35">
      <c r="A32" t="s">
        <v>68</v>
      </c>
      <c r="B32" t="str">
        <f>VLOOKUP(A32,'National Accounts Quarterly'!A:B,2,FALSE)</f>
        <v>socialBenefitsState</v>
      </c>
    </row>
    <row r="33" spans="1:2" x14ac:dyDescent="0.35">
      <c r="A33" t="s">
        <v>70</v>
      </c>
      <c r="B33" t="str">
        <f>VLOOKUP(A33,'National Accounts Quarterly'!A:B,2,FALSE)</f>
        <v>expendituresState</v>
      </c>
    </row>
    <row r="34" spans="1:2" x14ac:dyDescent="0.35">
      <c r="A34" t="s">
        <v>78</v>
      </c>
      <c r="B34" t="str">
        <f>VLOOKUP(A34,'National Accounts Quarterly'!A:B,2,FALSE)</f>
        <v>subsidiesFederal</v>
      </c>
    </row>
    <row r="35" spans="1:2" x14ac:dyDescent="0.35">
      <c r="A35" t="s">
        <v>46</v>
      </c>
      <c r="B35" t="str">
        <f>VLOOKUP(A35,'National Accounts Quarterly'!A:B,2,FALSE)</f>
        <v>spendingRealFederal</v>
      </c>
    </row>
    <row r="36" spans="1:2" x14ac:dyDescent="0.35">
      <c r="A36" t="s">
        <v>80</v>
      </c>
      <c r="B36" t="str">
        <f>VLOOKUP(A36,'National Accounts Quarterly'!A:B,2,FALSE)</f>
        <v>subsidiesState</v>
      </c>
    </row>
    <row r="37" spans="1:2" x14ac:dyDescent="0.35">
      <c r="A37" t="s">
        <v>224</v>
      </c>
      <c r="B37" t="s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CC2C-8708-4348-BA01-659FDA1C3FDD}">
  <dimension ref="A1:B5"/>
  <sheetViews>
    <sheetView workbookViewId="0">
      <selection activeCell="A2" sqref="A2:B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140</v>
      </c>
      <c r="B2" t="s">
        <v>220</v>
      </c>
    </row>
    <row r="3" spans="1:2" x14ac:dyDescent="0.35">
      <c r="A3" t="s">
        <v>141</v>
      </c>
      <c r="B3" t="s">
        <v>221</v>
      </c>
    </row>
    <row r="4" spans="1:2" x14ac:dyDescent="0.35">
      <c r="A4" t="s">
        <v>142</v>
      </c>
      <c r="B4" t="s">
        <v>222</v>
      </c>
    </row>
    <row r="5" spans="1:2" x14ac:dyDescent="0.35">
      <c r="A5" t="s">
        <v>143</v>
      </c>
      <c r="B5" t="s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0C71-149D-46CE-B3DA-7A90274D8819}">
  <dimension ref="A1:B5"/>
  <sheetViews>
    <sheetView workbookViewId="0">
      <selection activeCell="I5" sqref="I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242</v>
      </c>
      <c r="B2" t="str">
        <f>VLOOKUP(A2,lookup!A:B, 2, FALSE)</f>
        <v>housePriceIndex</v>
      </c>
    </row>
    <row r="3" spans="1:2" x14ac:dyDescent="0.35">
      <c r="A3" t="s">
        <v>243</v>
      </c>
      <c r="B3" t="str">
        <f>VLOOKUP(A3,lookup!A:B, 2, FALSE)</f>
        <v>homePriceIndex</v>
      </c>
    </row>
    <row r="4" spans="1:2" x14ac:dyDescent="0.35">
      <c r="A4" t="s">
        <v>244</v>
      </c>
      <c r="B4" t="str">
        <f>VLOOKUP(A4,lookup!A:B, 2, FALSE)</f>
        <v>gdpPotential</v>
      </c>
    </row>
    <row r="5" spans="1:2" x14ac:dyDescent="0.35">
      <c r="A5" t="s">
        <v>245</v>
      </c>
      <c r="B5" t="str">
        <f>VLOOKUP(A5,lookup!A:B, 2, FALSE)</f>
        <v>gdpPotentialReal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F4DF-10CC-42D8-AE5E-BD4EE334E4EA}">
  <dimension ref="A1:B110"/>
  <sheetViews>
    <sheetView topLeftCell="A4" workbookViewId="0">
      <selection activeCell="L26" sqref="L26"/>
    </sheetView>
  </sheetViews>
  <sheetFormatPr defaultRowHeight="14.5" x14ac:dyDescent="0.35"/>
  <sheetData>
    <row r="1" spans="1:2" x14ac:dyDescent="0.35">
      <c r="A1" s="2" t="s">
        <v>86</v>
      </c>
      <c r="B1" s="2"/>
    </row>
    <row r="2" spans="1:2" x14ac:dyDescent="0.35">
      <c r="A2" t="s">
        <v>87</v>
      </c>
      <c r="B2" t="str">
        <f>VLOOKUP(A2,[1]VLOOKUP!$A$1:$D$46,2,0)</f>
        <v xml:space="preserve">Gross Domestic Product (SAAR, Bil.$) </v>
      </c>
    </row>
    <row r="3" spans="1:2" x14ac:dyDescent="0.35">
      <c r="A3" t="s">
        <v>88</v>
      </c>
      <c r="B3" t="str">
        <f>VLOOKUP(A3,[1]VLOOKUP!$A$1:$D$46,2,0)</f>
        <v xml:space="preserve">Personal Consumption Expenditures (SAAR, Bil.$) </v>
      </c>
    </row>
    <row r="4" spans="1:2" x14ac:dyDescent="0.35">
      <c r="A4" t="s">
        <v>89</v>
      </c>
      <c r="B4" t="str">
        <f>VLOOKUP(A4,[1]VLOOKUP!$A$1:$D$46,2,0)</f>
        <v xml:space="preserve">Real Personal Consumption Expenditures (SAAR, Bil.Chn.2012.$) </v>
      </c>
    </row>
    <row r="5" spans="1:2" x14ac:dyDescent="0.35">
      <c r="A5" t="s">
        <v>90</v>
      </c>
      <c r="B5" t="str">
        <f>VLOOKUP(A5,[1]VLOOKUP!$A$1:$D$46,2,0)</f>
        <v xml:space="preserve">Real Gross Domestic Product (SAAR, Bil.Chn.2012$) </v>
      </c>
    </row>
    <row r="6" spans="1:2" x14ac:dyDescent="0.35">
      <c r="A6" t="s">
        <v>91</v>
      </c>
      <c r="B6" t="str">
        <f>VLOOKUP(A6,[1]VLOOKUP!$A$1:$D$46,2,0)</f>
        <v xml:space="preserve">Personal Consumption Expenditures: Chain Price Index (SA, 2012=100) </v>
      </c>
    </row>
    <row r="7" spans="1:2" x14ac:dyDescent="0.35">
      <c r="A7" t="s">
        <v>92</v>
      </c>
      <c r="B7" t="str">
        <f>VLOOKUP(A7,[1]VLOOKUP!$A$1:$D$46,2,0)</f>
        <v xml:space="preserve">Gross Domestic Product: Chain Price Index (SA, 2012=100) </v>
      </c>
    </row>
    <row r="8" spans="1:2" x14ac:dyDescent="0.35">
      <c r="A8" t="s">
        <v>93</v>
      </c>
      <c r="B8" t="str">
        <f>VLOOKUP(A8,[1]VLOOKUP!$A$1:$D$46,2,0)</f>
        <v xml:space="preserve">Federal Govt Consumption &amp; Gross Investment: Chn Price Index(SA, 2012=100) </v>
      </c>
    </row>
    <row r="9" spans="1:2" x14ac:dyDescent="0.35">
      <c r="A9" t="s">
        <v>94</v>
      </c>
      <c r="B9" t="str">
        <f>VLOOKUP(A9,[1]VLOOKUP!$A$1:$D$46,2,0)</f>
        <v xml:space="preserve">State &amp; Local Govt Consumption/Gross Investment: Chn Price Index(SA, 2012=100) </v>
      </c>
    </row>
    <row r="10" spans="1:2" x14ac:dyDescent="0.35">
      <c r="A10" t="s">
        <v>95</v>
      </c>
      <c r="B10" t="s">
        <v>96</v>
      </c>
    </row>
    <row r="11" spans="1:2" x14ac:dyDescent="0.35">
      <c r="A11" t="s">
        <v>97</v>
      </c>
      <c r="B11" t="s">
        <v>98</v>
      </c>
    </row>
    <row r="12" spans="1:2" x14ac:dyDescent="0.35">
      <c r="A12" t="s">
        <v>99</v>
      </c>
      <c r="B12" t="str">
        <f>VLOOKUP(A12,[1]VLOOKUP!$A$1:$D$46,2,0)</f>
        <v xml:space="preserve">Government Consumption &amp; Investment: Contrib to Real GDP % Change (SAAR, %Pt) </v>
      </c>
    </row>
    <row r="13" spans="1:2" x14ac:dyDescent="0.35">
      <c r="A13" t="s">
        <v>100</v>
      </c>
      <c r="B13" t="str">
        <f>VLOOKUP(A13,[1]VLOOKUP!$A$1:$D$46,2,0)</f>
        <v xml:space="preserve">State &amp; Local Govt Consumption/Investment: Contrib to Real GDP % Chg (SAAR, %Pt) </v>
      </c>
    </row>
    <row r="14" spans="1:2" x14ac:dyDescent="0.35">
      <c r="A14" t="s">
        <v>101</v>
      </c>
      <c r="B14" t="str">
        <f>VLOOKUP(A14,[1]VLOOKUP!$A$1:$D$46,2,0)</f>
        <v xml:space="preserve">Federal Govt Consumption &amp; Investment: Contrib to Real GDP % Change (SAAR, %Pt) </v>
      </c>
    </row>
    <row r="15" spans="1:2" x14ac:dyDescent="0.35">
      <c r="A15" t="s">
        <v>102</v>
      </c>
      <c r="B15" t="str">
        <f>VLOOKUP(A15,[1]VLOOKUP!$A$1:$D$46,2,0)</f>
        <v xml:space="preserve">Government Social Benefit Payments to Persons: Medicare (SAAR, Bil.$) </v>
      </c>
    </row>
    <row r="16" spans="1:2" x14ac:dyDescent="0.35">
      <c r="A16" t="s">
        <v>103</v>
      </c>
      <c r="B16" t="str">
        <f>VLOOKUP(A16,[1]VLOOKUP!$A$1:$D$46,2,0)</f>
        <v xml:space="preserve">Government Social Benefit Payments to Persons: Medicaid (SAAR, Bil.$) </v>
      </c>
    </row>
    <row r="17" spans="1:2" x14ac:dyDescent="0.35">
      <c r="A17" t="s">
        <v>104</v>
      </c>
      <c r="B17" t="str">
        <f>VLOOKUP(A17,[1]VLOOKUP!$A$1:$D$46,2,0)</f>
        <v xml:space="preserve">Govt Transf to Persons: Unemployment Insurance Benefits (SAAR, Bil.$) </v>
      </c>
    </row>
    <row r="18" spans="1:2" x14ac:dyDescent="0.35">
      <c r="A18" t="s">
        <v>105</v>
      </c>
      <c r="B18" t="str">
        <f>VLOOKUP(A18,[1]VLOOKUP!$A$1:$D$46,2,0)</f>
        <v xml:space="preserve">Government Social Benefit Payments to Persons (SAAR, Bil.$) </v>
      </c>
    </row>
    <row r="19" spans="1:2" x14ac:dyDescent="0.35">
      <c r="A19" t="s">
        <v>106</v>
      </c>
      <c r="B19" t="str">
        <f>VLOOKUP(A19,[1]VLOOKUP!$A$1:$D$46,2,0)</f>
        <v xml:space="preserve">Personal Current Transfer Payments to Government (SAAR, Bil.$) </v>
      </c>
    </row>
    <row r="20" spans="1:2" x14ac:dyDescent="0.35">
      <c r="A20" t="s">
        <v>107</v>
      </c>
      <c r="B20" t="str">
        <f>VLOOKUP(A20,[1]VLOOKUP!$A$1:$D$46,2,0)</f>
        <v xml:space="preserve">Personal Current Taxes (SAAR, Bil.$) </v>
      </c>
    </row>
    <row r="21" spans="1:2" x14ac:dyDescent="0.35">
      <c r="A21" t="s">
        <v>108</v>
      </c>
      <c r="B21" t="str">
        <f>VLOOKUP(A21,[1]VLOOKUP!$A$1:$D$46,2,0)</f>
        <v xml:space="preserve">Government Tax Receipts on Production &amp; Imports (SAAR, Bil.$) </v>
      </c>
    </row>
    <row r="22" spans="1:2" x14ac:dyDescent="0.35">
      <c r="A22" t="s">
        <v>109</v>
      </c>
      <c r="B22" t="str">
        <f>VLOOKUP(A22,[1]VLOOKUP!$A$1:$D$46,2,0)</f>
        <v xml:space="preserve">Government Tax Receipts on Corporate Income (SAAR, Bil.$) </v>
      </c>
    </row>
    <row r="23" spans="1:2" x14ac:dyDescent="0.35">
      <c r="A23" t="s">
        <v>110</v>
      </c>
      <c r="B23" t="str">
        <f>VLOOKUP(A23,[1]VLOOKUP!$A$1:$D$46,2,0)</f>
        <v xml:space="preserve">Government Consumption Expenditures &amp; Gross Investment (SAAR, Bil.$) </v>
      </c>
    </row>
    <row r="24" spans="1:2" x14ac:dyDescent="0.35">
      <c r="A24" t="s">
        <v>111</v>
      </c>
      <c r="B24" t="str">
        <f>VLOOKUP(A24,[1]VLOOKUP!$A$1:$D$46,2,0)</f>
        <v xml:space="preserve">Contributions for Government Social Insurance (SAAR, Bil.$) </v>
      </c>
    </row>
    <row r="25" spans="1:2" x14ac:dyDescent="0.35">
      <c r="A25" t="s">
        <v>90</v>
      </c>
      <c r="B25" t="str">
        <f>VLOOKUP(A25,[1]VLOOKUP!$A$1:$D$46,2,0)</f>
        <v xml:space="preserve">Real Gross Domestic Product (SAAR, Bil.Chn.2012$) </v>
      </c>
    </row>
    <row r="26" spans="1:2" x14ac:dyDescent="0.35">
      <c r="A26" t="s">
        <v>112</v>
      </c>
      <c r="B26" t="str">
        <f>VLOOKUP(A26,[1]VLOOKUP!$A$1:$D$46,2,0)</f>
        <v xml:space="preserve">Personal Consumption Expenditures: Implicit Price Deflator (SA, 2012=100) </v>
      </c>
    </row>
    <row r="27" spans="1:2" x14ac:dyDescent="0.35">
      <c r="A27" t="s">
        <v>101</v>
      </c>
      <c r="B27" t="str">
        <f>VLOOKUP(A27,[1]VLOOKUP!$A$1:$D$46,2,0)</f>
        <v xml:space="preserve">Federal Govt Consumption &amp; Investment: Contrib to Real GDP % Change (SAAR, %Pt) </v>
      </c>
    </row>
    <row r="28" spans="1:2" x14ac:dyDescent="0.35">
      <c r="A28" t="s">
        <v>100</v>
      </c>
      <c r="B28" t="str">
        <f>VLOOKUP(A28,[1]VLOOKUP!$A$1:$D$46,2,0)</f>
        <v xml:space="preserve">State &amp; Local Govt Consumption/Investment: Contrib to Real GDP % Chg (SAAR, %Pt) </v>
      </c>
    </row>
    <row r="29" spans="1:2" x14ac:dyDescent="0.35">
      <c r="A29" t="s">
        <v>113</v>
      </c>
      <c r="B29" t="str">
        <f>VLOOKUP(A29,[1]VLOOKUP!$A$1:$D$46,2,0)</f>
        <v xml:space="preserve">Federal Government Consumption &amp; Gross Investment (SAAR, Bil.$) </v>
      </c>
    </row>
    <row r="30" spans="1:2" x14ac:dyDescent="0.35">
      <c r="A30" t="s">
        <v>114</v>
      </c>
      <c r="B30" t="str">
        <f>VLOOKUP(A30,[1]VLOOKUP!$A$1:$D$46,2,0)</f>
        <v xml:space="preserve">State &amp; Local Government Consumption &amp; Gross Investment (SAAR, Bil.$) </v>
      </c>
    </row>
    <row r="31" spans="1:2" x14ac:dyDescent="0.35">
      <c r="A31" t="s">
        <v>115</v>
      </c>
      <c r="B31" t="str">
        <f>VLOOKUP(A31,[1]VLOOKUP!$A$1:$D$46,2,0)</f>
        <v xml:space="preserve">Real Federal Government Consumption &amp; Gross Investment (SAAR, Bil.Chn.2012$) </v>
      </c>
    </row>
    <row r="32" spans="1:2" x14ac:dyDescent="0.35">
      <c r="A32" t="s">
        <v>116</v>
      </c>
      <c r="B32" t="str">
        <f>VLOOKUP(A32,[1]VLOOKUP!$A$1:$D$46,2,0)</f>
        <v xml:space="preserve">Real State &amp; Local Govt Consumption &amp; Gross Investment (SAAR, Bil.Chn.2012$) </v>
      </c>
    </row>
    <row r="33" spans="1:2" x14ac:dyDescent="0.35">
      <c r="A33" t="s">
        <v>117</v>
      </c>
      <c r="B33" t="str">
        <f>VLOOKUP(A33,[1]VLOOKUP!$A$1:$D$46,2,0)</f>
        <v xml:space="preserve">Federal Government Personal Current Tax Receipts (SAAR, Bil.$) </v>
      </c>
    </row>
    <row r="34" spans="1:2" x14ac:dyDescent="0.35">
      <c r="A34" t="s">
        <v>118</v>
      </c>
      <c r="B34" t="str">
        <f>VLOOKUP(A34,[1]VLOOKUP!$A$1:$D$46,2,0)</f>
        <v xml:space="preserve">Federal Government Tax Receipts on Production &amp; Imports (SAAR, Bil.$) </v>
      </c>
    </row>
    <row r="35" spans="1:2" x14ac:dyDescent="0.35">
      <c r="A35" t="s">
        <v>119</v>
      </c>
      <c r="B35" t="str">
        <f>VLOOKUP(A35,[1]VLOOKUP!$A$1:$D$46,2,0)</f>
        <v xml:space="preserve">Federal Government Tax Receipts on Corporate Income (SAAR, Bil.$) </v>
      </c>
    </row>
    <row r="36" spans="1:2" x14ac:dyDescent="0.35">
      <c r="A36" t="s">
        <v>120</v>
      </c>
      <c r="B36" t="str">
        <f>VLOOKUP(A36,[1]VLOOKUP!$A$1:$D$46,2,0)</f>
        <v xml:space="preserve">Contributions for Federal Government Social Insurance (SAAR, Bil.$) </v>
      </c>
    </row>
    <row r="37" spans="1:2" x14ac:dyDescent="0.35">
      <c r="A37" t="s">
        <v>117</v>
      </c>
      <c r="B37" t="str">
        <f>VLOOKUP(A37,[1]VLOOKUP!$A$1:$D$46,2,0)</f>
        <v xml:space="preserve">Federal Government Personal Current Tax Receipts (SAAR, Bil.$) </v>
      </c>
    </row>
    <row r="38" spans="1:2" x14ac:dyDescent="0.35">
      <c r="A38" t="s">
        <v>118</v>
      </c>
      <c r="B38" t="str">
        <f>VLOOKUP(A38,[1]VLOOKUP!$A$1:$D$46,2,0)</f>
        <v xml:space="preserve">Federal Government Tax Receipts on Production &amp; Imports (SAAR, Bil.$) </v>
      </c>
    </row>
    <row r="39" spans="1:2" x14ac:dyDescent="0.35">
      <c r="A39" t="s">
        <v>119</v>
      </c>
      <c r="B39" t="str">
        <f>VLOOKUP(A39,[1]VLOOKUP!$A$1:$D$46,2,0)</f>
        <v xml:space="preserve">Federal Government Tax Receipts on Corporate Income (SAAR, Bil.$) </v>
      </c>
    </row>
    <row r="40" spans="1:2" x14ac:dyDescent="0.35">
      <c r="A40" t="s">
        <v>120</v>
      </c>
      <c r="B40" t="str">
        <f>VLOOKUP(A40,[1]VLOOKUP!$A$1:$D$46,2,0)</f>
        <v xml:space="preserve">Contributions for Federal Government Social Insurance (SAAR, Bil.$) </v>
      </c>
    </row>
    <row r="41" spans="1:2" x14ac:dyDescent="0.35">
      <c r="A41" t="s">
        <v>121</v>
      </c>
      <c r="B41" t="str">
        <f>VLOOKUP(A41,[1]VLOOKUP!$A$1:$D$46,2,0)</f>
        <v xml:space="preserve">Federal Government Social Benefit Payments to Persons (SAAR, Bil.$) </v>
      </c>
    </row>
    <row r="42" spans="1:2" x14ac:dyDescent="0.35">
      <c r="A42" t="s">
        <v>122</v>
      </c>
      <c r="B42" t="str">
        <f>VLOOKUP(A42,[1]VLOOKUP!$A$1:$D$46,2,0)</f>
        <v xml:space="preserve">Federal Grants-in-Aid to State &amp; Local Governments (SAAR, Bil.$) </v>
      </c>
    </row>
    <row r="43" spans="1:2" x14ac:dyDescent="0.35">
      <c r="A43" t="s">
        <v>123</v>
      </c>
      <c r="B43" t="str">
        <f>VLOOKUP(A43,[1]VLOOKUP!$A$1:$D$46,2,0)</f>
        <v xml:space="preserve">State &amp; Local Government Personal Current Tax Receipts (SAAR, Bil.$) </v>
      </c>
    </row>
    <row r="44" spans="1:2" x14ac:dyDescent="0.35">
      <c r="A44" t="s">
        <v>124</v>
      </c>
      <c r="B44" t="str">
        <f>VLOOKUP(A44,[1]VLOOKUP!$A$1:$D$46,2,0)</f>
        <v xml:space="preserve">State &amp; Local Government Tax Receipts on Production &amp; Imports (SAAR, Bil.$) </v>
      </c>
    </row>
    <row r="45" spans="1:2" x14ac:dyDescent="0.35">
      <c r="A45" t="s">
        <v>125</v>
      </c>
      <c r="B45" t="str">
        <f>VLOOKUP(A45,[1]VLOOKUP!$A$1:$D$46,2,0)</f>
        <v xml:space="preserve">State &amp; Local Government Tax Receipts on Corporate Income (SAAR, Bil.$) </v>
      </c>
    </row>
    <row r="46" spans="1:2" x14ac:dyDescent="0.35">
      <c r="A46" t="s">
        <v>126</v>
      </c>
      <c r="B46" t="str">
        <f>VLOOKUP(A46,[1]VLOOKUP!$A$1:$D$46,2,0)</f>
        <v xml:space="preserve">Contributions for State &amp; Local Government Social Insurance (SAAR, Bil.$) </v>
      </c>
    </row>
    <row r="47" spans="1:2" x14ac:dyDescent="0.35">
      <c r="A47" t="s">
        <v>127</v>
      </c>
      <c r="B47" t="str">
        <f>VLOOKUP(A47,[1]VLOOKUP!$A$1:$D$46,2,0)</f>
        <v xml:space="preserve">State &amp; Local Government Social Benefit Payments to Persons (SAAR, Bil.$) </v>
      </c>
    </row>
    <row r="48" spans="1:2" x14ac:dyDescent="0.35">
      <c r="A48" t="s">
        <v>128</v>
      </c>
      <c r="B48" t="s">
        <v>129</v>
      </c>
    </row>
    <row r="49" spans="1:2" x14ac:dyDescent="0.35">
      <c r="A49" t="s">
        <v>130</v>
      </c>
      <c r="B49" t="str">
        <f>VLOOKUP(A49,[1]VLOOKUP!$A$1:$D$46,2,0)</f>
        <v>Federal grants-in-aid to state and local governments: Health and Hospitals (SAAR, Mil.$)</v>
      </c>
    </row>
    <row r="50" spans="1:2" x14ac:dyDescent="0.35">
      <c r="A50" t="s">
        <v>131</v>
      </c>
      <c r="B50" t="str">
        <f>VLOOKUP(A50,[1]VLOOKUP!$A$1:$D$46,2,0)</f>
        <v>Federal grants-in-aid to state and local governments: Medicaid (SAAR, Mil.$)</v>
      </c>
    </row>
    <row r="51" spans="1:2" x14ac:dyDescent="0.35">
      <c r="A51" t="s">
        <v>132</v>
      </c>
      <c r="B51" t="s">
        <v>133</v>
      </c>
    </row>
    <row r="52" spans="1:2" x14ac:dyDescent="0.35">
      <c r="A52" t="s">
        <v>134</v>
      </c>
      <c r="B52" t="s">
        <v>135</v>
      </c>
    </row>
    <row r="53" spans="1:2" x14ac:dyDescent="0.35">
      <c r="A53" t="s">
        <v>136</v>
      </c>
      <c r="B53" t="s">
        <v>137</v>
      </c>
    </row>
    <row r="54" spans="1:2" x14ac:dyDescent="0.35">
      <c r="A54" t="s">
        <v>138</v>
      </c>
      <c r="B54" t="s">
        <v>139</v>
      </c>
    </row>
    <row r="55" spans="1:2" x14ac:dyDescent="0.35">
      <c r="A55" t="s">
        <v>140</v>
      </c>
      <c r="B55" t="str">
        <f>VLOOKUP(A55,[1]VLOOKUP!$A$1:$D$46,2,0)</f>
        <v xml:space="preserve">CPI-W: All Items (SA, 1982-84=100) </v>
      </c>
    </row>
    <row r="56" spans="1:2" x14ac:dyDescent="0.35">
      <c r="A56" t="s">
        <v>141</v>
      </c>
      <c r="B56" t="str">
        <f>VLOOKUP(A56,[1]VLOOKUP!$A$1:$D$46,2,0)</f>
        <v xml:space="preserve">Real Potential Gross Domestic Product [CBO] (SAAR, Bil.Chn.2012$) </v>
      </c>
    </row>
    <row r="57" spans="1:2" x14ac:dyDescent="0.35">
      <c r="A57" t="s">
        <v>142</v>
      </c>
      <c r="B57" t="str">
        <f>VLOOKUP(A57,[1]VLOOKUP!$A$1:$D$46,2,0)</f>
        <v xml:space="preserve">Potential Gross Domestic Product [CBO] (SAAR, Bil.$) </v>
      </c>
    </row>
    <row r="58" spans="1:2" x14ac:dyDescent="0.35">
      <c r="A58" t="s">
        <v>143</v>
      </c>
      <c r="B58" t="str">
        <f>VLOOKUP(A58,[1]VLOOKUP!$A$1:$D$46,2,0)</f>
        <v>Quarterly NBER Recession/Expansion: Recession Shading </v>
      </c>
    </row>
    <row r="59" spans="1:2" x14ac:dyDescent="0.35">
      <c r="A59" s="2" t="s">
        <v>144</v>
      </c>
      <c r="B59" s="2"/>
    </row>
    <row r="60" spans="1:2" x14ac:dyDescent="0.35">
      <c r="A60" t="s">
        <v>87</v>
      </c>
      <c r="B60" t="str">
        <f>VLOOKUP(A60,[1]VLOOKUP!$A$1:$D$46,2,0)</f>
        <v xml:space="preserve">Gross Domestic Product (SAAR, Bil.$) </v>
      </c>
    </row>
    <row r="61" spans="1:2" x14ac:dyDescent="0.35">
      <c r="A61" t="s">
        <v>88</v>
      </c>
      <c r="B61" t="str">
        <f>VLOOKUP(A61,[1]VLOOKUP!$A$1:$D$46,2,0)</f>
        <v xml:space="preserve">Personal Consumption Expenditures (SAAR, Bil.$) </v>
      </c>
    </row>
    <row r="62" spans="1:2" x14ac:dyDescent="0.35">
      <c r="A62" t="s">
        <v>89</v>
      </c>
      <c r="B62" t="str">
        <f>VLOOKUP(A62,[1]VLOOKUP!$A$1:$D$46,2,0)</f>
        <v xml:space="preserve">Real Personal Consumption Expenditures (SAAR, Bil.Chn.2012.$) </v>
      </c>
    </row>
    <row r="63" spans="1:2" x14ac:dyDescent="0.35">
      <c r="A63" t="s">
        <v>90</v>
      </c>
      <c r="B63" t="str">
        <f>VLOOKUP(A63,[1]VLOOKUP!$A$1:$D$46,2,0)</f>
        <v xml:space="preserve">Real Gross Domestic Product (SAAR, Bil.Chn.2012$) </v>
      </c>
    </row>
    <row r="64" spans="1:2" x14ac:dyDescent="0.35">
      <c r="A64" t="s">
        <v>91</v>
      </c>
      <c r="B64" t="str">
        <f>VLOOKUP(A64,[1]VLOOKUP!$A$1:$D$46,2,0)</f>
        <v xml:space="preserve">Personal Consumption Expenditures: Chain Price Index (SA, 2012=100) </v>
      </c>
    </row>
    <row r="65" spans="1:2" x14ac:dyDescent="0.35">
      <c r="A65" t="s">
        <v>92</v>
      </c>
      <c r="B65" t="str">
        <f>VLOOKUP(A65,[1]VLOOKUP!$A$1:$D$46,2,0)</f>
        <v xml:space="preserve">Gross Domestic Product: Chain Price Index (SA, 2012=100) </v>
      </c>
    </row>
    <row r="66" spans="1:2" x14ac:dyDescent="0.35">
      <c r="A66" t="s">
        <v>93</v>
      </c>
      <c r="B66" t="str">
        <f>VLOOKUP(A66,[1]VLOOKUP!$A$1:$D$46,2,0)</f>
        <v xml:space="preserve">Federal Govt Consumption &amp; Gross Investment: Chn Price Index(SA, 2012=100) </v>
      </c>
    </row>
    <row r="67" spans="1:2" x14ac:dyDescent="0.35">
      <c r="A67" t="s">
        <v>94</v>
      </c>
      <c r="B67" t="str">
        <f>VLOOKUP(A67,[1]VLOOKUP!$A$1:$D$46,2,0)</f>
        <v xml:space="preserve">State &amp; Local Govt Consumption/Gross Investment: Chn Price Index(SA, 2012=100) </v>
      </c>
    </row>
    <row r="68" spans="1:2" x14ac:dyDescent="0.35">
      <c r="A68" t="s">
        <v>99</v>
      </c>
      <c r="B68" t="str">
        <f>VLOOKUP(A68,[1]VLOOKUP!$A$1:$D$46,2,0)</f>
        <v xml:space="preserve">Government Consumption &amp; Investment: Contrib to Real GDP % Change (SAAR, %Pt) </v>
      </c>
    </row>
    <row r="69" spans="1:2" x14ac:dyDescent="0.35">
      <c r="A69" t="s">
        <v>100</v>
      </c>
      <c r="B69" t="str">
        <f>VLOOKUP(A69,[1]VLOOKUP!$A$1:$D$46,2,0)</f>
        <v xml:space="preserve">State &amp; Local Govt Consumption/Investment: Contrib to Real GDP % Chg (SAAR, %Pt) </v>
      </c>
    </row>
    <row r="70" spans="1:2" x14ac:dyDescent="0.35">
      <c r="A70" t="s">
        <v>101</v>
      </c>
      <c r="B70" t="str">
        <f>VLOOKUP(A70,[1]VLOOKUP!$A$1:$D$46,2,0)</f>
        <v xml:space="preserve">Federal Govt Consumption &amp; Investment: Contrib to Real GDP % Change (SAAR, %Pt) </v>
      </c>
    </row>
    <row r="71" spans="1:2" x14ac:dyDescent="0.35">
      <c r="A71" t="s">
        <v>102</v>
      </c>
      <c r="B71" t="str">
        <f>VLOOKUP(A71,[1]VLOOKUP!$A$1:$D$46,2,0)</f>
        <v xml:space="preserve">Government Social Benefit Payments to Persons: Medicare (SAAR, Bil.$) </v>
      </c>
    </row>
    <row r="72" spans="1:2" x14ac:dyDescent="0.35">
      <c r="A72" t="s">
        <v>103</v>
      </c>
      <c r="B72" t="str">
        <f>VLOOKUP(A72,[1]VLOOKUP!$A$1:$D$46,2,0)</f>
        <v xml:space="preserve">Government Social Benefit Payments to Persons: Medicaid (SAAR, Bil.$) </v>
      </c>
    </row>
    <row r="73" spans="1:2" x14ac:dyDescent="0.35">
      <c r="A73" t="s">
        <v>105</v>
      </c>
      <c r="B73" t="str">
        <f>VLOOKUP(A73,[1]VLOOKUP!$A$1:$D$46,2,0)</f>
        <v xml:space="preserve">Government Social Benefit Payments to Persons (SAAR, Bil.$) </v>
      </c>
    </row>
    <row r="74" spans="1:2" x14ac:dyDescent="0.35">
      <c r="A74" t="s">
        <v>106</v>
      </c>
      <c r="B74" t="str">
        <f>VLOOKUP(A74,[1]VLOOKUP!$A$1:$D$46,2,0)</f>
        <v xml:space="preserve">Personal Current Transfer Payments to Government (SAAR, Bil.$) </v>
      </c>
    </row>
    <row r="75" spans="1:2" x14ac:dyDescent="0.35">
      <c r="A75" t="s">
        <v>107</v>
      </c>
      <c r="B75" t="str">
        <f>VLOOKUP(A75,[1]VLOOKUP!$A$1:$D$46,2,0)</f>
        <v xml:space="preserve">Personal Current Taxes (SAAR, Bil.$) </v>
      </c>
    </row>
    <row r="76" spans="1:2" x14ac:dyDescent="0.35">
      <c r="A76" t="s">
        <v>108</v>
      </c>
      <c r="B76" t="str">
        <f>VLOOKUP(A76,[1]VLOOKUP!$A$1:$D$46,2,0)</f>
        <v xml:space="preserve">Government Tax Receipts on Production &amp; Imports (SAAR, Bil.$) </v>
      </c>
    </row>
    <row r="77" spans="1:2" x14ac:dyDescent="0.35">
      <c r="A77" t="s">
        <v>109</v>
      </c>
      <c r="B77" t="str">
        <f>VLOOKUP(A77,[1]VLOOKUP!$A$1:$D$46,2,0)</f>
        <v xml:space="preserve">Government Tax Receipts on Corporate Income (SAAR, Bil.$) </v>
      </c>
    </row>
    <row r="78" spans="1:2" x14ac:dyDescent="0.35">
      <c r="A78" t="s">
        <v>110</v>
      </c>
      <c r="B78" t="str">
        <f>VLOOKUP(A78,[1]VLOOKUP!$A$1:$D$46,2,0)</f>
        <v xml:space="preserve">Government Consumption Expenditures &amp; Gross Investment (SAAR, Bil.$) </v>
      </c>
    </row>
    <row r="79" spans="1:2" x14ac:dyDescent="0.35">
      <c r="A79" t="s">
        <v>111</v>
      </c>
      <c r="B79" t="str">
        <f>VLOOKUP(A79,[1]VLOOKUP!$A$1:$D$46,2,0)</f>
        <v xml:space="preserve">Contributions for Government Social Insurance (SAAR, Bil.$) </v>
      </c>
    </row>
    <row r="80" spans="1:2" x14ac:dyDescent="0.35">
      <c r="A80" t="s">
        <v>90</v>
      </c>
      <c r="B80" t="str">
        <f>VLOOKUP(A80,[1]VLOOKUP!$A$1:$D$46,2,0)</f>
        <v xml:space="preserve">Real Gross Domestic Product (SAAR, Bil.Chn.2012$) </v>
      </c>
    </row>
    <row r="81" spans="1:2" x14ac:dyDescent="0.35">
      <c r="A81" t="s">
        <v>112</v>
      </c>
      <c r="B81" t="str">
        <f>VLOOKUP(A81,[1]VLOOKUP!$A$1:$D$46,2,0)</f>
        <v xml:space="preserve">Personal Consumption Expenditures: Implicit Price Deflator (SA, 2012=100) </v>
      </c>
    </row>
    <row r="82" spans="1:2" x14ac:dyDescent="0.35">
      <c r="A82" t="s">
        <v>101</v>
      </c>
      <c r="B82" t="str">
        <f>VLOOKUP(A82,[1]VLOOKUP!$A$1:$D$46,2,0)</f>
        <v xml:space="preserve">Federal Govt Consumption &amp; Investment: Contrib to Real GDP % Change (SAAR, %Pt) </v>
      </c>
    </row>
    <row r="83" spans="1:2" x14ac:dyDescent="0.35">
      <c r="A83" t="s">
        <v>100</v>
      </c>
      <c r="B83" t="str">
        <f>VLOOKUP(A83,[1]VLOOKUP!$A$1:$D$46,2,0)</f>
        <v xml:space="preserve">State &amp; Local Govt Consumption/Investment: Contrib to Real GDP % Chg (SAAR, %Pt) </v>
      </c>
    </row>
    <row r="84" spans="1:2" x14ac:dyDescent="0.35">
      <c r="A84" t="s">
        <v>113</v>
      </c>
      <c r="B84" t="str">
        <f>VLOOKUP(A84,[1]VLOOKUP!$A$1:$D$46,2,0)</f>
        <v xml:space="preserve">Federal Government Consumption &amp; Gross Investment (SAAR, Bil.$) </v>
      </c>
    </row>
    <row r="85" spans="1:2" x14ac:dyDescent="0.35">
      <c r="A85" t="s">
        <v>114</v>
      </c>
      <c r="B85" t="str">
        <f>VLOOKUP(A85,[1]VLOOKUP!$A$1:$D$46,2,0)</f>
        <v xml:space="preserve">State &amp; Local Government Consumption &amp; Gross Investment (SAAR, Bil.$) </v>
      </c>
    </row>
    <row r="86" spans="1:2" x14ac:dyDescent="0.35">
      <c r="A86" t="s">
        <v>115</v>
      </c>
      <c r="B86" t="str">
        <f>VLOOKUP(A86,[1]VLOOKUP!$A$1:$D$46,2,0)</f>
        <v xml:space="preserve">Real Federal Government Consumption &amp; Gross Investment (SAAR, Bil.Chn.2012$) </v>
      </c>
    </row>
    <row r="87" spans="1:2" x14ac:dyDescent="0.35">
      <c r="A87" t="s">
        <v>116</v>
      </c>
      <c r="B87" t="str">
        <f>VLOOKUP(A87,[1]VLOOKUP!$A$1:$D$46,2,0)</f>
        <v xml:space="preserve">Real State &amp; Local Govt Consumption &amp; Gross Investment (SAAR, Bil.Chn.2012$) </v>
      </c>
    </row>
    <row r="88" spans="1:2" x14ac:dyDescent="0.35">
      <c r="A88" t="s">
        <v>117</v>
      </c>
      <c r="B88" t="str">
        <f>VLOOKUP(A88,[1]VLOOKUP!$A$1:$D$46,2,0)</f>
        <v xml:space="preserve">Federal Government Personal Current Tax Receipts (SAAR, Bil.$) </v>
      </c>
    </row>
    <row r="89" spans="1:2" x14ac:dyDescent="0.35">
      <c r="A89" t="s">
        <v>118</v>
      </c>
      <c r="B89" t="str">
        <f>VLOOKUP(A89,[1]VLOOKUP!$A$1:$D$46,2,0)</f>
        <v xml:space="preserve">Federal Government Tax Receipts on Production &amp; Imports (SAAR, Bil.$) </v>
      </c>
    </row>
    <row r="90" spans="1:2" x14ac:dyDescent="0.35">
      <c r="A90" t="s">
        <v>119</v>
      </c>
      <c r="B90" t="str">
        <f>VLOOKUP(A90,[1]VLOOKUP!$A$1:$D$46,2,0)</f>
        <v xml:space="preserve">Federal Government Tax Receipts on Corporate Income (SAAR, Bil.$) </v>
      </c>
    </row>
    <row r="91" spans="1:2" x14ac:dyDescent="0.35">
      <c r="A91" t="s">
        <v>120</v>
      </c>
      <c r="B91" t="str">
        <f>VLOOKUP(A91,[1]VLOOKUP!$A$1:$D$46,2,0)</f>
        <v xml:space="preserve">Contributions for Federal Government Social Insurance (SAAR, Bil.$) </v>
      </c>
    </row>
    <row r="92" spans="1:2" x14ac:dyDescent="0.35">
      <c r="A92" t="s">
        <v>117</v>
      </c>
      <c r="B92" t="str">
        <f>VLOOKUP(A92,[1]VLOOKUP!$A$1:$D$46,2,0)</f>
        <v xml:space="preserve">Federal Government Personal Current Tax Receipts (SAAR, Bil.$) </v>
      </c>
    </row>
    <row r="93" spans="1:2" x14ac:dyDescent="0.35">
      <c r="A93" t="s">
        <v>118</v>
      </c>
      <c r="B93" t="str">
        <f>VLOOKUP(A93,[1]VLOOKUP!$A$1:$D$46,2,0)</f>
        <v xml:space="preserve">Federal Government Tax Receipts on Production &amp; Imports (SAAR, Bil.$) </v>
      </c>
    </row>
    <row r="94" spans="1:2" x14ac:dyDescent="0.35">
      <c r="A94" t="s">
        <v>119</v>
      </c>
      <c r="B94" t="str">
        <f>VLOOKUP(A94,[1]VLOOKUP!$A$1:$D$46,2,0)</f>
        <v xml:space="preserve">Federal Government Tax Receipts on Corporate Income (SAAR, Bil.$) </v>
      </c>
    </row>
    <row r="95" spans="1:2" x14ac:dyDescent="0.35">
      <c r="A95" t="s">
        <v>120</v>
      </c>
      <c r="B95" t="str">
        <f>VLOOKUP(A95,[1]VLOOKUP!$A$1:$D$46,2,0)</f>
        <v xml:space="preserve">Contributions for Federal Government Social Insurance (SAAR, Bil.$) </v>
      </c>
    </row>
    <row r="96" spans="1:2" x14ac:dyDescent="0.35">
      <c r="A96" t="s">
        <v>121</v>
      </c>
      <c r="B96" t="str">
        <f>VLOOKUP(A96,[1]VLOOKUP!$A$1:$D$46,2,0)</f>
        <v xml:space="preserve">Federal Government Social Benefit Payments to Persons (SAAR, Bil.$) </v>
      </c>
    </row>
    <row r="97" spans="1:2" x14ac:dyDescent="0.35">
      <c r="A97" t="s">
        <v>122</v>
      </c>
      <c r="B97" t="str">
        <f>VLOOKUP(A97,[1]VLOOKUP!$A$1:$D$46,2,0)</f>
        <v xml:space="preserve">Federal Grants-in-Aid to State &amp; Local Governments (SAAR, Bil.$) </v>
      </c>
    </row>
    <row r="98" spans="1:2" x14ac:dyDescent="0.35">
      <c r="A98" t="s">
        <v>123</v>
      </c>
      <c r="B98" t="str">
        <f>VLOOKUP(A98,[1]VLOOKUP!$A$1:$D$46,2,0)</f>
        <v xml:space="preserve">State &amp; Local Government Personal Current Tax Receipts (SAAR, Bil.$) </v>
      </c>
    </row>
    <row r="99" spans="1:2" x14ac:dyDescent="0.35">
      <c r="A99" t="s">
        <v>124</v>
      </c>
      <c r="B99" t="str">
        <f>VLOOKUP(A99,[1]VLOOKUP!$A$1:$D$46,2,0)</f>
        <v xml:space="preserve">State &amp; Local Government Tax Receipts on Production &amp; Imports (SAAR, Bil.$) </v>
      </c>
    </row>
    <row r="100" spans="1:2" x14ac:dyDescent="0.35">
      <c r="A100" t="s">
        <v>125</v>
      </c>
      <c r="B100" t="str">
        <f>VLOOKUP(A100,[1]VLOOKUP!$A$1:$D$46,2,0)</f>
        <v xml:space="preserve">State &amp; Local Government Tax Receipts on Corporate Income (SAAR, Bil.$) </v>
      </c>
    </row>
    <row r="101" spans="1:2" x14ac:dyDescent="0.35">
      <c r="A101" t="s">
        <v>126</v>
      </c>
      <c r="B101" t="str">
        <f>VLOOKUP(A101,[1]VLOOKUP!$A$1:$D$46,2,0)</f>
        <v xml:space="preserve">Contributions for State &amp; Local Government Social Insurance (SAAR, Bil.$) </v>
      </c>
    </row>
    <row r="102" spans="1:2" x14ac:dyDescent="0.35">
      <c r="A102" t="s">
        <v>127</v>
      </c>
      <c r="B102" t="str">
        <f>VLOOKUP(A102,[1]VLOOKUP!$A$1:$D$46,2,0)</f>
        <v xml:space="preserve">State &amp; Local Government Social Benefit Payments to Persons (SAAR, Bil.$) </v>
      </c>
    </row>
    <row r="103" spans="1:2" x14ac:dyDescent="0.35">
      <c r="A103" t="s">
        <v>128</v>
      </c>
      <c r="B103" t="s">
        <v>129</v>
      </c>
    </row>
    <row r="104" spans="1:2" x14ac:dyDescent="0.35">
      <c r="A104" t="s">
        <v>145</v>
      </c>
      <c r="B104" t="s">
        <v>146</v>
      </c>
    </row>
    <row r="105" spans="1:2" x14ac:dyDescent="0.35">
      <c r="A105" t="s">
        <v>134</v>
      </c>
      <c r="B105" t="s">
        <v>135</v>
      </c>
    </row>
    <row r="106" spans="1:2" x14ac:dyDescent="0.35">
      <c r="A106" t="s">
        <v>136</v>
      </c>
      <c r="B106" t="s">
        <v>137</v>
      </c>
    </row>
    <row r="107" spans="1:2" x14ac:dyDescent="0.35">
      <c r="A107" t="s">
        <v>147</v>
      </c>
      <c r="B107" t="s">
        <v>148</v>
      </c>
    </row>
    <row r="108" spans="1:2" x14ac:dyDescent="0.35">
      <c r="A108" t="s">
        <v>149</v>
      </c>
      <c r="B108" t="s">
        <v>150</v>
      </c>
    </row>
    <row r="109" spans="1:2" x14ac:dyDescent="0.35">
      <c r="A109" t="s">
        <v>151</v>
      </c>
      <c r="B109" t="s">
        <v>152</v>
      </c>
    </row>
    <row r="110" spans="1:2" x14ac:dyDescent="0.35">
      <c r="A110" t="s">
        <v>153</v>
      </c>
      <c r="B110" t="s">
        <v>154</v>
      </c>
    </row>
  </sheetData>
  <mergeCells count="2">
    <mergeCell ref="A1:B1"/>
    <mergeCell ref="A59:B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CEA7-9E93-42C5-811A-D79E399AA88B}">
  <dimension ref="A1:D46"/>
  <sheetViews>
    <sheetView workbookViewId="0">
      <selection activeCell="N31" sqref="N31"/>
    </sheetView>
  </sheetViews>
  <sheetFormatPr defaultRowHeight="14.5" x14ac:dyDescent="0.35"/>
  <sheetData>
    <row r="1" spans="1:4" x14ac:dyDescent="0.35">
      <c r="A1" t="s">
        <v>155</v>
      </c>
      <c r="B1" t="s">
        <v>156</v>
      </c>
      <c r="C1" t="s">
        <v>157</v>
      </c>
      <c r="D1" t="s">
        <v>158</v>
      </c>
    </row>
    <row r="2" spans="1:4" x14ac:dyDescent="0.35">
      <c r="A2" t="s">
        <v>2</v>
      </c>
      <c r="B2" t="s">
        <v>159</v>
      </c>
      <c r="C2" t="s">
        <v>160</v>
      </c>
      <c r="D2" t="s">
        <v>161</v>
      </c>
    </row>
    <row r="3" spans="1:4" x14ac:dyDescent="0.35">
      <c r="A3" t="s">
        <v>8</v>
      </c>
      <c r="B3" t="s">
        <v>162</v>
      </c>
      <c r="C3" t="s">
        <v>160</v>
      </c>
      <c r="D3" t="s">
        <v>161</v>
      </c>
    </row>
    <row r="4" spans="1:4" x14ac:dyDescent="0.35">
      <c r="A4" t="s">
        <v>10</v>
      </c>
      <c r="B4" t="s">
        <v>163</v>
      </c>
      <c r="C4" t="s">
        <v>164</v>
      </c>
      <c r="D4" t="s">
        <v>161</v>
      </c>
    </row>
    <row r="5" spans="1:4" x14ac:dyDescent="0.35">
      <c r="A5" t="s">
        <v>4</v>
      </c>
      <c r="B5" t="s">
        <v>165</v>
      </c>
      <c r="C5" t="s">
        <v>164</v>
      </c>
      <c r="D5" t="s">
        <v>161</v>
      </c>
    </row>
    <row r="6" spans="1:4" x14ac:dyDescent="0.35">
      <c r="A6" t="s">
        <v>12</v>
      </c>
      <c r="B6" t="s">
        <v>166</v>
      </c>
      <c r="C6" t="s">
        <v>167</v>
      </c>
      <c r="D6" t="s">
        <v>161</v>
      </c>
    </row>
    <row r="7" spans="1:4" x14ac:dyDescent="0.35">
      <c r="A7" t="s">
        <v>6</v>
      </c>
      <c r="B7" t="s">
        <v>168</v>
      </c>
      <c r="C7" t="s">
        <v>167</v>
      </c>
      <c r="D7" t="s">
        <v>161</v>
      </c>
    </row>
    <row r="8" spans="1:4" x14ac:dyDescent="0.35">
      <c r="A8" t="s">
        <v>14</v>
      </c>
      <c r="B8" t="s">
        <v>169</v>
      </c>
      <c r="C8" t="s">
        <v>167</v>
      </c>
      <c r="D8" t="s">
        <v>161</v>
      </c>
    </row>
    <row r="9" spans="1:4" x14ac:dyDescent="0.35">
      <c r="A9" t="s">
        <v>15</v>
      </c>
      <c r="B9" t="s">
        <v>170</v>
      </c>
      <c r="C9" t="s">
        <v>167</v>
      </c>
      <c r="D9" t="s">
        <v>161</v>
      </c>
    </row>
    <row r="10" spans="1:4" x14ac:dyDescent="0.35">
      <c r="A10" t="s">
        <v>23</v>
      </c>
      <c r="B10" t="s">
        <v>171</v>
      </c>
      <c r="C10">
        <v>2.1</v>
      </c>
      <c r="D10" t="s">
        <v>161</v>
      </c>
    </row>
    <row r="11" spans="1:4" x14ac:dyDescent="0.35">
      <c r="A11" t="s">
        <v>25</v>
      </c>
      <c r="B11" t="s">
        <v>172</v>
      </c>
      <c r="C11">
        <v>2.1</v>
      </c>
      <c r="D11" t="s">
        <v>161</v>
      </c>
    </row>
    <row r="12" spans="1:4" x14ac:dyDescent="0.35">
      <c r="A12" t="s">
        <v>27</v>
      </c>
      <c r="B12" t="s">
        <v>173</v>
      </c>
      <c r="C12">
        <v>2.1</v>
      </c>
      <c r="D12" t="s">
        <v>161</v>
      </c>
    </row>
    <row r="13" spans="1:4" x14ac:dyDescent="0.35">
      <c r="A13" t="s">
        <v>29</v>
      </c>
      <c r="B13" t="s">
        <v>174</v>
      </c>
      <c r="C13">
        <v>3.1</v>
      </c>
      <c r="D13" t="s">
        <v>161</v>
      </c>
    </row>
    <row r="14" spans="1:4" x14ac:dyDescent="0.35">
      <c r="A14" t="s">
        <v>31</v>
      </c>
      <c r="B14" t="s">
        <v>175</v>
      </c>
      <c r="C14">
        <v>2.1</v>
      </c>
      <c r="D14" t="s">
        <v>161</v>
      </c>
    </row>
    <row r="15" spans="1:4" x14ac:dyDescent="0.35">
      <c r="A15" t="s">
        <v>33</v>
      </c>
      <c r="B15" t="s">
        <v>176</v>
      </c>
      <c r="C15">
        <v>3.1</v>
      </c>
      <c r="D15" t="s">
        <v>161</v>
      </c>
    </row>
    <row r="16" spans="1:4" x14ac:dyDescent="0.35">
      <c r="A16" t="s">
        <v>35</v>
      </c>
      <c r="B16" t="s">
        <v>177</v>
      </c>
      <c r="C16">
        <v>3.1</v>
      </c>
      <c r="D16" t="s">
        <v>161</v>
      </c>
    </row>
    <row r="17" spans="1:4" x14ac:dyDescent="0.35">
      <c r="A17" t="s">
        <v>37</v>
      </c>
      <c r="B17" t="s">
        <v>178</v>
      </c>
      <c r="C17">
        <v>3.1</v>
      </c>
      <c r="D17" t="s">
        <v>161</v>
      </c>
    </row>
    <row r="18" spans="1:4" x14ac:dyDescent="0.35">
      <c r="A18" t="s">
        <v>39</v>
      </c>
      <c r="B18" t="s">
        <v>179</v>
      </c>
      <c r="C18" t="s">
        <v>164</v>
      </c>
      <c r="D18" t="s">
        <v>161</v>
      </c>
    </row>
    <row r="19" spans="1:4" x14ac:dyDescent="0.35">
      <c r="A19" t="s">
        <v>180</v>
      </c>
      <c r="B19" t="s">
        <v>181</v>
      </c>
      <c r="D19" t="s">
        <v>161</v>
      </c>
    </row>
    <row r="20" spans="1:4" x14ac:dyDescent="0.35">
      <c r="A20" t="s">
        <v>40</v>
      </c>
      <c r="B20" t="s">
        <v>182</v>
      </c>
      <c r="D20" t="s">
        <v>161</v>
      </c>
    </row>
    <row r="21" spans="1:4" x14ac:dyDescent="0.35">
      <c r="A21" t="s">
        <v>42</v>
      </c>
      <c r="B21" t="s">
        <v>183</v>
      </c>
      <c r="C21">
        <v>3.1</v>
      </c>
      <c r="D21" t="s">
        <v>161</v>
      </c>
    </row>
    <row r="22" spans="1:4" x14ac:dyDescent="0.35">
      <c r="A22" t="s">
        <v>44</v>
      </c>
      <c r="B22" t="s">
        <v>184</v>
      </c>
      <c r="C22" t="s">
        <v>164</v>
      </c>
      <c r="D22" t="s">
        <v>161</v>
      </c>
    </row>
    <row r="23" spans="1:4" x14ac:dyDescent="0.35">
      <c r="A23" t="s">
        <v>45</v>
      </c>
      <c r="B23" t="s">
        <v>185</v>
      </c>
      <c r="C23" t="s">
        <v>164</v>
      </c>
      <c r="D23" t="s">
        <v>161</v>
      </c>
    </row>
    <row r="24" spans="1:4" x14ac:dyDescent="0.35">
      <c r="A24" t="s">
        <v>46</v>
      </c>
      <c r="B24" t="s">
        <v>186</v>
      </c>
      <c r="C24" t="s">
        <v>160</v>
      </c>
      <c r="D24" t="s">
        <v>161</v>
      </c>
    </row>
    <row r="25" spans="1:4" x14ac:dyDescent="0.35">
      <c r="A25" t="s">
        <v>47</v>
      </c>
      <c r="B25" t="s">
        <v>187</v>
      </c>
      <c r="C25" t="s">
        <v>160</v>
      </c>
      <c r="D25" t="s">
        <v>161</v>
      </c>
    </row>
    <row r="26" spans="1:4" x14ac:dyDescent="0.35">
      <c r="A26" t="s">
        <v>48</v>
      </c>
      <c r="B26" t="s">
        <v>188</v>
      </c>
      <c r="C26">
        <v>3.2</v>
      </c>
      <c r="D26" t="s">
        <v>161</v>
      </c>
    </row>
    <row r="27" spans="1:4" x14ac:dyDescent="0.35">
      <c r="A27" t="s">
        <v>50</v>
      </c>
      <c r="B27" t="s">
        <v>189</v>
      </c>
      <c r="C27">
        <v>3.2</v>
      </c>
      <c r="D27" t="s">
        <v>161</v>
      </c>
    </row>
    <row r="28" spans="1:4" x14ac:dyDescent="0.35">
      <c r="A28" t="s">
        <v>52</v>
      </c>
      <c r="B28" t="s">
        <v>190</v>
      </c>
      <c r="C28">
        <v>3.2</v>
      </c>
      <c r="D28" t="s">
        <v>161</v>
      </c>
    </row>
    <row r="29" spans="1:4" x14ac:dyDescent="0.35">
      <c r="A29" t="s">
        <v>54</v>
      </c>
      <c r="B29" t="s">
        <v>191</v>
      </c>
      <c r="C29">
        <v>3.2</v>
      </c>
      <c r="D29" t="s">
        <v>161</v>
      </c>
    </row>
    <row r="30" spans="1:4" x14ac:dyDescent="0.35">
      <c r="A30" t="s">
        <v>56</v>
      </c>
      <c r="B30" t="s">
        <v>192</v>
      </c>
      <c r="C30">
        <v>3.2</v>
      </c>
      <c r="D30" t="s">
        <v>161</v>
      </c>
    </row>
    <row r="31" spans="1:4" x14ac:dyDescent="0.35">
      <c r="A31" t="s">
        <v>58</v>
      </c>
      <c r="B31" t="s">
        <v>193</v>
      </c>
      <c r="C31">
        <v>3.2</v>
      </c>
      <c r="D31" t="s">
        <v>161</v>
      </c>
    </row>
    <row r="32" spans="1:4" x14ac:dyDescent="0.35">
      <c r="A32" t="s">
        <v>72</v>
      </c>
      <c r="B32" t="s">
        <v>194</v>
      </c>
      <c r="C32" t="s">
        <v>195</v>
      </c>
      <c r="D32" t="s">
        <v>196</v>
      </c>
    </row>
    <row r="33" spans="1:4" x14ac:dyDescent="0.35">
      <c r="A33" t="s">
        <v>74</v>
      </c>
      <c r="B33" t="s">
        <v>197</v>
      </c>
      <c r="C33" t="s">
        <v>195</v>
      </c>
      <c r="D33" t="s">
        <v>196</v>
      </c>
    </row>
    <row r="34" spans="1:4" x14ac:dyDescent="0.35">
      <c r="A34" t="s">
        <v>198</v>
      </c>
      <c r="B34" t="s">
        <v>199</v>
      </c>
      <c r="C34" t="s">
        <v>200</v>
      </c>
      <c r="D34" t="s">
        <v>196</v>
      </c>
    </row>
    <row r="35" spans="1:4" x14ac:dyDescent="0.35">
      <c r="A35" t="s">
        <v>60</v>
      </c>
      <c r="B35" t="s">
        <v>201</v>
      </c>
      <c r="C35">
        <v>3.3</v>
      </c>
      <c r="D35" t="s">
        <v>161</v>
      </c>
    </row>
    <row r="36" spans="1:4" x14ac:dyDescent="0.35">
      <c r="A36" t="s">
        <v>62</v>
      </c>
      <c r="B36" t="s">
        <v>202</v>
      </c>
      <c r="C36">
        <v>3.3</v>
      </c>
      <c r="D36" t="s">
        <v>161</v>
      </c>
    </row>
    <row r="37" spans="1:4" x14ac:dyDescent="0.35">
      <c r="A37" t="s">
        <v>64</v>
      </c>
      <c r="B37" t="s">
        <v>203</v>
      </c>
      <c r="C37">
        <v>3.3</v>
      </c>
      <c r="D37" t="s">
        <v>161</v>
      </c>
    </row>
    <row r="38" spans="1:4" x14ac:dyDescent="0.35">
      <c r="A38" t="s">
        <v>66</v>
      </c>
      <c r="B38" t="s">
        <v>204</v>
      </c>
      <c r="C38">
        <v>3.3</v>
      </c>
      <c r="D38" t="s">
        <v>161</v>
      </c>
    </row>
    <row r="39" spans="1:4" x14ac:dyDescent="0.35">
      <c r="A39" t="s">
        <v>68</v>
      </c>
      <c r="B39" t="s">
        <v>205</v>
      </c>
      <c r="C39">
        <v>3.3</v>
      </c>
      <c r="D39" t="s">
        <v>161</v>
      </c>
    </row>
    <row r="40" spans="1:4" x14ac:dyDescent="0.35">
      <c r="A40" t="s">
        <v>20</v>
      </c>
      <c r="B40" t="s">
        <v>206</v>
      </c>
      <c r="D40" t="s">
        <v>161</v>
      </c>
    </row>
    <row r="41" spans="1:4" x14ac:dyDescent="0.35">
      <c r="A41" t="s">
        <v>21</v>
      </c>
      <c r="B41" t="s">
        <v>207</v>
      </c>
      <c r="D41" t="s">
        <v>161</v>
      </c>
    </row>
    <row r="42" spans="1:4" x14ac:dyDescent="0.35">
      <c r="A42" t="s">
        <v>22</v>
      </c>
      <c r="B42" t="s">
        <v>208</v>
      </c>
      <c r="D42" t="s">
        <v>161</v>
      </c>
    </row>
    <row r="43" spans="1:4" x14ac:dyDescent="0.35">
      <c r="A43" t="s">
        <v>209</v>
      </c>
      <c r="B43" t="s">
        <v>210</v>
      </c>
      <c r="D43" t="s">
        <v>211</v>
      </c>
    </row>
    <row r="44" spans="1:4" x14ac:dyDescent="0.35">
      <c r="A44" t="s">
        <v>212</v>
      </c>
      <c r="B44" t="s">
        <v>213</v>
      </c>
      <c r="D44" t="s">
        <v>214</v>
      </c>
    </row>
    <row r="45" spans="1:4" x14ac:dyDescent="0.35">
      <c r="A45" t="s">
        <v>215</v>
      </c>
      <c r="B45" t="s">
        <v>216</v>
      </c>
      <c r="D45" t="s">
        <v>214</v>
      </c>
    </row>
    <row r="46" spans="1:4" x14ac:dyDescent="0.35">
      <c r="A46" t="s">
        <v>217</v>
      </c>
      <c r="B46" t="s">
        <v>218</v>
      </c>
      <c r="D46" t="s">
        <v>219</v>
      </c>
    </row>
  </sheetData>
  <autoFilter ref="A1:D46" xr:uid="{1FE08E8B-D241-4522-9EF6-79D1FE87C0C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50A7A-072C-42B0-A807-112C623C86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FBE834-A7AF-4CA7-B4B3-E5BBA0B17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7CC3BF-DF9F-4E15-B3E2-3F2BE52E9D0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lookup</vt:lpstr>
      <vt:lpstr>National Accounts Quarterly</vt:lpstr>
      <vt:lpstr>National Accounts Annual</vt:lpstr>
      <vt:lpstr>USECON Quarterly</vt:lpstr>
      <vt:lpstr>USECON Annual</vt:lpstr>
      <vt:lpstr>Descriptions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Alcala Kovalski</cp:lastModifiedBy>
  <dcterms:created xsi:type="dcterms:W3CDTF">2020-09-28T21:02:05Z</dcterms:created>
  <dcterms:modified xsi:type="dcterms:W3CDTF">2020-10-01T18:45:14Z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