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https://brookingsinstitution-my.sharepoint.com/personal/lsheiner_brookings_edu/Documents/Documents/"/>
    </mc:Choice>
  </mc:AlternateContent>
  <xr:revisionPtr revIDLastSave="0" documentId="8_{0FDBCFE7-AC85-4357-86AD-9B885F022ADC}" xr6:coauthVersionLast="44" xr6:coauthVersionMax="44" xr10:uidLastSave="{00000000-0000-0000-0000-000000000000}"/>
  <bookViews>
    <workbookView xWindow="19090" yWindow="-13110" windowWidth="25820" windowHeight="14020" xr2:uid="{32317D3F-8A66-408A-8518-2B666A69311B}"/>
  </bookViews>
  <sheets>
    <sheet name="State CRF Master" sheetId="1" r:id="rId1"/>
    <sheet name="CRF Description " sheetId="2" r:id="rId2"/>
    <sheet name="State " sheetId="3" r:id="rId3"/>
  </sheets>
  <definedNames>
    <definedName name="_xlnm._FilterDatabase" localSheetId="0" hidden="1">'State CRF Master'!$A$1:$F$1009</definedName>
    <definedName name="_Hlk45440179" localSheetId="0">'State CRF Master'!$D$618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 i="1" l="1"/>
  <c r="C8" i="1"/>
  <c r="C10"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597" i="1"/>
  <c r="F10" i="2" l="1"/>
  <c r="F2" i="2" l="1"/>
  <c r="F3" i="2"/>
  <c r="F4" i="2"/>
  <c r="F5" i="2"/>
  <c r="F6" i="2"/>
  <c r="F7" i="2"/>
  <c r="F8" i="2"/>
  <c r="F9" i="2"/>
  <c r="F11" i="2"/>
  <c r="F12" i="2"/>
  <c r="F1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tc={35AB1CCA-4598-4EC4-B582-280A3C991A18}</author>
    <author>tc={1C770D33-1D91-4BF3-A5E5-C3C7A859AC9F}</author>
    <author>tc={910EC72B-453A-4811-AE05-27163CE72D2F}</author>
  </authors>
  <commentList>
    <comment ref="D291" authorId="0" shapeId="0" xr:uid="{35AB1CCA-4598-4EC4-B582-280A3C991A18}">
      <text>
        <t>[Threaded comment]
Your version of Excel allows you to read this threaded comment; however, any edits to it will get removed if the file is opened in a newer version of Excel. Learn more: https://go.microsoft.com/fwlink/?linkid=870924
Comment:
    @McKenzie Cantlon This is interesting! The guidance says medicaid expenses are ineligible.</t>
      </text>
    </comment>
    <comment ref="A748" authorId="1" shapeId="0" xr:uid="{1C770D33-1D91-4BF3-A5E5-C3C7A859AC9F}">
      <text>
        <t>[Threaded comment]
Your version of Excel allows you to read this threaded comment; however, any edits to it will get removed if the file is opened in a newer version of Excel. Learn more: https://go.microsoft.com/fwlink/?linkid=870924
Comment:
    Updated to reflect recent numbers from the state dashboard and reordered to match the dashboard as well. 
Reply:
    @McKenzie Cantlon Great work!</t>
      </text>
    </comment>
    <comment ref="A763" authorId="2" shapeId="0" xr:uid="{910EC72B-453A-4811-AE05-27163CE72D2F}">
      <text>
        <t>[Threaded comment]
Your version of Excel allows you to read this threaded comment; however, any edits to it will get removed if the file is opened in a newer version of Excel. Learn more: https://go.microsoft.com/fwlink/?linkid=870924
Comment:
    @Emily Maher unsure if this is CRF, but this statement notes that the program is funded via CARES
Reply:
    @McKenzie Cantlon thanks for flagging this is likley CRF since its for small biz -- we have the Relief Grant listed above. I'd ajusted the list so they are listed together.</t>
      </text>
    </comment>
  </commentList>
</comments>
</file>

<file path=xl/sharedStrings.xml><?xml version="1.0" encoding="utf-8"?>
<sst xmlns="http://schemas.openxmlformats.org/spreadsheetml/2006/main" count="5193" uniqueCount="1479">
  <si>
    <t>CRF Spending Category</t>
  </si>
  <si>
    <t xml:space="preserve">State </t>
  </si>
  <si>
    <t xml:space="preserve">Description </t>
  </si>
  <si>
    <t>Source</t>
  </si>
  <si>
    <t xml:space="preserve">Link </t>
  </si>
  <si>
    <t>SmallBiz</t>
  </si>
  <si>
    <t>Alabama</t>
  </si>
  <si>
    <t>$17.5 million to an Agribusiness Stabilization Grant Program</t>
  </si>
  <si>
    <t>https://app.powerbigov.us/view?r=eyJrIjoiYWEzNjU3MmEtMzg1ZC00YzVjLWE3NjMtNjcwNzA4NDI1ZTliIiwidCI6ImJlZGQ1ZDZmLWJjZmMtNDZkNC05MThkLTdmYjIxMGU1Nzg5NyJ9&amp;pageName=ReportSection163b85ec02cd121b16e26</t>
  </si>
  <si>
    <t>ComHuman</t>
  </si>
  <si>
    <t xml:space="preserve">$757,000 for the Alabama AHEC Program. </t>
  </si>
  <si>
    <t>https://app.powerbigov.us/view?r=eyJrIjoiYWEzNjU3MmEtMzg1ZC00YzVjLWE3NjMtNjcwNzA4NDI1ZTliIiwidCI6ImJlZGQ1ZDZmLWJjZmMtNDZkNC05MThkLTdmYjIxMGU1Nzg5NyJ9&amp;pageName=ReportSection163b85ec02cd121b16e30</t>
  </si>
  <si>
    <t xml:space="preserve">$3.6 million for the Alabama Food Banks Program. </t>
  </si>
  <si>
    <t>https://app.powerbigov.us/view?r=eyJrIjoiYWEzNjU3MmEtMzg1ZC00YzVjLWE3NjMtNjcwNzA4NDI1ZTliIiwidCI6ImJlZGQ1ZDZmLWJjZmMtNDZkNC05MThkLTdmYjIxMGU1Nzg5NyJ9&amp;pageName=ReportSection163b85ec02cd121b16e31</t>
  </si>
  <si>
    <t>Tech</t>
  </si>
  <si>
    <t>$50.3 million to a broadband voucher program.</t>
  </si>
  <si>
    <t>https://app.powerbigov.us/view?r=eyJrIjoiYWEzNjU3MmEtMzg1ZC00YzVjLWE3NjMtNjcwNzA4NDI1ZTliIiwidCI6ImJlZGQ1ZDZmLWJjZmMtNDZkNC05MThkLTdmYjIxMGU1Nzg5NyJ9&amp;pageName=ReportSection163b85ec02cd121b16e27</t>
  </si>
  <si>
    <t>EdHigher</t>
  </si>
  <si>
    <t xml:space="preserve">$50 million for colleges and universities. </t>
  </si>
  <si>
    <t>https://app.powerbigov.us/view?r=eyJrIjoiYWEzNjU3MmEtMzg1ZC00YzVjLWE3NjMtNjcwNzA4NDI1ZTliIiwidCI6ImJlZGQ1ZDZmLWJjZmMtNDZkNC05MThkLTdmYjIxMGU1Nzg5NyJ9&amp;pageName=ReportSection163b85ec02cd121b16e9</t>
  </si>
  <si>
    <t>$27.3 million for community colleges remote instruction and learning program.</t>
  </si>
  <si>
    <t>https://app.powerbigov.us/view?r=eyJrIjoiYWEzNjU3MmEtMzg1ZC00YzVjLWE3NjMtNjcwNzA4NDI1ZTliIiwidCI6ImJlZGQ1ZDZmLWJjZmMtNDZkNC05MThkLTdmYjIxMGU1Nzg5NyJ9&amp;pageName=ReportSection163b85ec02cd121b16e11</t>
  </si>
  <si>
    <t>Judiciary</t>
  </si>
  <si>
    <t xml:space="preserve">$79 million for corrections. </t>
  </si>
  <si>
    <t>https://app.powerbigov.us/view?r=eyJrIjoiYWEzNjU3MmEtMzg1ZC00YzVjLWE3NjMtNjcwNzA4NDI1ZTliIiwidCI6ImJlZGQ1ZDZmLWJjZmMtNDZkNC05MThkLTdmYjIxMGU1Nzg5NyJ9&amp;pageName=ReportSection163b85ec02cd121b16e15</t>
  </si>
  <si>
    <t>Local</t>
  </si>
  <si>
    <t>$178 million to counties and municipalities for cleaning and sanitation, payroll, purchasing PPE, telework expenses, and workplace safety preparations.</t>
  </si>
  <si>
    <t>https://app.powerbigov.us/view?r=eyJrIjoiYWEzNjU3MmEtMzg1ZC00YzVjLWE3NjMtNjcwNzA4NDI1ZTliIiwidCI6ImJlZGQ1ZDZmLWJjZmMtNDZkNC05MThkLTdmYjIxMGU1Nzg5NyJ9&amp;pageName=ReportSection163b85ec02cd121b16e6</t>
  </si>
  <si>
    <t>$10 million to courts.</t>
  </si>
  <si>
    <t>https://app.powerbigov.us/view?r=eyJrIjoiYWEzNjU3MmEtMzg1ZC00YzVjLWE3NjMtNjcwNzA4NDI1ZTliIiwidCI6ImJlZGQ1ZDZmLWJjZmMtNDZkNC05MThkLTdmYjIxMGU1Nzg5NyJ9&amp;pageName=ReportSection163b85ec02cd121b16e16</t>
  </si>
  <si>
    <t>EDK12</t>
  </si>
  <si>
    <t xml:space="preserve">$70 million for education health and wellness. </t>
  </si>
  <si>
    <t>https://app.powerbigov.us/view?r=eyJrIjoiYWEzNjU3MmEtMzg1ZC00YzVjLWE3NjMtNjcwNzA4NDI1ZTliIiwidCI6ImJlZGQ1ZDZmLWJjZmMtNDZkNC05MThkLTdmYjIxMGU1Nzg5NyJ9&amp;pageName=ReportSection163b85ec02cd121b16e10</t>
  </si>
  <si>
    <t>$100 million for educational remote learning devices.</t>
  </si>
  <si>
    <t>https://app.powerbigov.us/view?r=eyJrIjoiYWEzNjU3MmEtMzg1ZC00YzVjLWE3NjMtNjcwNzA4NDI1ZTliIiwidCI6ImJlZGQ1ZDZmLWJjZmMtNDZkNC05MThkLTdmYjIxMGU1Nzg5NyJ9&amp;pageName=ReportSection163b85ec02cd121b16e13</t>
  </si>
  <si>
    <t>$13.3 million to faith-based organizations.</t>
  </si>
  <si>
    <t>https://app.powerbigov.us/view?r=eyJrIjoiYWEzNjU3MmEtMzg1ZC00YzVjLWE3NjMtNjcwNzA4NDI1ZTliIiwidCI6ImJlZGQ1ZDZmLWJjZmMtNDZkNC05MThkLTdmYjIxMGU1Nzg5NyJ9&amp;pageName=ReportSection163b85ec02cd121b16e23</t>
  </si>
  <si>
    <t xml:space="preserve">Health </t>
  </si>
  <si>
    <t xml:space="preserve">$5 million to the health department. </t>
  </si>
  <si>
    <t>https://app.powerbigov.us/view?r=eyJrIjoiYWEzNjU3MmEtMzg1ZC00YzVjLWE3NjMtNjcwNzA4NDI1ZTliIiwidCI6ImJlZGQ1ZDZmLWJjZmMtNDZkNC05MThkLTdmYjIxMGU1Nzg5NyJ9&amp;pageName=ReportSection163b85ec02cd121b16e17</t>
  </si>
  <si>
    <t>$10.3 million for healthcare costs.</t>
  </si>
  <si>
    <t>https://app.powerbigov.us/view?r=eyJrIjoiYWEzNjU3MmEtMzg1ZC00YzVjLWE3NjMtNjcwNzA4NDI1ZTliIiwidCI6ImJlZGQ1ZDZmLWJjZmMtNDZkNC05MThkLTdmYjIxMGU1Nzg5NyJ9&amp;pageName=ReportSection163b85ec02cd121b16e32</t>
  </si>
  <si>
    <t xml:space="preserve">$50 million to hospitals. </t>
  </si>
  <si>
    <t>https://app.powerbigov.us/view?r=eyJrIjoiYWEzNjU3MmEtMzg1ZC00YzVjLWE3NjMtNjcwNzA4NDI1ZTliIiwidCI6ImJlZGQ1ZDZmLWJjZmMtNDZkNC05MThkLTdmYjIxMGU1Nzg5NyJ9&amp;pageName=ReportSection163b85ec02cd121b16e36</t>
  </si>
  <si>
    <t xml:space="preserve">$20 million for the Independent Colleges Program. </t>
  </si>
  <si>
    <t>https://app.powerbigov.us/view?r=eyJrIjoiYWEzNjU3MmEtMzg1ZC00YzVjLWE3NjMtNjcwNzA4NDI1ZTliIiwidCI6ImJlZGQ1ZDZmLWJjZmMtNDZkNC05MThkLTdmYjIxMGU1Nzg5NyJ9&amp;pageName=ReportSection163b85ec02cd121b16e33</t>
  </si>
  <si>
    <t xml:space="preserve">$16 million for the Medical Provider Program. </t>
  </si>
  <si>
    <t>https://app.powerbigov.us/view?r=eyJrIjoiYWEzNjU3MmEtMzg1ZC00YzVjLWE3NjMtNjcwNzA4NDI1ZTliIiwidCI6ImJlZGQ1ZDZmLWJjZmMtNDZkNC05MThkLTdmYjIxMGU1Nzg5NyJ9&amp;pageName=ReportSection163b85ec02cd121b16e37</t>
  </si>
  <si>
    <t>$6 million for a mental health provider program.</t>
  </si>
  <si>
    <t>https://app.powerbigov.us/view?r=eyJrIjoiYWEzNjU3MmEtMzg1ZC00YzVjLWE3NjMtNjcwNzA4NDI1ZTliIiwidCI6ImJlZGQ1ZDZmLWJjZmMtNDZkNC05MThkLTdmYjIxMGU1Nzg5NyJ9&amp;pageName=ReportSection163b85ec02cd121b16e19</t>
  </si>
  <si>
    <t>$18.4 million to non-profits.</t>
  </si>
  <si>
    <t>https://app.powerbigov.us/view?r=eyJrIjoiYWEzNjU3MmEtMzg1ZC00YzVjLWE3NjMtNjcwNzA4NDI1ZTliIiwidCI6ImJlZGQ1ZDZmLWJjZmMtNDZkNC05MThkLTdmYjIxMGU1Nzg5NyJ9&amp;pageName=ReportSection163b85ec02cd121b16e24</t>
  </si>
  <si>
    <t>$62.5 million for a nursing home program.</t>
  </si>
  <si>
    <t>https://app.powerbigov.us/view?r=eyJrIjoiYWEzNjU3MmEtMzg1ZC00YzVjLWE3NjMtNjcwNzA4NDI1ZTliIiwidCI6ImJlZGQ1ZDZmLWJjZmMtNDZkNC05MThkLTdmYjIxMGU1Nzg5NyJ9&amp;pageName=ReportSection163b85ec02cd121b16e25</t>
  </si>
  <si>
    <t xml:space="preserve">Approximately $18.3 million for nursing home testing </t>
  </si>
  <si>
    <t>https://app.powerbigov.us/view?r=eyJrIjoiYWEzNjU3MmEtMzg1ZC00YzVjLWE3NjMtNjcwNzA4NDI1ZTliIiwidCI6ImJlZGQ1ZDZmLWJjZmMtNDZkNC05MThkLTdmYjIxMGU1Nzg5NyJ9&amp;pageName=ReportSection163b85ec02cd121b16e18</t>
  </si>
  <si>
    <t>$10.6 PPE Production Expansion.</t>
  </si>
  <si>
    <t>https://app.powerbigov.us/view?r=eyJrIjoiYWEzNjU3MmEtMzg1ZC00YzVjLWE3NjMtNjcwNzA4NDI1ZTliIiwidCI6ImJlZGQ1ZDZmLWJjZmMtNDZkNC05MThkLTdmYjIxMGU1Nzg5NyJ9&amp;pageName=ReportSection163b85ec02cd121b16e38</t>
  </si>
  <si>
    <t>$901,800 for the Pre-K Virtual Learning Program</t>
  </si>
  <si>
    <t>https://app.powerbigov.us/view?r=eyJrIjoiYWEzNjU3MmEtMzg1ZC00YzVjLWE3NjMtNjcwNzA4NDI1ZTliIiwidCI6ImJlZGQ1ZDZmLWJjZmMtNDZkNC05MThkLTdmYjIxMGU1Nzg5NyJ9&amp;pageName=ReportSection163b85ec02cd121b16e39</t>
  </si>
  <si>
    <t>$16 million for public universities remote instruction and learning program.</t>
  </si>
  <si>
    <t>https://app.powerbigov.us/view?r=eyJrIjoiYWEzNjU3MmEtMzg1ZC00YzVjLWE3NjMtNjcwNzA4NDI1ZTliIiwidCI6ImJlZGQ1ZDZmLWJjZmMtNDZkNC05MThkLTdmYjIxMGU1Nzg5NyJ9&amp;pageName=ReportSection163b85ec02cd121b16e12</t>
  </si>
  <si>
    <t xml:space="preserve"> $206 million for Revive Plus, a grant program for small businesses, non-profits, and faith-based organizations. Revive Plus is the second wave of funding for these organizations with 50 or fewer employees and will award grants of up to $20,000 for expenses they have incurred due to operational interruptions caused by the pandemic and related business closures.</t>
  </si>
  <si>
    <t>https://app.powerbigov.us/view?r=eyJrIjoiYWEzNjU3MmEtMzg1ZC00YzVjLWE3NjMtNjcwNzA4NDI1ZTliIiwidCI6ImJlZGQ1ZDZmLWJjZmMtNDZkNC05MThkLTdmYjIxMGU1Nzg5NyJ9&amp;pageName=ReportSection163b85ec02cd121b16e21</t>
  </si>
  <si>
    <t>$96.6 million to small business relief.</t>
  </si>
  <si>
    <t>https://app.powerbigov.us/view?r=eyJrIjoiYWEzNjU3MmEtMzg1ZC00YzVjLWE3NjMtNjcwNzA4NDI1ZTliIiwidCI6ImJlZGQ1ZDZmLWJjZmMtNDZkNC05MThkLTdmYjIxMGU1Nzg5NyJ9&amp;pageName=ReportSection163b85ec02cd121b16e20</t>
  </si>
  <si>
    <t>Other</t>
  </si>
  <si>
    <t>Approximately $212 million to state agencies.</t>
  </si>
  <si>
    <t>https://app.powerbigov.us/view?r=eyJrIjoiYWEzNjU3MmEtMzg1ZC00YzVjLWE3NjMtNjcwNzA4NDI1ZTliIiwidCI6ImJlZGQ1ZDZmLWJjZmMtNDZkNC05MThkLTdmYjIxMGU1Nzg5NyJ9&amp;pageName=ReportSection163b85ec02cd121b16e7</t>
  </si>
  <si>
    <t>Approximately $10 million for state equipment.</t>
  </si>
  <si>
    <t>https://app.powerbigov.us/view?r=eyJrIjoiYWEzNjU3MmEtMzg1ZC00YzVjLWE3NjMtNjcwNzA4NDI1ZTliIiwidCI6ImJlZGQ1ZDZmLWJjZmMtNDZkNC05MThkLTdmYjIxMGU1Nzg5NyJ9&amp;pageName=ReportSection163b85ec02cd121b16e8</t>
  </si>
  <si>
    <t xml:space="preserve">$37 million to statewide testing. </t>
  </si>
  <si>
    <t>https://app.powerbigov.us/view?r=eyJrIjoiYWEzNjU3MmEtMzg1ZC00YzVjLWE3NjMtNjcwNzA4NDI1ZTliIiwidCI6ImJlZGQ1ZDZmLWJjZmMtNDZkNC05MThkLTdmYjIxMGU1Nzg5NyJ9&amp;pageName=ReportSection163b85ec02cd121b16e22</t>
  </si>
  <si>
    <t xml:space="preserve">$2.5 million for the Timber Owners Program. </t>
  </si>
  <si>
    <t>https://app.powerbigov.us/view?r=eyJrIjoiYWEzNjU3MmEtMzg1ZC00YzVjLWE3NjMtNjcwNzA4NDI1ZTliIiwidCI6ImJlZGQ1ZDZmLWJjZmMtNDZkNC05MThkLTdmYjIxMGU1Nzg5NyJ9&amp;pageName=ReportSection163b85ec02cd121b16e34</t>
  </si>
  <si>
    <t>$7.3 million for a tourism marketing recovery program.</t>
  </si>
  <si>
    <t>https://app.powerbigov.us/view?r=eyJrIjoiYWEzNjU3MmEtMzg1ZC00YzVjLWE3NjMtNjcwNzA4NDI1ZTliIiwidCI6ImJlZGQ1ZDZmLWJjZmMtNDZkNC05MThkLTdmYjIxMGU1Nzg5NyJ9&amp;pageName=ReportSection163b85ec02cd121b16e28</t>
  </si>
  <si>
    <t xml:space="preserve">$1.2 million UAB Post-Acute Care Program. </t>
  </si>
  <si>
    <t>https://app.powerbigov.us/view?r=eyJrIjoiYWEzNjU3MmEtMzg1ZC00YzVjLWE3NjMtNjcwNzA4NDI1ZTliIiwidCI6ImJlZGQ1ZDZmLWJjZmMtNDZkNC05MThkLTdmYjIxMGU1Nzg5NyJ9&amp;pageName=ReportSection163b85ec02cd121b16e35</t>
  </si>
  <si>
    <t>UIWork</t>
  </si>
  <si>
    <t>$385 million to the unemployment trust fund transfer program.</t>
  </si>
  <si>
    <t>https://app.powerbigov.us/view?r=eyJrIjoiYWEzNjU3MmEtMzg1ZC00YzVjLWE3NjMtNjcwNzA4NDI1ZTliIiwidCI6ImJlZGQ1ZDZmLWJjZmMtNDZkNC05MThkLTdmYjIxMGU1Nzg5NyJ9&amp;pageName=ReportSection163b85ec02cd121b16e29</t>
  </si>
  <si>
    <t>Alaska</t>
  </si>
  <si>
    <t xml:space="preserve">Direct Municipal Relief ($586.6 million): Funding is allocated using a combination of quantified economic activity metrics – such as retail, hospitality and tourism, regional commercial fishing, and other measures of commerce activity – and population as distributed through the community assistance program. Provides communities with the resources needed to respond to first and second order impacts of COVID19. </t>
  </si>
  <si>
    <t xml:space="preserve">Governor </t>
  </si>
  <si>
    <t>https://gov.alaska.gov/wp-content/uploads/sites/2/05122020-CARES-Act-Funding-Summary-Sheet.pdf</t>
  </si>
  <si>
    <t xml:space="preserve">Small Business Relief ($290 million)- The Department of Commerce, Community &amp; Economic Development (DCCED) through the Alaska Industrial Development and Export Authority (AIDEA), will utilize the Alaska-CARES program to provide grants to Alaska small businesses impacted by COVID. DCCED will allocate $750,000 to Alaska Regional Development Organizations to provide technical support to Alaska small businesses applying for State grants and federal loans. </t>
  </si>
  <si>
    <t>Health-Related COVID-19 Costs ($331.4 million): Support ongoing response and mitigation efforts with federal receipts and maintain a contingency for potential unknown impacts. No RPL is required as DHSS has adequate authorization to accept federal receipts.</t>
  </si>
  <si>
    <t xml:space="preserve">Non-Profit Support ($50.0 million): Basic essential human services, including, but not limited to: soup kitchens &amp; food banks, nonresidential emergency shelters, religious non-profits, homeless shelters, clothing items, and other entities supporting social welfare. No RPL is required as the Department of Health and Social Services (DHSS) has adequate authorization to accept federal receipts. </t>
  </si>
  <si>
    <t>Housing</t>
  </si>
  <si>
    <t xml:space="preserve">Homelessness Assistance ($10.0 million): COVID-19 economic impacts have increased the need for homelessness assistance. This funding will provide grants to local communities and agencies to support programs designed to prevent and reduce homelessness, provide services that prevent housing displacement, and assist the homeless to transition back to permanent housing. </t>
  </si>
  <si>
    <t>$20 million to the Municipality of Anchorage for small business relief.</t>
  </si>
  <si>
    <t>https://gov.alaska.gov/newsroom/2020/11/30/governor-dunleavy-provides-additional-financial-support-for-anchorages-small-businesses/</t>
  </si>
  <si>
    <t>Arizona</t>
  </si>
  <si>
    <t>$441 million for direct allocations to cities, towns, and counties who did not receive allocations from the Treasury (AZCares Fund).</t>
  </si>
  <si>
    <t>State</t>
  </si>
  <si>
    <t>https://www.azleg.gov/jlbc/COVID19Phase1-3.5120920.pdf</t>
  </si>
  <si>
    <t>$396 million to reimburse $300 million in General Fund spending and $96 million in Other Fund spending for state agency public health and public safety expenses.</t>
  </si>
  <si>
    <t>$370 million to support K-12 School Districts and Charters as they head back to school (Education Stabilization Program).</t>
  </si>
  <si>
    <t>https://arizonatogether.org/Grants</t>
  </si>
  <si>
    <t>EMT</t>
  </si>
  <si>
    <t>$150 million available for advancements against Public Assistance reimbursements from FEMA (AZ Express Pay Program).</t>
  </si>
  <si>
    <t xml:space="preserve">Arizona </t>
  </si>
  <si>
    <t>$85 million for hospital staffing and overtime expenses, including an additional 500 nurses. Of this amount, $25 million was allocated on November 18, 2020, and $60 million was allocated on December 2, 2020</t>
  </si>
  <si>
    <t>$70 million for Arizona Department of Health Services direct COVID-19 expenses (testing, contact tracing, surge capacity, etc.)</t>
  </si>
  <si>
    <t>$9 million to the Secretary of State for COVID-19 response efforts and early voting opportunities for the 2020 elections (AZ Vote Safe Program).</t>
  </si>
  <si>
    <t>$8 million to the universities for testing, surveillance, and other response efforts.</t>
  </si>
  <si>
    <t>https://www.azleg.gov/jlbc/COVID19Phase1-3.5102020.pdf#page=4</t>
  </si>
  <si>
    <t>$5 million for the support of the 2020 Census</t>
  </si>
  <si>
    <t>$4 million to the Arizona Office of Tourism to develop a strategic recovery plan and strengthen domestic marketing campaigns.</t>
  </si>
  <si>
    <t>$2 million for the Arizona Commerce Authority to assist small businesses and promote business expansion and relocation.</t>
  </si>
  <si>
    <t>$2 million for the Arizona Virtual Teacher Institute, a partnership among Arizona State University, the_x000D_
Arizona Department of Education, and the non-profit Helios Education Foundation.</t>
  </si>
  <si>
    <t>$2 million for skilled nursing and long term care facilities for virtual visitation (AZ Stay Connected Program)</t>
  </si>
  <si>
    <t>Arkansas</t>
  </si>
  <si>
    <t>The Arkansas Legislative Council  authorized spending authority of $128.8 million for the fledgling Arkansas Ready for Business grant program, which will help businesses with purchases related to the coronavirus pandemic.</t>
  </si>
  <si>
    <t xml:space="preserve">Media </t>
  </si>
  <si>
    <t>https://www.arkansasonline.com/news/2020/may/09/business-virus-relief-fund-boosted-to-1/</t>
  </si>
  <si>
    <t>The Arkansas Legislative Council authorized spending authority of $148.4 million in federal funds for the Department of Human Services to disburse, including $80 million to provide bonus payments to workers in hospitals as well as nonclinical staff members, such as janitors and cafeteria workers, in hospitals, nursing homes and other facilities. The bill also includes  $45 million to reimburse nursing homes for their expenses associated with the pandemic and $23.4 million for other providers including independent physicians, ambulance services, mental health agencies and providers that serve the developmentally disabled.</t>
  </si>
  <si>
    <t>$748 million to state agencies.</t>
  </si>
  <si>
    <t>$498 million to local governments.</t>
  </si>
  <si>
    <t>$165 million to the unemployment insurance trust fund.</t>
  </si>
  <si>
    <t>Legislation</t>
  </si>
  <si>
    <t>https://www.arkleg.state.ar.us/Calendars/Attachment?committee=000&amp;agenda=3505&amp;file=Exhibit+D.01+-+Emergency+Action+-+CARES+Appropriation+Request+-+DFA+-+9-25-20.pdf</t>
  </si>
  <si>
    <t>$48.5 million for grants for service and hospitality businesses affected by the pandemic.</t>
  </si>
  <si>
    <t>https://www.arkansasonline.com/news/2020/oct/17/100m-for-jobless-business-aid-okd-from-relief/?latest</t>
  </si>
  <si>
    <t xml:space="preserve"> $25 million to help match federal funds for additional unemployment benefits.</t>
  </si>
  <si>
    <t xml:space="preserve"> $5.4 million to the Department of Agriculture to support an existing cost-share program to help local, small-scale Arkansas meat-processing facilities expand processing capacity to meet increased demand due to the impacts of the covid-19 pandemic.</t>
  </si>
  <si>
    <t>$5 million to the Department of Human Services' for community outreach investment grants to nonprofit and community organizations providing direct services to individuals within high-poverty areas.</t>
  </si>
  <si>
    <t>$4.24 million to the Department of Commerce to create and administer a short-term rental assistance grant program benefiting Arkansans who have been adversely impacted by the pandemic. This program also will be financed by federal Community Development Block Grants totaling $5.76 million.</t>
  </si>
  <si>
    <t>$1.82 million  to the Department of Human Services' for the Arkansas Hunger Relief Alliance partnership for statewide critical direct feeding services for children, elderly and families.</t>
  </si>
  <si>
    <t>$1.2 million to the Department of Human Services' for mobile units and grants to community-based organizations.</t>
  </si>
  <si>
    <t>The Arkansas Legislative Council approved a business interruption grant of $50 million for certain Arkansas businesses in the personal care, tourism, travel, recreation and hospitality industries. The grant will provide reimbursement for a portion of specific eligible expenses incurred by businesses in these industries between March 1 and Sept. 30, according to the releases.</t>
  </si>
  <si>
    <t>https://www.arkansasonline.com/news/2020/oct/27/aid-available-for-small-businesses/</t>
  </si>
  <si>
    <t>California</t>
  </si>
  <si>
    <t xml:space="preserve"> $1.3 billion is allocated to counties, and $500 million to cities. </t>
  </si>
  <si>
    <t>http://www.dof.ca.gov/budget/COVID-19/CRF_Report/documents/COVID-19_Quarterly_Update_Summary.pdf</t>
  </si>
  <si>
    <t>$4.4 billion allocated for K-14 Learning Loss Mitigation and Distance Learning Supports ( $468 million expended).</t>
  </si>
  <si>
    <t>$500 million allocated  for homelessness ($152.7 million expended).</t>
  </si>
  <si>
    <t>$59.1 million for administrative expenses.</t>
  </si>
  <si>
    <t>http://www.dof.ca.gov/budget/COVID-19/CRF_Report/</t>
  </si>
  <si>
    <t xml:space="preserve">$259.3 million for budgeted personnel for costs of a substantially different use.
</t>
  </si>
  <si>
    <t>$58.1 million to testing and contract tracing.</t>
  </si>
  <si>
    <t>$38 million for economic support.</t>
  </si>
  <si>
    <t>$114.3 million for food support programs.</t>
  </si>
  <si>
    <t xml:space="preserve">$61.5 million to expense public employee telework capabilities.
</t>
  </si>
  <si>
    <t>$86.1 million for medical expenses.</t>
  </si>
  <si>
    <t xml:space="preserve">$41 million for nursing home assistance.
</t>
  </si>
  <si>
    <t xml:space="preserve">$365 million for public health and safety employees.
</t>
  </si>
  <si>
    <t xml:space="preserve">$327 million for Personal Protective Equipment.
</t>
  </si>
  <si>
    <t xml:space="preserve">$261.4 million for public health expenses.
</t>
  </si>
  <si>
    <t>$27.8 million for small businesses assistance.</t>
  </si>
  <si>
    <t>$159.3 million for user defined categories.</t>
  </si>
  <si>
    <t xml:space="preserve">$4.6 million toward unemployment benefits. </t>
  </si>
  <si>
    <t>$385,991 for workforce compensation.</t>
  </si>
  <si>
    <t xml:space="preserve">55,861 for tax anticipation note expenses. </t>
  </si>
  <si>
    <t>Colorado</t>
  </si>
  <si>
    <t>$510 million to the Colorado Department of Education (CDE) for expenditures associated with actions to facilitate compliance with COVID-19-related public health measures, including facilitating distance learning and social distancing for in-person contact hours, mitigating lost learning, and the provision of economic support in connection with the COVID-19 emergency to stimulate the economy by supporting Colorado’s workforce through increasing free instructional hours for the kindergarten through 12th grade education system.</t>
  </si>
  <si>
    <t>https://leg.colorado.gov/sites/default/files/r20-487_summary_of_governors_covid_executive_orders_17.pdf</t>
  </si>
  <si>
    <t>$450 million to the Colorado Department of Higher Education (CDHE) for expenditures associated with actions to facilitate compliance with COVID-19-related public health measures and with the provision of economic support in connection with the COVID-19 emergency to stimulate the economy by supporting Colorado’s workforce through increasing student retention and completions at state institutions of public higher education.</t>
  </si>
  <si>
    <t>$275 million to units of local government that that did not receive a direct distribution of funds from the Coronavirus Relief Fund for expenses to facilitate compliance with COVID-19-related public health measures.</t>
  </si>
  <si>
    <t>$205 million to the Disaster Emergency Fund to respond to the COVID-19 emergency.</t>
  </si>
  <si>
    <t>$84.84 million to remain available for payroll and other necessary expenditures for public safety, public health, health care, human services, and similar employees whose services are substantially dedicated to mitigating or responding to the COVID-19 emergency.</t>
  </si>
  <si>
    <t>$70 million to the General Fund for eligible expenditures.</t>
  </si>
  <si>
    <t>$37 million to CDE for expenditures incurred to respond to second-order effects of the COVID-19 emergency, in particular the increased number of at-risk pupils due to the COVID-19-related recession.</t>
  </si>
  <si>
    <t xml:space="preserve"> $22 million to the Colorado Department of Human services (CDHS) for expenditures incurred to respond to second-order effects of the COVID-19 emergency, specifically for increased caseload due to the COVID-19-related recession.</t>
  </si>
  <si>
    <t>$10 million to the Colorado Department of Local Affairs (DOLA) for expenditures incurred to
respond to second-order effects of the COVID-19 emergency, specifically for emergency rental and
mortgage assistance to low to moderate income individuals, as well as additional direct assistance,
if appropriate, for individuals that have been economically impacted by COVID-19, with
preference given to individuals who are ineligible for other forms of assistance.</t>
  </si>
  <si>
    <t>$8 million to the Colorado Department of Corrections (DOC) for expenditures to comply with public health measures pertaining to state prisons, including sanitation and effectively implementing social distancing measures.</t>
  </si>
  <si>
    <t>$2 million to CDHS for expenditures to comply with public health measures pertaining to maintaining veterans living facilities and other state facilities with congregate care, including relating to sanitation and improvement of social distancing measures.</t>
  </si>
  <si>
    <t xml:space="preserve">Colorado </t>
  </si>
  <si>
    <t>$20 million for a small business COVID-19 grant program for small businesses with few than 25 employees and have been affected by economic hardship caused by the COVID-19 pandemic. A preference is given for a small business that did not qualify for or receive a paycheck protection program loan; is majority owned by veterans, women, or minorities; or is located in a rural area.</t>
  </si>
  <si>
    <t>https://leg.colorado.gov/bills/sb20-222</t>
  </si>
  <si>
    <t>Connecticut</t>
  </si>
  <si>
    <t>Beginning in April, the administration sought information from the state’s 169 municipalities regarding their actual and projected expenses expressly related to combatting the public health crisis and established a reimbursement program to assist municipalities. The administration requested information from the municipalities of COVID-19 related expenditures from March 1, 2020 through June 30, 2020. The administration has set aside $75 million of the CRF to aid municipalities throughout this crisis, with nearly $40 million of direct costs being reported to us thus far.</t>
  </si>
  <si>
    <t>https://portal.ct.gov/OPM/Coronavirus/Coronavirus-Relief-Fund/CRF-Overview</t>
  </si>
  <si>
    <t xml:space="preserve">$250 million to expand access to testing, the funding provided by the CRF will be leveraged with FEMA Disaster Declaration Funding and direct funding made to the Department of Public Health to support the state’s efforts in identifying additional testing capacity and increasing the use of existing testing platforms statewide. This will include working to develop new technologies, enhancing testing inventory and capacity, discovering who is carrying anti-bodies, and increasing efficiencies in the ordering, purchasing, and delivering of testing supplies; </t>
  </si>
  <si>
    <t>$115 million for nursing homes through a series of initiatives. With the initiatives is a $600 per bed per day grant to COVID Recovery Facilities and Alternate COVID Recovery Facilities, which are exclusively serving people recovering from positive COVID cases.  In addition, there are grant payments that approximate a 10% increase for April and 20% for May and June 2020 for nursing homes that are not COVID Recovery Facilities or Alternate COVID Recovery Facilities that can be used for: (a) employee wages, including staff retention incentive payments, overtime, and shift incentive payments; (b) new costs related to screening of visitors for COVID-19, personal protective equipment (PPE), and cleaning and housekeeping supplies; and (c) other COVID-related costs.</t>
  </si>
  <si>
    <t>$100 to PPE is necessary for  frontline workers and first responders. PPE includes a broad range of items with a focus on surgical masks, face masks, face shields, gowns, and gloves.</t>
  </si>
  <si>
    <t>$123.5 million for direct operational costs incurred by state agencies in response to the public health emergency.</t>
  </si>
  <si>
    <t>$25 million to Connecticut State Colleges and Universities to assist with immediate response expenses including PPE and supplies, direct facility costs such as cleaning and sanitizing buildings, housing accommodations for students, and to reimburse the system for medical equipment that was donated to assist with the pandemic response.</t>
  </si>
  <si>
    <t>$40 million to the Department of Housing and the Connecticut Housing Finance Authority (CHFA), the state will be providing relief to assist renters and homeowners in order to prevent eviction and foreclosure actions. Temporary Housing Assistance will be made available to assist both documented and undocumented households in the state to address both late payments caused by income loss and/or greater expenses due to COVID-19 and has negatively impacted a household’s ability to pay their full housing cost over the next few months.  In addition, a portion of the Emergency Mortgage Assistance Program administered by CHFA will be reserved to provide assistance to homeowners who are delinquent on their first mortgage and are at risk of foreclosure proceedings due to financial hardship in connection with the COVID-19 pandemic.</t>
  </si>
  <si>
    <t xml:space="preserve"> $164.5 million to support schools, teachers, and students. The funds will support bridging the technology gap, providing quality academic supports for all students, and implementing public health best practices to keep students and staff safe.</t>
  </si>
  <si>
    <t xml:space="preserve">$125 million to non-profit providers to support additional staff costs related to the pandemic, the purchase and distribution of PPE, assistance with testing, as well as funding to meet other challenges of COVID-19. </t>
  </si>
  <si>
    <t>$17 million to the Department of Labor to the five workforce development boards (WDBs) to support COVID related summer youth employment initiatives. These programs provide lifelong career skills, key learning opportunities, and the path to a brighter future for many of our youth. Specifically, the WDBs will seek to provide funding to support health related youth employment through partnerships with FQHCs, AHECs and other community providers.</t>
  </si>
  <si>
    <t>$2.6 million for public libraries, librarians staff and services.</t>
  </si>
  <si>
    <t>$9 million to for an art organization grant program. Qualifying organizations will receive a base grant of $5,000. For organizations that have raised funds between March 10 and November 1, 2020, the program will offer a supplemental match of 50 percent of contributed income during that period. The maximum award for any organization is $750,000.</t>
  </si>
  <si>
    <t xml:space="preserve">$50 million for a CARES Small Business Grant Program to assist small businesses and nonprofits that have been impacted by the economic downturn caused by the global COVID-19 pandemic. The program will provide businesses and nonprofits in Connecticut that have fewer than twenty employees or a 2019 payroll of less than $1.5 million with a one-time grant of $5,000. </t>
  </si>
  <si>
    <t>$31.2 million will be sent to nursing homes, primarily in the form of increased Medicaid payments.</t>
  </si>
  <si>
    <t>https://www.theday.com/statenortheast-news/20201230/lamont-directs-another-312-million-to-connecticut-nursing-homes</t>
  </si>
  <si>
    <t>Delaware</t>
  </si>
  <si>
    <t>The state implemented the Hospitality Emergency Loan Program, which provides ten-year, zero interest loans capped at $10,000 per month to businesses in the hospitality field with annual revenue less than $15 million. Funds may be used to cover rent, utilities and other unavoidable bills, but cannot be used for personnel costs.</t>
  </si>
  <si>
    <t>https://business.delaware.gov/wp-content/uploads/sites/118/2020/03/Hospitality-Emergency-Loan-Program-Application_UPDATED.pdf</t>
  </si>
  <si>
    <t>The state implemented the Delaware Housing Assistance Program, which provides up to $1,500 to renters for assistance with rent payments and utility costs.</t>
  </si>
  <si>
    <t>https://news.delaware.gov/2020/03/26/governor-carney-and-dsha-announce-housing-assistance-program/</t>
  </si>
  <si>
    <t>$150 million for the DE Relief Grant program for small businesses.</t>
  </si>
  <si>
    <t>https://business.delaware.gov/relief/</t>
  </si>
  <si>
    <t xml:space="preserve">$26 million in additional funding for the DE Relief Grant program for small businesses impacted by COVID-19 restrictions. </t>
  </si>
  <si>
    <t>https://news.delaware.gov/2020/12/21/governor-carney-announces-additional-relief-funding-for-small-businesses-arts-organizations/</t>
  </si>
  <si>
    <t xml:space="preserve">$45 million for colleges and universities for needs like  personal protective equipment, supplies like plexiglass barriers and air purifiers for buildings, more cleaning and disinfecting services, increased costs for COVID-19 screenings, technology expenses, pandemic-related signs, and marketing and media expenses related to COVID-19.  </t>
  </si>
  <si>
    <t>https://www.delawareonline.com/story/news/2020/11/24/state-uses-45-million-cares-funding-higher-education-relief/6410332002/</t>
  </si>
  <si>
    <t>Florida</t>
  </si>
  <si>
    <t>Rental Assistance for Affordable Rental Housing Tenant: Administered by Florida Housing Finance Corporation (FHFC), $120 million will be provided in short-term rental assistance for COVID-19 impacted households residing at multifamily rental properties in FHFC’s portfolio. FHFC will reimburse participating properties to subsidize eligible households’ rents for each impacted month. The rental assistance will be available to help pay a household’s rent for eligible months from July through December 2020. The household may be eligible for assistance to pay rent arrearages accrued during the months of April, May and June 2020</t>
  </si>
  <si>
    <t>https://www.flgov.com/2020/06/25/governor-ron-desantis-announces-250-million-for-affordable-housing-coronavirus-relief-initiative/</t>
  </si>
  <si>
    <t>Rent and Mortgage Assistance: A separate pool of $120 million will be released to counties based on a county’s reemployment assistance rate for the determined disbursement period. These funds would be used for rental and homeowner assistance programs such as new construction, rehabilitation, mortgage buydowns, down payment and closing cost assistance, emergency repairs and homeownership counseling for individuals impacted by COVID-19. The allocation also includes $200,000 for technical assistance to local governments.</t>
  </si>
  <si>
    <t>Operations Assistance for Special Needs Developments and Administrative Costs: A one-time allocation of $2 million will be provided to assist with past and future costs related to additional staffing, security and supplies directly related to COVID-19 in serving special needs and homeless households residing in the supportive housing developments. The allocation will be based on each development’s total number of units. Additionally, $8 million will be provided in expected administrative costs, including credit underwriting, disbursement review and processing, compliance monitoring and technical assistance.</t>
  </si>
  <si>
    <t>$120 million to local governments to assist Floridians in need of rental and mortgage assistance.</t>
  </si>
  <si>
    <t>https://www.flgov.com/2020/07/17/governor-ron-desantis-announces-approval-of-75-million-coronavirus-relief-fund-dollars-for-property-owners-renters-and-homeowners-affected-by-covid-19/</t>
  </si>
  <si>
    <r>
      <t xml:space="preserve">Funding to local governments to assist Floridians in need of rental and mortgage assistance, </t>
    </r>
    <r>
      <rPr>
        <sz val="11"/>
        <color rgb="FF000000"/>
        <rFont val="Calibri"/>
        <scheme val="minor"/>
      </rPr>
      <t xml:space="preserve">see Local Government. </t>
    </r>
  </si>
  <si>
    <t>https://www.beacononlinenews.com/business/coronavirus-relief-funds-to-help-property-owners-renters-and-homeowners/article_8ab5e144-ce84-11ea-92c0-77ea9971264e.html</t>
  </si>
  <si>
    <t>Georgia</t>
  </si>
  <si>
    <t xml:space="preserve">$3.5 billion to local jurisdictions that did not receive direct payments. </t>
  </si>
  <si>
    <t>https://opb.georgia.gov/CARESact</t>
  </si>
  <si>
    <t>$6 million to purchase equipment for local school systems to improve connectivity options for students who do not have sufficient internet access at home. The funds will be used to purchase a variety of connectivity solutions for school districts, including Wi-Fi transmitters on school buses and other connectivity options as needed. For districts implementing a school bus Wi-Fi program, transmitters can be placed on buses that may be deployed for food delivery or on other vehicles that can be placed for one to three or more hours in students’ neighborhoods. Some districts may also choose to permanently affix Wi-Fi transmitters onto residential buildings where a high prevalence of students live (i.e. apartments/multifamily housing).</t>
  </si>
  <si>
    <t>https://gov.georgia.gov/press-releases/2020-08-03/georgia-launches-statelocal-partnership-connect-students-internet</t>
  </si>
  <si>
    <t>Equipment for local school systems to improve connectivity options for students who do not have sufficient internet access at home, see Technology and Broadband.</t>
  </si>
  <si>
    <t xml:space="preserve">Nearly $7.5 million for payroll for public health and safety employees. </t>
  </si>
  <si>
    <t>https://opb.georgia.gov/interim-crf-treasury-report-0</t>
  </si>
  <si>
    <t>Over $3 million to improvements to telework capabilities of public employees.</t>
  </si>
  <si>
    <t>Nearly $347.5 million for medical expenses.</t>
  </si>
  <si>
    <t>$1.9 million for other COVID-19 related items.</t>
  </si>
  <si>
    <t xml:space="preserve">Governor Kemp allocated $113 million to nursing and care homes. $78 million is available to meet testing requirements at nursing homes. $35 million is to help cover additional staffing at nursing homes and other long-term care facilities. </t>
  </si>
  <si>
    <t>https://www.ajc.com/politics/kemp-allocates-113-million-in-covid-funds-to-help-nursing-care-homes/UXNSSNZI55EJ3DWEMVNUG5T234/</t>
  </si>
  <si>
    <t xml:space="preserve">Governor Kemp allocated $1.5 billion to the repay borrowing for the Georgia Unemployment Insurance Trust Fund. </t>
  </si>
  <si>
    <t>https://gov.georgia.gov/press-releases/2020-10-14/gov-kemp-announces-15-billion-cares-act-funding-unemployment-insurance</t>
  </si>
  <si>
    <t xml:space="preserve">Hawaii </t>
  </si>
  <si>
    <t>$15 million for manufacturing grants to local companies that create local supply chains for cleaning supplies and PPE.</t>
  </si>
  <si>
    <t xml:space="preserve">$56 million to bring back small businesses, support training and job programs connecting unemployed with local businesses in need of employees. </t>
  </si>
  <si>
    <t xml:space="preserve">Legislature </t>
  </si>
  <si>
    <t>https://www.rd.hawaiicounty.gov/home/showdocument?id=302193</t>
  </si>
  <si>
    <r>
      <t xml:space="preserve">Funding to small businesses and job training support, </t>
    </r>
    <r>
      <rPr>
        <sz val="11"/>
        <color rgb="FF000000"/>
        <rFont val="Calibri"/>
        <scheme val="minor"/>
      </rPr>
      <t xml:space="preserve"> see Unemployment/Workforce Development.</t>
    </r>
  </si>
  <si>
    <t>$15 million to help with childcare cleaning services, meal programs and social distancing requirements.</t>
  </si>
  <si>
    <t>$100 million to the Hawaii Emergency Management Agency for PPE purchasing support.</t>
  </si>
  <si>
    <t>$5 million for food assistance programs.</t>
  </si>
  <si>
    <t>https://www.google.com/search?q=hawaii+%245+million+food+asssitance+programs&amp;rlz=1C1GCEU_enUS879US879&amp;oq=hawaii+%245+million+food+asssitance+programs&amp;aqs=chrome..69i57j33.4513j0j7&amp;sourceid=chrome&amp;ie=UTF-8</t>
  </si>
  <si>
    <t>$100 million for rent and mortgage relief.</t>
  </si>
  <si>
    <t>$230 million for unemployment benefits to replace federal enhanced benefit.</t>
  </si>
  <si>
    <t>$75 million for a dining card program. The program offers a pre-paid $500 dining card for use at any Hawaii restaurant.</t>
  </si>
  <si>
    <t>https://governor.hawaii.gov/newsroom/latest-news/office-of-the-governor-news-release-gov-ige-announces-98-of-863m-from-coronavirus-relief-fund-has-been-designated-to-public-health-economic-and-community-programs/</t>
  </si>
  <si>
    <t>$90 million for airport screening programs.</t>
  </si>
  <si>
    <t>https://www.hawaiitribune-herald.com/2020/06/27/hawaii-news/90m-will-be-used-for-covid-19-screenings-at-hawaiis-airports/</t>
  </si>
  <si>
    <t xml:space="preserve">Idaho </t>
  </si>
  <si>
    <t>$44,156,400 for counties.</t>
  </si>
  <si>
    <t>https://coronavirus.idaho.gov/wp-content/uploads/2020/05/gov-approval-funding-recommendations.pdf</t>
  </si>
  <si>
    <t>$42,375,000 for cities.</t>
  </si>
  <si>
    <t>$7,218,900 for special purpose taxing districts.</t>
  </si>
  <si>
    <t xml:space="preserve">$633,900 for tribal governments. </t>
  </si>
  <si>
    <t>$2 million for PPE for small businesses.</t>
  </si>
  <si>
    <t xml:space="preserve">$300 million for Idaho Rebound Grants for small businesses. </t>
  </si>
  <si>
    <t>$6 million for marketing of the business rebound grants.</t>
  </si>
  <si>
    <t>https://coronavirus.idaho.gov/wp-content/uploads/2020/05/gov-approval-funding-recommendations-5.19.2020.pdf</t>
  </si>
  <si>
    <t xml:space="preserve">$34,026,600 to the State Board of Education, with $4 million to digital learning and $30 million to provide mini grants to school districts and chart schools to help close the digital divide by the start of the   2020-2021 school year. </t>
  </si>
  <si>
    <t>https://coronavirus.idaho.gov/wp-content/uploads/2020/06/gov-approval-funding-recommendations-6.26.2020.pdf</t>
  </si>
  <si>
    <t xml:space="preserve">$5 million to Idaho Housing and Finance Association for rental and utility assistance to those impacted by COVID-19 with two renewable increments based on need. </t>
  </si>
  <si>
    <t>https://coronavirus.idaho.gov/wp-content/uploads/2020/06/gov-approval-funding-recommendations-6.9.2020.pdf</t>
  </si>
  <si>
    <t xml:space="preserve">$16,200,000 to the Idaho Department of Corrections for public safety initiatives. </t>
  </si>
  <si>
    <t>$1,967,680 to the Office of Information Technology Services to improve the state's firewalls.</t>
  </si>
  <si>
    <t xml:space="preserve">$50 million to the Department of Commerce for broadband infrastructure to support distance education, remote work, and telehealth. </t>
  </si>
  <si>
    <t xml:space="preserve">$1 million the  Workforce Development Council. </t>
  </si>
  <si>
    <t>$57,682,760 for state agencies.</t>
  </si>
  <si>
    <t xml:space="preserve">$3 million to the Department of Labor to double staffing at the call center through December. </t>
  </si>
  <si>
    <t>https://coronavirus.idaho.gov/wp-content/uploads/2020/06/gov-approval-funding-recommendations-6.12.2020.pdf</t>
  </si>
  <si>
    <t xml:space="preserve">$1,256,134 to the Legislative Services Office, plus an additional $20,000 for closed captioning. This will ensure Idahoans are able to engage in the legislative process throughout the rest of this year. </t>
  </si>
  <si>
    <t>https://coronavirus.idaho.gov/wp-content/uploads/2020/07/gov-approval-funding-recommendations-7.20.2020.pdf</t>
  </si>
  <si>
    <t xml:space="preserve">$40 million to the Department of Health and Welfare to increase COVID-19 testing capacity throughout Idaho. </t>
  </si>
  <si>
    <t>https://coronavirus.idaho.gov/wp-content/uploads/2020/09/gov-approval-funding-recommendations-7.27.2020.pdf</t>
  </si>
  <si>
    <t xml:space="preserve">$10 million to the Department of Administration to augment PPE for schools. </t>
  </si>
  <si>
    <t xml:space="preserve">$2,570,000 to the Department of Juvenile Corrections to ensure the facility is up to standards necessary to address the COVID-19 pandemic. </t>
  </si>
  <si>
    <t>https://coronavirus.idaho.gov/wp-content/uploads/2020/08/gov-approval-funding-recommendations-8.14.2020.pdf</t>
  </si>
  <si>
    <t>$2,565,817 to the Idaho Food Bank and its more than 400 partner organizations in all 44 counties to address food insecurity issues associated with COVID-19.</t>
  </si>
  <si>
    <t xml:space="preserve">$10 million to the Department of Health and Welfare to address the significant challenges that Long-Term Care Facilities face in caring for their residents during the COVID-19 pandemic. </t>
  </si>
  <si>
    <t>$15 million to the Department of Labor for the Lost Wages Assistance program.</t>
  </si>
  <si>
    <t>https://coronavirus.idaho.gov/wp-content/uploads/2020/09/gov-approval-funding-recommendations-9.3.2020.pdf</t>
  </si>
  <si>
    <t xml:space="preserve">$200 million to the Department of the Labor to ensure solvency of the unemployment insurance trust fund. </t>
  </si>
  <si>
    <t xml:space="preserve">$250,000 to the Idaho Council on Domestic Violence and Victim Assistance. </t>
  </si>
  <si>
    <t xml:space="preserve">$78,600 to the Idaho State Police to reimburse public safety payroll and administrative costs associated with the extraordinary session of the 2020 Idaho legislature. </t>
  </si>
  <si>
    <t xml:space="preserve">$99,272,500 to be distributed by the State Department of Education to public schools. </t>
  </si>
  <si>
    <t>https://coronavirus.idaho.gov/wp-content/uploads/2020/09/gov-approval-funding-recommendations-9.15.2020.pdf</t>
  </si>
  <si>
    <t xml:space="preserve">$50 million to the State Board of Education for the "Strong Families, Strong Students" Initiative. </t>
  </si>
  <si>
    <t>$69,052 to the City of Boise to reimburse the Boise Police Department costs associated with the extraordinary session of the 2020 Idaho legislature.</t>
  </si>
  <si>
    <t xml:space="preserve">$5,230,000 to the Department of Health and Welfare for internal expenses. </t>
  </si>
  <si>
    <t>https://coronavirus.idaho.gov/wp-content/uploads/2020/09/gov-approval-funding-recommendations-9.25.2020.pdf</t>
  </si>
  <si>
    <t xml:space="preserve">$900,000 to the Department of Health and Welfare to help Idahoans manage their mental health during COVID-19. </t>
  </si>
  <si>
    <t xml:space="preserve">$38 million to the Department of Health and Welfare to provide support for Medicaid providers impacted by COVID-19. </t>
  </si>
  <si>
    <t xml:space="preserve">$10 million to the Office of Group Insurance for direct reimbursement for COVID-19 costs for state employees and their dependents. </t>
  </si>
  <si>
    <t>https://coronavirus.idaho.gov/wp-content/uploads/2020/10/gov-approval-funding-recommendations-10.5.2020.pdf</t>
  </si>
  <si>
    <t xml:space="preserve">$580,000 to the Department of Administration for improvements to state facilities necessary due to COVID-19. </t>
  </si>
  <si>
    <t xml:space="preserve">$6 million to the State Board of Education for higher education operating cost increases due to COVID-19. </t>
  </si>
  <si>
    <t xml:space="preserve">$1,292,321 to the Department of Parks and Recreation for costs due to COVID-19. </t>
  </si>
  <si>
    <t xml:space="preserve">$2.3 million to the State Controller's Office for costs associated with CARES Act audits. </t>
  </si>
  <si>
    <t xml:space="preserve">$4,728,933 to Information Technology Services. </t>
  </si>
  <si>
    <t>https://coronavirus.idaho.gov/wp-content/uploads/2020/11/cfac-gov-approval-funding-recommendations-11.5.2020.pdf</t>
  </si>
  <si>
    <t xml:space="preserve">$2 million to the Division of Veteran Services. </t>
  </si>
  <si>
    <t xml:space="preserve">$1,164,792 to the Judicial Branch. </t>
  </si>
  <si>
    <t xml:space="preserve">$2 million to the Military Division for the Activation of the National Guard. </t>
  </si>
  <si>
    <t>https://coronavirus.idaho.gov/wp-content/uploads/2020/11/cfac-gov-approval-funding-recommendations-11.18.20.pdf</t>
  </si>
  <si>
    <t xml:space="preserve">$2 million for the One Idaho Campaign. </t>
  </si>
  <si>
    <t>$5 million to help hospitals hire additional staff to help care for a crush of COVID-19 patients.</t>
  </si>
  <si>
    <t xml:space="preserve">https://coronavirus.idaho.gov/wp-content/uploads/2020/12/cfac-minutes-11.25.2020.pdf </t>
  </si>
  <si>
    <t xml:space="preserve">$300,000 to train healthcare providers to administer a coronavirus vaccine when it becomes widely available. </t>
  </si>
  <si>
    <r>
      <t xml:space="preserve">Funding to K-12 digital learning, </t>
    </r>
    <r>
      <rPr>
        <sz val="11"/>
        <color rgb="FF000000"/>
        <rFont val="Calibri"/>
        <scheme val="minor"/>
      </rPr>
      <t xml:space="preserve">see K-12 category. </t>
    </r>
  </si>
  <si>
    <t xml:space="preserve">Illinois </t>
  </si>
  <si>
    <t>Allocated $250 million to local governments that did not receive relief funds directly from the federal government.</t>
  </si>
  <si>
    <t>https://www2.illinois.gov/dceo/Pages/CURE.aspx</t>
  </si>
  <si>
    <t xml:space="preserve">The Fiscal Year 2021 state budget includes $396 million for COVID-19 related rent and mortgage assistance from the Coronavirus Relief Fund. The funds will provide "gap" financing to complete affordable housing development projects. </t>
  </si>
  <si>
    <t>https://www.ihda.org/about-ihda/covid-19-housing-resources-information/</t>
  </si>
  <si>
    <t>Illinois</t>
  </si>
  <si>
    <t xml:space="preserve">The Business Interruption Grant Program (BIG) , developed by Gov. Pritzker and the IL General Assembly provided $49 million in funding to restaurants, personal care services, gyms and fitness clubs, and businesses located in DIAs during its initial round of funding. </t>
  </si>
  <si>
    <t>https://www2.illinois.gov/dceo/smallbizassistance/pages/c19disadvantagedbusgrants.aspx</t>
  </si>
  <si>
    <t>$60 million for Heavily Impacted Industries, such as movie theatres, performing arts venues, concert venues, indoor recreation, amusement parks, and more.</t>
  </si>
  <si>
    <t>$70 million for Disproportionately Impacted Areas, defined by zip code for communities that are most economically distressed and vulnerable to COVID-19.  A map of DIAs is shown below.</t>
  </si>
  <si>
    <t>Over $100 million for Downstate Communities: businesses directly affected by regional mitigations implemented by state or local governments, independently owned retail, tourism- and hospitality-related industries, and more.</t>
  </si>
  <si>
    <t>$5 million for Livestock Production disruptions.</t>
  </si>
  <si>
    <t>Loan Forgiveness for Illinois Small Business Emergency Loan recipients. Grants will go to businesses that have received loans or remain on the wait list and the program will sunset.</t>
  </si>
  <si>
    <t>The Illinois Emergency Management Agency spent about $375 million for things like personal protective equipment, or PPE, setting up alternate care sites and testing sites, contact tracing and reimbursing state agencies for their increased operational costs.</t>
  </si>
  <si>
    <t>https://www.sj-r.com/story/news/2020/12/10/state-spend-all-cares-act-money-deadline/3887533001/</t>
  </si>
  <si>
    <t xml:space="preserve">Indiana </t>
  </si>
  <si>
    <t>$300 million to local governments.</t>
  </si>
  <si>
    <t>https://www.ibj.com/articles/state-allocating-300m-to-local-governments-for-coronavirus-aid</t>
  </si>
  <si>
    <t>$50 million to efforts, to scale up short-term education and training opportunities through the Workforce Ready Grant and the Employer Training Grant, as well as expanded career coaching and navigation for those who need help figuring out their next steps.</t>
  </si>
  <si>
    <t>https://calendar.in.gov/site/gov/event/gov-holcomb-launches-50-million-initiative-to-help-hoosiers-economically-recover/</t>
  </si>
  <si>
    <t xml:space="preserve">$25 million for a COVID-19 Rental Assistance Program. </t>
  </si>
  <si>
    <t>https://calendar.in.gov/site/gov/event/gov-holcomb-announces-nearly-44-million-to-aid-economic-recovery-effort/</t>
  </si>
  <si>
    <t>$30 million into small business restart grants, helping accelerate the speed of economic recovery activity by providing working capital to cover certain expenses related to the global pandemic. Indiana small businesses with fewer than 50 employees and $5 million in annual revenue that have experienced a 40% drop in revenue will be eligible to be reimbursed for up to 80% of qualified expenses, such as rent or mortgage payments, utilities, lease payments for real or personal property, and safety investments, such as personal protective equipment (PPE) and infrastructure improvements.</t>
  </si>
  <si>
    <t>Indiana</t>
  </si>
  <si>
    <t>$200 million to the Indiana State Health Department for testing and contact tracing costs.</t>
  </si>
  <si>
    <t>https://www.in.gov/dwd/files/IBJ_10-20-20.pdf</t>
  </si>
  <si>
    <t>$150 million to the Indiana Family and Social Services Administration for residential and home health providers, nursing facilities, safe recovery sites and operational costs.</t>
  </si>
  <si>
    <t xml:space="preserve">$25 million for the Workforce Ready Grant Program and Employer Training Grant Program. </t>
  </si>
  <si>
    <t xml:space="preserve">$44 million to the Indiana Economic Development Corp. for the personal protective equipment marketplace and small business grant program. </t>
  </si>
  <si>
    <t xml:space="preserve">$11 million to the Indiana Department of Child Services for a grant assistance program. </t>
  </si>
  <si>
    <t xml:space="preserve"> $4 million to the Indiana Department of Agriculture for a meat processing grant program.</t>
  </si>
  <si>
    <t xml:space="preserve"> $400 million in remaining federal pandemic aid to cover a federal unemployment loan. </t>
  </si>
  <si>
    <t>https://www.journalgazette.net/news/local/20201216/state-using-pandemic-aid-to-cover-unemployment-loan</t>
  </si>
  <si>
    <t xml:space="preserve">Iowa </t>
  </si>
  <si>
    <t>$56.6 million to child care providers. Grants to family child care providers, child care centers, and certain eligible certified centers to support the increased costs and decreased revenue due to COVID-19. Those who are eligible will receive a grant paid out over a three-month time span. Family providers will receive up to $1,200 per month and licensed centers will receive up to $8,500 per month based on the number of eligible applicants.</t>
  </si>
  <si>
    <t>https://lptv.org/56-6-million-coronavirus-relief-fund-proposal-to-help-minnesota-child-care-providers/</t>
  </si>
  <si>
    <t>$125 million is going toward relief for Iowa Communities. Gov. Reynolds said the state is launching an online payment portal for cities and counties applying for reimbursement of COVID-19 related expenses.</t>
  </si>
  <si>
    <t>https://www.kcrg.com/2020/05/29/how-iowa-is-allocating-its-125-billion-coronavirus-relief-fund/</t>
  </si>
  <si>
    <t>$215 million to provide relief for Iowa businesses and families, including the small business relief program, housing assistance, workforce initiatives and Iowa’s food banks.</t>
  </si>
  <si>
    <t>$60 million for a Iowa Livestock Producer Relief Program .Using the Iowa Economic Development Authority’s (IEDA) existing small business relief program infrastructure, this program will provide grants of up to $10,000 to eligible producers of pork, beef, chicken, turkeys, dairy, fish or sheep to serve as working capital to stabilize livestock producers.</t>
  </si>
  <si>
    <t>https://governor.iowa.gov/press-release/gov-reynolds-allocates-100-million-in-cares-act-funding-to-support-iowa-agriculture</t>
  </si>
  <si>
    <t xml:space="preserve">$15.5 million for a state Biofuel Grant Program administered by the Iowa Economic Development Authority. Biofuels producers were excluded from receiving aid under other parts of the CARES Act; this program will provide relief to those Iowa ethanol and biodiesel producers based on gallons produced. Grants will also be awarded through IEDA’s existing small business relief program and are capped at a maximum grant of $750,000 per producer. </t>
  </si>
  <si>
    <t xml:space="preserve">$7 million for a Renewable Fuel Retail Recovery Program administered by the Iowa Department of Agriculture and Land Stewardship. This funding supports a program that helps expand retail fueling infrastructure for higher blend renewable fuels, including E15 or higher &amp; B11 or higher. </t>
  </si>
  <si>
    <t xml:space="preserve">$6 million for a Iowa Beginning Farmer Debt Relief Fund administered by the Iowa Department of Agriculture and Land Stewardship. COVID-19 has negatively and disproportionately impacted a large number of beginning farmers in Iowa, creating the potential for longer-term generational damage to Iowa agriculture. This program will provide eligible beginning farmers with a long-term debt service payment of up to $10,000, to be paid directly to their lender. </t>
  </si>
  <si>
    <t xml:space="preserve">$2 million for a Meat Processing Development and Expansion Program administered by the Iowa Department of Agriculture and Land Stewardship. Designed to aid small meat processors, this program is focused on expanding processing capacity across the state to meet protein demand. </t>
  </si>
  <si>
    <t>$5 million for a Small Business Relief Grant program to provide relief to bars, taverns and other establishments impacted by the Aug. 27, 2020 COVID-19 disaster proclamation that closed bars in six counties. Eligible businesses will receive a one-time $10,000 grant to assist with cash flow.</t>
  </si>
  <si>
    <t>https://governor.iowa.gov/press-release/gov-reynolds-announces-small-business-relief-for-bars-and-taverns-in-6-counties</t>
  </si>
  <si>
    <t>$4.3 million for a Coronavirus Relief Funds Employer Innovation Fund Grant. The program will assist local employers, nonprofits, community colleges, high schools, private universities, and the University of Iowa provide postsecondary training and education to Iowans whose employment has been impacted by the Coronavirus pandemic. The Fund can be used to cover the cost of training, books, and equipment as well as often providing much needed wrap-around support that address other barriers some Iowans face when trying to obtain skills training.</t>
  </si>
  <si>
    <t>https://governor.iowa.gov/press-release/gov-reynolds-announces-coronavirus-relief-fund-employer-innovation-fund-grant-awards</t>
  </si>
  <si>
    <t>$500,000 for a Farm Produce and Protein Program administered by the Iowa Department of Agriculture and Land Stewardship. This  program is designed to help specialty ag producers in Iowa as well as the schools that purchase them. In addition to supporting local growers of fruits and vegetables to expand their capacity, it provides grants to schools that buy produce and other local crops and protein sources.</t>
  </si>
  <si>
    <t>Up to $9 million for a Iowa Disposal Assistance Program administered by the Iowa Department of Agriculture and Land Stewardship. The disruption to the meat supply chain due to COVID-19 forced producers to euthanize and dispose of livestock due to lack of market access. This program, announced initially in May, provided direct payments to producers to recoup those expenses.</t>
  </si>
  <si>
    <t>$50 million is going toward relief for Iowa health care providers, including home and community based providers, substance use providers, and mental health providers.</t>
  </si>
  <si>
    <t>$125 million is allocated to the state for COVID-19 related expenses, like the cost of PPE and overtime pay for frontline workers.</t>
  </si>
  <si>
    <t>$64 million is going toward expanding access to tele-work, tele-health and tele-learning. This includes broadband expansion and IT upgrades. </t>
  </si>
  <si>
    <t>$490 million for Iowa's Unemployment Insurance Trust Fund.</t>
  </si>
  <si>
    <t>https://governor.iowa.gov/press-release/gov-reynolds-directs-490-million-of-cares-funds-into-unemployment-trust-fund#:~:text=Reynolds%20directs%20%24490%20million%20of%20CARES%20Funds%20into%20Unemployment%20Trust%20Fund,-Thu%2C%2007%2F02&amp;text=Today%2C%20Gov.,Iowa's%20Unemployment%20Insurance%20Trust%20Fund.</t>
  </si>
  <si>
    <t>$10 million for two Registered Apprenticeship grant programs. The programs will provide training in an "earn and learn" model that helps employers create the workforce they need. They are an employer-driven model, combining on-the-job learning with related classroom instruction, providing the Apprentice with a nationally recognized credential and employers with a skilled worker at the end of the program. The first grant opportunity is available to high schools, nonprofits, and small businesses with less than 50 employees.  These grants total $5 million, with a maximum award of $50,000 per applicant.  The second grant opportunity is available to post-secondary institutions or healthcare employers.  These grants also total $5 million, with a maximum award of $250,000 per applicant.  Both grants can be used to purchase equipment, tools, simulators, instructional materials, updated curriculum, or other necessary items to expand or create Registered Apprenticeship programs that provide for online learning as well as hands-on learning when necessary and safe.  Priority is given to programs targeting individuals whose employment has been adversely affected by the pandemic.</t>
  </si>
  <si>
    <t>https://www.iowaworkforcedevelopment.gov/gov-reynolds-announces-coronavirus-relief-fund-registered-apprenticeship-expansion-grant</t>
  </si>
  <si>
    <t>Iowa</t>
  </si>
  <si>
    <t xml:space="preserve">$14.5 for the Residential Utility Disruption Prevention Program to assist small businesses with utility relief. The program funded $2.6 million in requests for small businesses and will now make nearly $12 million available to cover utility costs for individuals and households who have experienced a COVID-19 related job loss. </t>
  </si>
  <si>
    <t>https://www.desmoinesregister.com/story/news/2020/10/13/iowa-coronavirus-cares-act-funds-available-help-utility-bills/5967256002/</t>
  </si>
  <si>
    <t>$28 million in direct relief to Iowa’s hospitals and local county health departments to help manage increased needs due to COVID-19.</t>
  </si>
  <si>
    <t>https://governor.iowa.gov/press-release/gov-reynolds-announces-28-million-in-direct-relief-to-hospitals-local-health</t>
  </si>
  <si>
    <t>$5.5 million for the Iowa Movie Theatre Relief Program. The program will provide short-term relief to eligible movie theatres for the purpose of continuing or resuming operations in the context of the public health emergency.   The Iowa Movie Theatre Relief Fund will provide up to $10,000 per screen to assist the nearly 150 movie theatres housing approximately 550 screens in Iowa with operational expenses.</t>
  </si>
  <si>
    <t>https://governor.iowa.gov/press-release/gov-reynolds-announces-covid-19-movie-theater-relief-program</t>
  </si>
  <si>
    <t>$7 million to the Iowa Arts &amp; Cultural Recovery Program. The statewide grant program will provide short-term relief to arts venues, cultural organizations and creative workers who have lost significant business or income due to the pandemic.</t>
  </si>
  <si>
    <t>https://governor.iowa.gov/press-release/gov-reynolds-announces-covid-19-arts-cultural-recovery-program</t>
  </si>
  <si>
    <t>$9 million in assistance is available to assist eligible low-income Iowans who are at imminent risk of eviction and individuals who have lost housing to quickly regain housing stability. The funding will also provide support for homeless shelter operations.</t>
  </si>
  <si>
    <t>https://governor.iowa.gov/press-release/gov-reynolds-announces-nearly-9-million-to-assist-low-income-iowans-in-preventing</t>
  </si>
  <si>
    <t xml:space="preserve">$10 million to the Iowa Department of Public Safety for police officer salaries. </t>
  </si>
  <si>
    <t>https://siouxcityjournal.com/news/state-and-regional/iowa/iowa-using-10m-in-virus-aid-to-fund-state-police-officers/article_c2b2719b-9148-569b-bd25-f9af35eb8ed5.html</t>
  </si>
  <si>
    <t>Kansas</t>
  </si>
  <si>
    <t>The State Finance Council approved the distribution of $400 million in funding from the Coronavirus Relief Fund to local Kansas governments to help combat the health and economic challenges COVID-19 has brought on their communities, and to help prepare for possible future outbreaks of the disease.  </t>
  </si>
  <si>
    <t>https://governor.kansas.gov/state-finance-council-approves-covid-19-relief-funding-for-kansas-counties-agencies/</t>
  </si>
  <si>
    <t>The State Finance Council today approved reimbursement for COVID-19-related costs for state agencies totaling $16.7 million, as well as FY 2020 expenditures for the Office of Recovery. </t>
  </si>
  <si>
    <t>Over $100 million to public health initiatives.</t>
  </si>
  <si>
    <t>http://fortscott.biz/news/coronavirus-relief-fund-approved</t>
  </si>
  <si>
    <t xml:space="preserve">$78.6 million to economic development initiatives. </t>
  </si>
  <si>
    <t>$74.9 million to education.</t>
  </si>
  <si>
    <t>$10 million to bolster internet speeds for low-income residents.</t>
  </si>
  <si>
    <t>https://www.cjonline.com/news/20200810/kansasrsquo-state-finance-council-oks-60m-in-grants-for-broadband-boost</t>
  </si>
  <si>
    <t>$35 million for housing stability.</t>
  </si>
  <si>
    <t>https://www.cjonline.com/news/20200916/remaining-state-cares-money-to-go-toward-testing-housing-stability-child-care</t>
  </si>
  <si>
    <t>$16.5 million for child supervision.</t>
  </si>
  <si>
    <t xml:space="preserve">$50 million was approved by the State Finance Council to fund grants that will help connect 76,735 households, 5,996 businesses, and 636 anchor institutions like libraries, schools, and health departments to high speed internet. </t>
  </si>
  <si>
    <t>https://www.govtech.com/network/Kansas-Doubles-Down-on-Broadband-Investment-with-CARES-Funds.html?utm_term=Kansas%20Doubles%20Down%20on%20Broadband%20Investment%20with%20CARES%20Funds&amp;utm_campaign=Security%20in%20Profile%3A%20The%20Leaders%20Keeping%20Government%20Safe&amp;utm_content=email&amp;utm_source=Act-On+Software&amp;utm_medium=email</t>
  </si>
  <si>
    <t xml:space="preserve">$95 million for statewide COVID-19 testing. </t>
  </si>
  <si>
    <t>https://www.ksn.com/news/capitol-bureau/up-to-65-million-approved-for-increased-covid-19-testing-small-business-grants-in-kansas/</t>
  </si>
  <si>
    <t>$35 million for small business grants.</t>
  </si>
  <si>
    <t>$18.5 million for public health facilities with an expectation is that part of this money given will play a role in vaccine distribution, should one be approved.</t>
  </si>
  <si>
    <t>https://www.cjonline.com/news/20201120/state-reallocates-nearly-38m-to-businesses-public-health</t>
  </si>
  <si>
    <t xml:space="preserve">$20 million for business resiliency. </t>
  </si>
  <si>
    <t xml:space="preserve">Kentucky </t>
  </si>
  <si>
    <t>$300 million to city and county governments.</t>
  </si>
  <si>
    <t>https://kentucky.gov/Pages/Activity-stream.aspx?n=GovernorBeshear&amp;prId=173</t>
  </si>
  <si>
    <t xml:space="preserve">$36.2 million to local and regional health departments. </t>
  </si>
  <si>
    <t>https://kentucky.gov/Pages/Activity-stream.aspx?n=GovernorBeshear&amp;prId=250</t>
  </si>
  <si>
    <t xml:space="preserve">$15 million for a Healthy at Home Eviction Relief Fund. The fund is a statewide effort to prevent Kentuckians from facing eviction and to allow landlords to realize substantial payments for back rent and allow tenants to remain healthy and housed through the COVID-19 pandemic. It will also reduce the volume of eviction cases in Kentucky. </t>
  </si>
  <si>
    <t>https://governor.ky.gov/attachments/20200824_Executive-Order_2020-700_Evictions.pdf</t>
  </si>
  <si>
    <t>http://web.sos.ky.gov/Execjournalimages/-MISC-2021-0025-271004.pdf</t>
  </si>
  <si>
    <t xml:space="preserve">Louisiana </t>
  </si>
  <si>
    <t xml:space="preserve">$511 million for municipal government expenses. </t>
  </si>
  <si>
    <t>https://www.theadvertiser.com/story/news/politics/2020/05/28/louisiana-republican-lawmakers-divert-funds-local-government-businesses/5279616002/</t>
  </si>
  <si>
    <t xml:space="preserve">$50 million to a tax rebate program which gives grocery store employees, nurses, bus drivers and other workers a one-time payment for $250 of hazard pay. To qualify, workers must earn $50,000 per year or less, and have spent at least 200 hours responding to or mitigating the COVID-19 crisis from March 22, 2020, through May 14, 2020. The rebates are limited to the first 200,000 applicants. </t>
  </si>
  <si>
    <t>https://revenue.louisiana.gov/NewsAndPublications/NewsReleaseDetails/11489</t>
  </si>
  <si>
    <t>$300 million for small business grants - The grants are aimed at helping businesses that had to stop operating or otherwise incurred costs because of the virus outbreak. Businesses that qualify may receive up to $15,000 each. To be eligible, businesses have to be located in Louisiana. They can’t have had more than 50 full-time workers as of March 1, before Louisiana saw its first confirmed case of COVID-19. And they can’t be a subsidiary of or owned by a larger company with more than 50 full-time employees. Under the plan passed by lawmakers, $40 million of the aid is guaranteed to be spent on grants to assist minority-owned, women-owned and veteran-owned businesses. The State Treasurer can keep up to $15 million of the cash to administer the program. More than 450,000 business would qualify</t>
  </si>
  <si>
    <t xml:space="preserve">Legislation </t>
  </si>
  <si>
    <t>https://legis.la.gov/legis/BillInfo.aspx?i=237870</t>
  </si>
  <si>
    <t>Louisiana</t>
  </si>
  <si>
    <t xml:space="preserve">$8 million to the state education department for computers and mobile devices. </t>
  </si>
  <si>
    <t>https://jlcb.legis.la.gov/Docs/2020/dec/12-18-20%20JLCB%20Meeting%20File.pdf  -   https://www.thecentersquare.com/louisiana/louisiana-lawmakers-divvy-up-last-16-million-in-cares-act-money/article_58fd8cfe-415e-11eb-bb70-fb141671053b.html</t>
  </si>
  <si>
    <t xml:space="preserve">$8 million to the state's unemployment trust fund. </t>
  </si>
  <si>
    <t xml:space="preserve">Maine </t>
  </si>
  <si>
    <t>$8.4 million for  funding to child care providers to adjust their facilities for health and safety precautions. These adjustments are necessary in order for child care providers to open in alignment with the planned public-school opening date of September 9, 2020.</t>
  </si>
  <si>
    <t>https://www.maine.gov/budget/sites/maine.gov.budget/files/inline-files/CRF%20Summary%20Report_0.pdf</t>
  </si>
  <si>
    <t>$500,000 to support agricultural producers transition from in-person transactions to online sales and order fulfilment through grants for e-commerce infrastructure.</t>
  </si>
  <si>
    <t xml:space="preserve">$243 million for an Economic Recovery Grant Program, which provides grants for businesses and non-profit organizations that demonstrate a need for financial relief based on lost revenues or increased expenses related to the disruption of business operations caused by the COVID-19 pandemic. Seven regional Economic Development Districts will assist the State in administering the program and distributing the grants and $3 million has been committed toward the cost of that assistance. The program is intended to help sustain the viability of Maine businesses and non-profits, rather than replace lost profits, and aims to help stabilize Maine's economy in the near-term while acceleration the transition from short-term relief to long-term sustainability under the state's 10-year strategic economic development plan. </t>
  </si>
  <si>
    <t>https://www.maine.gov/budget/sites/maine.gov.budget/files/inline-files/CRF%20Summary%20Report_1.pdf</t>
  </si>
  <si>
    <t>$916,000 for a Fish Donation Program. The program provides funding to mitigate the impact of COVID-19 on Maine's seafood industry by augmenting an established non-profit program that procures seafood directly from fishermen, works with partners to process the fish, and donates it to the Good Shepherd Food Bank.</t>
  </si>
  <si>
    <t>https://www.maine.gov/budget/sites/maine.gov.budget/files/inline-files/CRF%20Summary%20Report_0.pdfv</t>
  </si>
  <si>
    <t xml:space="preserve">$10 million to Maine farms, agricultural businesses, and processing facilities in recovering emergency costs associated with COVID-19 market disruptions, and reimburse them for expenses incurred as they assured a continuous flow of available food by addressing supply chain disruptions and mitigating health and environmental impacts as a result of the pandemic. </t>
  </si>
  <si>
    <t>$548,000 for to for the DECD and the Maine Technology Institute (MTI) to collaborate on an expanding Maine innovation economy effort to further support the safe re-opening of the Maine economy, Pledge to Protect Maine. Provides funding for the Economic Recovery Committee (ERC), launched by Governor Mills on May 6, 2020 by Executive Order, to request urgent recommendations on how to stabilize and support challenges across the Maine economy in response to the COVID-19 pandemic and, in the longer term, to get Maine back onto a path toward economic growth.</t>
  </si>
  <si>
    <t xml:space="preserve">$295 million to replenish the State's Unemployment Insurance Trust Fund for the COVID-19 related unemployment benefit payments being made from it. </t>
  </si>
  <si>
    <t>$2 million to support Maine food security organizations for costs incurred as they have addressed supply chain disruptions, food storage and distribution infrastructure limitations, and public health and safety challenges in response to the pandemic.</t>
  </si>
  <si>
    <t xml:space="preserve">$536,000 to the Area Agencies on Aging that operate the Meals on Wheels program, enabling them to continue to provide deliveries to an increased number of Maine citizens in need. </t>
  </si>
  <si>
    <t xml:space="preserve">$25.4 million for a one-time extended benefit to Maine citizens facing long-term unemployment due to the pandemic (federal assistance programs for this group are expiring).
</t>
  </si>
  <si>
    <t>Maine</t>
  </si>
  <si>
    <t>Provide $21 million in rental assistance, via Maine Housing, to eligible tenants facing potential housing disruption due to COVID-19.</t>
  </si>
  <si>
    <t>$1 million to ensure the health and safety of residents in congregate settings and to achieve an acceptable baseline of infection prevention and control practices in the short term which can be sustained going forward.</t>
  </si>
  <si>
    <t>$31 million for state purchases of personal protective equipment (PPE) for the stockpile managed by the Maine Emergency Management Agency and the Maine Center for Disease Control and Prevention. PPE from the stockpile is distributed to long term care facilities, nursing homes, hospitals, and etc.</t>
  </si>
  <si>
    <t>$9 million to the University of Maine System, Maine Maritime Academy and the Maine Community College System for costs associated with COVID-19 testing, screening applications, PPE and quarantine-related costs. Provides funding to Maine Maritime Academy to improve/upgrade ventilation in Curtis Hall.</t>
  </si>
  <si>
    <t>$13 million to provide funding to municipalities and tribal governments to create local COVID-19 education and prevention plans as part of the 2020 COVID-19 Municipal Awareness campaign that extends the work of the Maine Center for Disease Control and Prevention in promoting public education and public health activities.</t>
  </si>
  <si>
    <t xml:space="preserve">$35 million to assist local and tribal governments, and other entities that qualify for Federal Emergency Management Agency (FEMA) assistance, with incurred COVID-19 expenses by providing the 25% match against FEMA's Public Assistance Major Disaster Declaration for COVID-19. The CRF-based assistance is for eligible expenses incurred on or are March 1, 2020 that FEMA has approved by December 1, 2020. The Governor will continue to assess whether additional CRF is needed for match purposes based on submissions being made to FEMA. </t>
  </si>
  <si>
    <t>$364 million for the state to purchase a three month supply of PPE to be available for distribution to K-12 school systems as needed for reopening. Additionally, to provide funding for anticipated unbudgeted expenditures and logistical hurdles including: transportation and facilities modifications to allow for social distancing and to accommodate new health/safety guidelines; increased need for cleaning supplies and handwashing stations; contracted services to cover custodial needs, tutoring, medical staffing and program oversight; increased need for substitutes, technology, assessments of student learning, communications resources/signage, and professional development for teachers who must become fluent in hybrid and remote learning models in order to accommodate all students.</t>
  </si>
  <si>
    <t>$5.4 million to support increased hacking, phishing, and computer fraud.</t>
  </si>
  <si>
    <t xml:space="preserve">$11.9 million for state agency purchases of personal protective equipment for state employees and cleaning supplies, as well as other facility costs associated office reconfiguration and barriers to provide for social distancing. Fund operations for a central warehouse to support receiving, storing and distributing PPE for government entities.
</t>
  </si>
  <si>
    <t>$5.6 million in CARES Act Coronavirus Relief Fund (CRF) monies to fund the construction of permanent internet infrastructure that will bring high-speed broadband to more than 730 students across rural Maine.</t>
  </si>
  <si>
    <t>https://www.maine.gov/governor/mills/news/mills-administration-awards-56-million-build-high-speed-internet-infrastructure-students</t>
  </si>
  <si>
    <t>$158.2 million to reimburse certain personnel costs for several State agencies with employees that are substantially dedicated to mitigating or responding to the COVID-19 public health emergency - including overtime pay, hazard pay and regular payroll for certain public safety and public health employees. Additionally, cover costs for contracted staff to assist with increased workload due to COVID-19 in Employment Security Services (Unemployment) and Department of Administrative and Financial Services.</t>
  </si>
  <si>
    <t>$12.2 million to purchase testing supplies for the Maine Health and Environmental Testing Laboratory and public service announcements regarding the reopening of State services. Provide social support services for individuals in isolation or quarantine through partnership with non-profit organizations. Provides funding for the Overdose Prevention Through Intensive Outreach, Naloxone, and Safety (OPTIONS) program that will combine elements of the evidence-based Post Overdose Response Team model with a public health campaign. Provides funding for a cooperative agreement with Maine Community College System, to fund Maine Health Ambassadors who engage visitors to the State in high-traffic places in tourist destinations, such as visitors' centers and beach parking lot entrances about COVID-19 symptoms and offer advice on staying healthy.</t>
  </si>
  <si>
    <t xml:space="preserve">Maryland </t>
  </si>
  <si>
    <t>$45 million will be allocated to expand the Maryland Small Business COVID-19 Emergency Relief Grant Fund. This program, which awards grants of up to $10,000 to businesses of 50 or fewer employees, has provided more than $40 million in funds to 4,073 applicants. These additional resources will be used to help pending applicants.</t>
  </si>
  <si>
    <t>https://commerce.maryland.gov/fund/maryland-small-business-covid-19-emergency-relief-grant-fund</t>
  </si>
  <si>
    <t>$5 million will be allocated to the Maryland Small Business Development Financing Authority to provide financing to businesses owned by economically and socially disadvantaged entrepreneurs. MSBDFA uses include working capital, supplies and materials, machinery and equipment acquisition, land acquisition, or real estate improvements.</t>
  </si>
  <si>
    <t>https://governor.maryland.gov/2020/06/30/governor-hogan-announces-190-million-in-covid-19-relief-for-small-businesses-higher-education-and-nonprofit-organizations/</t>
  </si>
  <si>
    <t>Up to $90 million will be allocated to reimburse state-supported universities for COVID-19 related expenses, including support for their public safety activities.</t>
  </si>
  <si>
    <t>$39 million to the Department of Housing and Community Development (DHCD), is to help stabilize and sustain a range of nonprofit operations, including affordable housing and disability nonprofits.</t>
  </si>
  <si>
    <t>The Governor’s Office of Rural Broadband will construct a wireless education network for students’ use in Western Maryland, Southern Maryland, and on the Eastern Shore. This network will initially be constructed in the areas that currently lack broadband service, but could be expanded to cover other areas of the state where access may be limited for other reasons. The state is proposing a wireless, Long-Term Evolution (LTE) network using frequency provided by the Federal Communications Commission (FCC) for educational purposes, or available unlicensed frequencies. In total, the governor has now committed $20 million in CARES Act funding to expand rural broadband and an additional $5 million for urban broadband.</t>
  </si>
  <si>
    <t>https://governor.maryland.gov/2020/06/29/governor-hogan-and-superintendent-salmon-announce-210-million-in-covid-19-relief-for-remote-learning-and-targeted-tutoring/</t>
  </si>
  <si>
    <t>$3 million to the Maryland State Arts Council’s (MSAC) Emergency Grant Program. In response to the COVID-19 State of Emergency, MSAC has created special grant opportunities that provide emergency funding to arts organizations and artists for losses sustained because of programming, operations, and events that have been modified or cancelled.</t>
  </si>
  <si>
    <t xml:space="preserve">$8 million  to nonprofit applicants that have already applied for relief through the Maryland Small Business COVID-19 Emergency Relief Grant Fund. </t>
  </si>
  <si>
    <t>Massachusetts</t>
  </si>
  <si>
    <t>Up to $502 million from the federal Coronavirus Relief Fund to local cities and towns for eligible costs related to the COVID-19 response effort. The Administration is also providing guidance to local municipalities on this formal distribution process and establishing protocols to maximize the use of federal resources and promote compliance with federal restrictions.</t>
  </si>
  <si>
    <t>https://www.mass.gov/news/baker-polito-administration-to-distribute-502-million-from-the-federal-coronavirus-relief-fund</t>
  </si>
  <si>
    <t>Gov. Charlie Baker on announced $16.1 million in coronavirus relief for special education residential schools. Baker said the money will be given to 32 special education residential school providers to support expenses related to the ongoing coronavirus pandemic, Baker said during a press conference held at the New England Center for Children.</t>
  </si>
  <si>
    <t>https://www.mass.gov/news/baker-polito-administration-announces-covid-19-funding-for-special-education-programs</t>
  </si>
  <si>
    <t> $3 million in funding the Department of Early Education and Care (EEC) provided in April to support the residential education school system.</t>
  </si>
  <si>
    <t>$50.8 million in grants will be made available through the Massachusetts Capital Growth Corp., and businesses with 50 or fewer employees will be eligible to receive up to $75,000 or up to three months of supported expenses for employee payroll and benefit costs, mortgage interest, rent, utilities and interest on other debt obligations. Businesses with five or fewer employees may access up to $25,000 to cover business costs like rent, staffing, and utilities, or to purchase personal protection equipment.</t>
  </si>
  <si>
    <t>https://www.wbur.org/bostonomix/2020/10/22/baker-small-business-recovery-pandemic-funding</t>
  </si>
  <si>
    <t xml:space="preserve">Michigan </t>
  </si>
  <si>
    <t>$200 million to local governments.</t>
  </si>
  <si>
    <t>http://www.legislature.mi.gov/documents/2019-2020/billanalysis/Senate/pdf/2019-SFA-0690-N.pdf</t>
  </si>
  <si>
    <t>$100 million to provide grants to small business.</t>
  </si>
  <si>
    <t xml:space="preserve">$120 million to enhance pay for health care workers. </t>
  </si>
  <si>
    <t xml:space="preserve">$25 million for PPE. </t>
  </si>
  <si>
    <t xml:space="preserve">$5.1 million for hospital inpatient behavioral health centers. </t>
  </si>
  <si>
    <t>$1.4 million for nursing home inspectors.</t>
  </si>
  <si>
    <t>$125 million for child care providers to reduce costs for families of essential workers.</t>
  </si>
  <si>
    <t xml:space="preserve">$9 million for food banks. </t>
  </si>
  <si>
    <t>$5 million for multicultural assistance.</t>
  </si>
  <si>
    <t>$4 million victim service grants.</t>
  </si>
  <si>
    <t xml:space="preserve">$100 million for extra pay for first responders. </t>
  </si>
  <si>
    <t>$10 million Michigan OSHA response grants.</t>
  </si>
  <si>
    <t>$18 million to implement instructional recovery programs.</t>
  </si>
  <si>
    <t xml:space="preserve">$60 million for rental assistance. </t>
  </si>
  <si>
    <t xml:space="preserve">$25 million for water utility assistance. </t>
  </si>
  <si>
    <t>$25 million for device purchases, broadband and low income connectivity.</t>
  </si>
  <si>
    <t xml:space="preserve">$29 million to purchase software and hire staff to resolve backlogs in processing unemployment claims. </t>
  </si>
  <si>
    <t xml:space="preserve"> $1 million for agriculture and rural development.</t>
  </si>
  <si>
    <t xml:space="preserve">$15 million food processor grants. </t>
  </si>
  <si>
    <t xml:space="preserve">$538 million to K-12 schools, amounting to $538 per pupil and more than $50 million in hazard pay for educators. The measure also includes $18 million for safety measures and local benchmark assessments. </t>
  </si>
  <si>
    <t>https://www.clickondetroit.com/news/michigan/2020/08/20/whitmer-signs-michigan-return-to-learn-covid-19-school-bills-package/</t>
  </si>
  <si>
    <t>$200 million to higher education.</t>
  </si>
  <si>
    <t>https://www.mlive.com/public-interest/2020/07/more-health-school-spending-in-2020-budget-revised-by-michigan-legislature-wednesday.html?utm_source=National+Conference+of+State+Legislatures&amp;utm_campaign=578e48eaa5-23_JULY_2020_NCSL_TODAY&amp;utm_medium=email&amp;utm_term=0_1716623089-578e48eaa5-377769944</t>
  </si>
  <si>
    <t xml:space="preserve">Minnesota </t>
  </si>
  <si>
    <t xml:space="preserve">$841 million will be distributed to Minnesota counties, cities, and towns to support local government coronavirus relief efforts. </t>
  </si>
  <si>
    <t>https://mn.gov/mmb/assets/August%2031%20CRF%20Expenditure%20Report%20with%20Cover%20Letter_tcm1059-446457.pdf</t>
  </si>
  <si>
    <t>$175,000 for farm loan origination fee grants.</t>
  </si>
  <si>
    <t>$60,000 for farm advocate services.</t>
  </si>
  <si>
    <t>$125,000  for retail food handler safety.</t>
  </si>
  <si>
    <t>$100 million for expanded meat and poultry processing grants.</t>
  </si>
  <si>
    <t>$40,000 for rural mental health services and outreach</t>
  </si>
  <si>
    <t>$100,000  for COVID-19 assistance to farmers and value-added businesses.</t>
  </si>
  <si>
    <t>$18.5 million to the Department of Health for critical care supplies preauthorization.</t>
  </si>
  <si>
    <t>$2 million for vendor capacity, operational costs for full implementation of Pandemic-EBT and Emergency-SNAP.</t>
  </si>
  <si>
    <t>$3.6 million for prepared meals for homeless shelters and unsheltered adults in encampments.</t>
  </si>
  <si>
    <t>$1.9 million to the Department of Health for seroprevalence studies.</t>
  </si>
  <si>
    <t>$20 million for mobile coronavirus testing.</t>
  </si>
  <si>
    <t xml:space="preserve">$8 million for a  case investigation and contact tracing software system. </t>
  </si>
  <si>
    <t>$60 million to the Department of Employment and Economic Development for a small business emergency grant program.</t>
  </si>
  <si>
    <t>$10 million to expand food access for Minnesota children and families.</t>
  </si>
  <si>
    <t>$11.3 million for senior meals.</t>
  </si>
  <si>
    <t>$3 million for a nurse triage line.</t>
  </si>
  <si>
    <t>$10 million for testing supplies preauthorization.</t>
  </si>
  <si>
    <t>$1.14 million to the Department of Human Services for housing support good cause absence policy exemption.</t>
  </si>
  <si>
    <t>$8.75 million for a COVID-19 testing and tracing statewide media campaign.</t>
  </si>
  <si>
    <t>$35.5 million for summer food support for children.</t>
  </si>
  <si>
    <t>$6 million for food bank support.</t>
  </si>
  <si>
    <t>$6 million for food shelf support and transportation.</t>
  </si>
  <si>
    <t>$243. for long-term care testing supports staffing.</t>
  </si>
  <si>
    <t>$9 million to the Department of Corrections for testing, purchasing sanitization supplies and PPE, payroll expenses, facilitating distance learning, improving telework capabilities, and maintaining social distancing measures in state prisons and county jails.</t>
  </si>
  <si>
    <t>$6.75 million to MNIT services for remote work expenses, COVID-19 communication, sanitization and PPE supplies, and paid sick and family and medical  leave.</t>
  </si>
  <si>
    <t xml:space="preserve">$1.6 million for tribal food assistance. </t>
  </si>
  <si>
    <t xml:space="preserve">$56.6 million for emergency grants for child care. </t>
  </si>
  <si>
    <t xml:space="preserve">$590,000 to the Department of Natural Resources to improve telework capabilities and for unemployment insurance costs. </t>
  </si>
  <si>
    <t>$502,000 to MNsure special open enrollment due to COVID-19.</t>
  </si>
  <si>
    <t>$5.4 million to the Department of Human Services for operating expenses in the Central Office.</t>
  </si>
  <si>
    <t>$13 million to the Department of Human Services for operating expenses for direct care and treatment.</t>
  </si>
  <si>
    <t xml:space="preserve">$149,000 to the Department of Employment and Economic Development for operating expenses including purchasing sanitization and PPE products, public safety measures, improving telework capabilities, employment training programs, and other COVID-19 expenses. </t>
  </si>
  <si>
    <t>$881,000 to the Department of Public Safety - Bureau of Criminal Apprehension and Homeland Security and Emergency Management Coronavirus Relief for purchasing sanitization and PPE products, improving telework capabilities, paid sick and paid family and medical leave.</t>
  </si>
  <si>
    <t>$518,000 for the judicial branch operating expenses including communication and enforcement of public health orders, public safety measures, and improving telework capabilities.</t>
  </si>
  <si>
    <t>$12,000 to the Guardian ad Litem program.</t>
  </si>
  <si>
    <t xml:space="preserve">$402,000 to the Department of Administration for paid sick and paid family and medical leave. </t>
  </si>
  <si>
    <t xml:space="preserve">$34,000 to all agencies for COVID-19 related expenses. </t>
  </si>
  <si>
    <t xml:space="preserve">$525,500 to the Management and Budget office for redeployment costs,  results analysis, and reimbursement for MAD services. </t>
  </si>
  <si>
    <t xml:space="preserve">$290,000 to the Governor's Office for operating expenses communication and enforcement of public health orders, public safety measures, technical assistance, improving telework capabilities, paid sick and paid family and medical leave, and other COVID-19 expenses. </t>
  </si>
  <si>
    <t>$6,000 to the Office of Administrative Hearings to improve telework capabilities.</t>
  </si>
  <si>
    <t>$100,000 to MNIT for social distancing and safe reopening.</t>
  </si>
  <si>
    <t xml:space="preserve">$994,000 to the Office of the Attorney General to improve telework capabilities and communication and enforcement of public health orders. </t>
  </si>
  <si>
    <t>$170,000 to the Metropolitan Council for homeless encampment maintenance and evacuation.</t>
  </si>
  <si>
    <t>$695,000 to the Department for Public Safety for state patrol, drive and vehicle services administrative cost, and laptops for telework.</t>
  </si>
  <si>
    <t>$2.15 million to the Department of Veterans Affairs for COVID-19 expenses related to protecting Veterans Homes residents, staff and veterans who have been negatively impacted by COVID-19.</t>
  </si>
  <si>
    <t>$3.3. million for an operational funding for community alternative care site.</t>
  </si>
  <si>
    <t xml:space="preserve">$825,000 to the Department of Education Agency for operating expenses including payroll expenses, facilitating distance learning, and improving telework capabilities </t>
  </si>
  <si>
    <t>$191,000 to the Metropolitan Council  to deploy staff to the Department of Health.</t>
  </si>
  <si>
    <t xml:space="preserve">$100 million for housing assistance. </t>
  </si>
  <si>
    <t>$19,000 to the Senate for  COVID-19 related spending.</t>
  </si>
  <si>
    <t>$118,000 to the House for COVID-19 related spending.</t>
  </si>
  <si>
    <t>$445,000 to the Management and Budget office for a COVID-19 response accountability office.</t>
  </si>
  <si>
    <t>$19 million to the Department of Human Services for homeless, victim services and isolation space.</t>
  </si>
  <si>
    <t xml:space="preserve">$4.6 million to the Department of Human Services for emergency temporary staffing pool for group settings. </t>
  </si>
  <si>
    <t>$225,000 to MNsure for assistance to uninsured individuals for COVID-19 testing.</t>
  </si>
  <si>
    <t xml:space="preserve">$750,000 to the Department of Transportation for transportation for COVID positive disables, homeless, and Minnesota care recipients. </t>
  </si>
  <si>
    <t>$1.5 million for area agency on aging-enhanced home care benefit.</t>
  </si>
  <si>
    <t>$20.3 million for COVID-19 related retention grants for home and community based service providers.</t>
  </si>
  <si>
    <t>$10 million for disability services provider COVI-19 related public health grants.</t>
  </si>
  <si>
    <t>$245 million for addressing operating costs and supporting student, family and educator needs</t>
  </si>
  <si>
    <t>https://mn.gov/mmb-stat/documents/budget/lac/10-day-federal-crf-review-order-54-56-8-17-2020.pdf</t>
  </si>
  <si>
    <t>$5.2 million for supplies for schools; flexibility for critical care supplies.</t>
  </si>
  <si>
    <t>$6 million for on-demand saliva testing for public and private school educators, staff and childcare providers.</t>
  </si>
  <si>
    <t xml:space="preserve">$8 million for Youth Intervention and Crime Victims Services Community COVID-19 Response Grants </t>
  </si>
  <si>
    <t>https://mn.gov/mmb-stat/documents/budget/lac/10-day-federal-crf-review-order-57-58-8-18-2020.pdf</t>
  </si>
  <si>
    <t>$5 million for all agencies COVID-19 workers' compensation costs.</t>
  </si>
  <si>
    <t>$7 million for ensuring timely access to testing in long-term care.$55 million for additional testing processing capacity.$14.6 million for Valutl/RUCDR COVID Saliva Lab Capacity.</t>
  </si>
  <si>
    <t>https://mn.gov/mmb-stat/documents/budget/lac/10-day-federal-crf-review-order-59-63-8-22-2020.pdf</t>
  </si>
  <si>
    <t>$35 million for COVID-19 Case Investigation and Contact Tracing .</t>
  </si>
  <si>
    <t>$2.5 million for Tribal Public Health Grants.</t>
  </si>
  <si>
    <t>$53.3 million for COVID-19 Public Health Supports for Child Care, Round 2 October-December.</t>
  </si>
  <si>
    <t>https://mn.gov/mmb-stat/documents/budget/lac/10-day-federal-crf-review-order-64-9-29-2020.pdf</t>
  </si>
  <si>
    <t>$3 million for Supports for Behavioral Health and School Linked Mental Health Providers.</t>
  </si>
  <si>
    <t>https://mn.gov/mmb-stat/documents/budget/lac/10-day-federal-crf-review-order-65-70-10-06-2020.pdf</t>
  </si>
  <si>
    <t>$3.5 million for . Civil Legal Aid’s Emergency Response to Serve Minnesotans During COVID-19_x000D_</t>
  </si>
  <si>
    <t>$2.1 million for Senior Judge CRF Request.</t>
  </si>
  <si>
    <t>$1.3 million for Grocery Store Point of Sale Expansion.</t>
  </si>
  <si>
    <t>$5 million for Incentive Grants for Turning Schools into Community Feeding Hubs</t>
  </si>
  <si>
    <t>$6 million for Food Shelf and Transportation Support.</t>
  </si>
  <si>
    <t>$7.7 million for Agricultural Producers COVID-19 Support.</t>
  </si>
  <si>
    <t>https://mn.gov/mmb-stat/documents/budget/lac/10-day-federal-crf-review-order-71-73-10-20-2020.pdf</t>
  </si>
  <si>
    <t>$5.5 million for Department of Corrections COVID-19 Request/CRF 2.</t>
  </si>
  <si>
    <t>$14.5 million for Department of Health Operating Reimbursement Request.</t>
  </si>
  <si>
    <t xml:space="preserve">$10 million for appropriate state activities. </t>
  </si>
  <si>
    <t>https://mn.gov/mmb-stat/crao/nov-30-crf-lac-expenditure-report.pdf</t>
  </si>
  <si>
    <t>$4.6 million for FY21 MDVA Coronavirus Budget Relief.</t>
  </si>
  <si>
    <t>https://mn.gov/mmb-stat/documents/budget/lac/10-day-federal-crf-review-order-74-11-23-2020.pdf</t>
  </si>
  <si>
    <t>$200,000 COVID Related Spending for the Minnesota Senate</t>
  </si>
  <si>
    <t>https://mn.gov/mmb-stat/documents/budget/lac/10-day-federal-crf-review-order-75-80-11-23-2020.pdf</t>
  </si>
  <si>
    <t>$383,000 for Minnesota House of Representatives Technology and Safety Response Needs under COVID Operations_x000D_.</t>
  </si>
  <si>
    <t>$285,000 for Office of Governor Tim Walz and Lt. Governor Peggy Flanagan COVID-19 expenses.</t>
  </si>
  <si>
    <t>$370,047 for FY21 Technology Expenses for COVID-19 Situation Response for MNIT.</t>
  </si>
  <si>
    <t>$1.2 million for the Office of Attorney General Coronavirus Relief Fund Reimbursement Request No. 2 .</t>
  </si>
  <si>
    <t>$170,000 for the Management and Budget Office CRF Compliance Costs.</t>
  </si>
  <si>
    <t>$20 million for mobile testing continuation.</t>
  </si>
  <si>
    <t>https://mn.gov/mmb-stat/documents/budget/lac/10-day-federal-crf-review-order-82-84-11-23-2020.pdf</t>
  </si>
  <si>
    <t>$5.2 million for the Judicial Branch CARES Act Funding Request.</t>
  </si>
  <si>
    <t>$4.38 million for corrections COVID-19 Request #3.</t>
  </si>
  <si>
    <t>$64,751 for Executive Order Enforcement Inspections (public safety).</t>
  </si>
  <si>
    <t>Minnesota</t>
  </si>
  <si>
    <t>$175,000 in COVID-19 relief toward a grant program that covers 50 percent of loan guarantee fees for FSA loans to restructure farmers’ debt. Loan fees are 1.5 percent of the loan value and average $3,000-$5,000 in total.</t>
  </si>
  <si>
    <t>https://www.nasda.org/news/minnesota-covid-19-relief-funds-help-farmers-restructuring-debt</t>
  </si>
  <si>
    <t>Mississippi</t>
  </si>
  <si>
    <t>Cities and counties: $70 million</t>
  </si>
  <si>
    <t>https://mississippitoday.org/2020/07/02/mississippi-lawmakers-earmark-1-25-billion-in-cares-money-for-schools-businesses-health-care-unemployment/</t>
  </si>
  <si>
    <t>Small business grant program: $280 million</t>
  </si>
  <si>
    <t>Health care: $129.7 million. This includes $80 million for hospitals, and nearly $50 million for other health providers and nonprofits, including food pantries.</t>
  </si>
  <si>
    <t>$40 million in funds for the Mississippi Emergency Management Agency were reallocated from defraying eligible COVID-19 expenses for FY 2021 to purchase a building for storage of PPE, and other equipment, supplies, materials and products that are used for preventing or reducing the transmission of COVID-19.</t>
  </si>
  <si>
    <t>http://billstatus.ls.state.ms.us/documents/2020/pdf/HB/1800-1899/HB1808SG.pdf</t>
  </si>
  <si>
    <t>K-12 Distance learning: $150 million</t>
  </si>
  <si>
    <t>K-12 Internet connectivity: $50 million</t>
  </si>
  <si>
    <r>
      <t xml:space="preserve">Funding to K-12 connectivity, </t>
    </r>
    <r>
      <rPr>
        <sz val="11"/>
        <color rgb="FF000000"/>
        <rFont val="Calibri"/>
        <scheme val="minor"/>
      </rPr>
      <t xml:space="preserve">see K-12 category. </t>
    </r>
  </si>
  <si>
    <t>Community colleges: $50 million</t>
  </si>
  <si>
    <t>Private schools and colleges: $10 million</t>
  </si>
  <si>
    <t>Universities: $50 million</t>
  </si>
  <si>
    <t>Corrections: $20 million</t>
  </si>
  <si>
    <t>Courts and judiciary: $2.5 million</t>
  </si>
  <si>
    <t>Broadband access: $75 million, including a Broadband COVID-19 Grant Program for electric cooperatives and providers to expand high-speed internet access throughout the state.</t>
  </si>
  <si>
    <t>https://www.psc.ms.gov/covid19grant</t>
  </si>
  <si>
    <t>Unemployment trust fund: $181.8 million</t>
  </si>
  <si>
    <t>Workforce development: $55 million</t>
  </si>
  <si>
    <t>Tourism: $15 million</t>
  </si>
  <si>
    <t>Elections: $1 million</t>
  </si>
  <si>
    <t>Governor’s discretionary fund: $50 million</t>
  </si>
  <si>
    <t xml:space="preserve">Rental Assistance Grant Program: $20 million. Provides grants up to $30,000 to eligible rental businesses that lost rental income from March, 1 2020, through December 30, 2020. </t>
  </si>
  <si>
    <t>http://billstatus.ls.state.ms.us/documents/2020/pdf/HB/1800-1899/HB1809SG.pdf</t>
  </si>
  <si>
    <t xml:space="preserve">A $10 million reallocation from the Budget Contingency Fund to the Mississippi Wireless Information Network that provides emergency responders the reliable communication needed with hospital emergency rooms in connection with COVID-19. </t>
  </si>
  <si>
    <t>http://billstatus.ls.state.ms.us/documents/2020/pdf/HB/1800-1899/HB1812SG.pdf</t>
  </si>
  <si>
    <t xml:space="preserve">$4 million will be reallocated from the Budget Contingency Fund to the State Department of Health for the purpose of reimbursing Mississippi licensed specialty hospitals for their necessary expenditures incurred due to COVID-19. </t>
  </si>
  <si>
    <t>http://billstatus.ls.state.ms.us/documents/2020/pdf/HB/1800-1899/HB1813SG.pdf</t>
  </si>
  <si>
    <t xml:space="preserve">Mississippi </t>
  </si>
  <si>
    <t xml:space="preserve">$10 million will be reallocated from the Budget Contingency Fund to the Mississippi Department of Health to establish the Mississippi ICU Infrastructure Act. The purpose of the program is to provide funds to hospitals to increase treatment capacity related to the COVID-19 pandemic, including intensive care units, isolation rooms, or negative pressure rooms, and related construction and facilitation costs, but not to include administrative expenses or costs or any staffing expenses or costs. </t>
  </si>
  <si>
    <t>http://billstatus.ls.state.ms.us/documents/2020/pdf/SB/3000-3099/SB3055SG.pdf</t>
  </si>
  <si>
    <t xml:space="preserve">$10 million will be reallocated from the Budget Contingency Fund to defray the expenses of the Veterans' Affairs Board. </t>
  </si>
  <si>
    <t>http://billstatus.ls.state.ms.us/documents/2020/pdf/SB/3000-3099/SB3059SG.pdf</t>
  </si>
  <si>
    <t xml:space="preserve">Missouri </t>
  </si>
  <si>
    <t>Emergency Broadband Investment: This initiative allocates $20 million to establish a reimbursement program for broadband providers. It will assist providers with construction costs for new broadband expansion to households with students or vulnerable populations. By November of 2020, this program plans to make more than 10,000 new connections in unserved and underserved areas of the state.</t>
  </si>
  <si>
    <t>https://ded.mo.gov/content/governor-parson-directs-nearly-50-million-relief-funds-aid-broadband-expansion-and-covid-19</t>
  </si>
  <si>
    <t>Telehealth: $5.25 million will support connectivity for telehealth services for vulnerable populations. In partnership with Missouri Telehealth Network, located with the University of Missouri – Columbia’s School of Medicine, more than 12,500 hotspots will be secured for use by the Federally Qualified Health Centers and the Community Mental Health Centers.</t>
  </si>
  <si>
    <t>Libraries: The Office of the State Librarian within the Secretary of State’s office will deploy $2.5 million to implement and administer a grant program for Missouri’s libraries to access resources for hotspots and Wi-Fi enabled devices to support telehealth and students of higher education.</t>
  </si>
  <si>
    <r>
      <t xml:space="preserve">Funding for K-12 distance learning to increase student connectivity, </t>
    </r>
    <r>
      <rPr>
        <sz val="11"/>
        <color rgb="FF000000"/>
        <rFont val="Calibri"/>
        <scheme val="minor"/>
      </rPr>
      <t>see K-12 Education.</t>
    </r>
  </si>
  <si>
    <t>K-12 Distance Learning: The Missouri Department of Elementary and Secondary Education will allocate $10 million of the Coronavirus Relief Fund to Local Education Agencies (LEAs) to seek reimbursement for eligible costs to increase student connectivity.</t>
  </si>
  <si>
    <t>$1 million for safe resumption of in-person service at Missouri Job Centers.</t>
  </si>
  <si>
    <t>https://dhewd.mo.gov/newsapp/newsitem/uuid/873befe6-5694-4db5-b775-a13b958063ec</t>
  </si>
  <si>
    <t>$8.7 million for job training of un- and underemployed Missourians can access job training funds through Return Strong. The funds announced today include $6.7 million toward additional job training funds to help displaced workers skill up and return to the workforce stronger than when they left it, $2 million to train Missourians for high-demand positions in information technology, and $1 million for the Fast Track Workforce Incentive Grant. $8.7 of these funds will come from the Coronavirus Relief Fund and $1 million will come from the Governor’s Emergency Education Relief Fund in the CARES Act.</t>
  </si>
  <si>
    <t>$80 million to support for safe return to in-person instruction and campus life  for higher education institutions. These funds will be used to reimburse public institutions for costs associated with preparing to return to in-person instruction and campus life in the fall.</t>
  </si>
  <si>
    <t>$10 million to support for expansion of remote learning capability for the rapid transition to online learning, colleges and universities consistently ranked internet connectivity issues as among their most significant challenges.</t>
  </si>
  <si>
    <t>Funding to transition colleges and universities to online learning, see Technology and Broadband.</t>
  </si>
  <si>
    <t xml:space="preserve">$4 million victim service grants. to support Sheltered Workshops across the state. The Department of Elementary and Secondary Education (DESE) will create grant programs to distribute these funds to workshops to lessen the impact the COVID-19 pandemic has had on workshop operations. These funds will be used to address specific pandemic-related matters. Sheltered workshops that closed or had decreased revenue as a result of COVID-19 will have access to business interruption financial assistance grants. For sheltered workshops that remained open for business, funding will be provided for the purchase of personal protective equipment and cleaning supplies used onsite. </t>
  </si>
  <si>
    <t>https://dese.mo.gov/communications/news-releases/state-coronavirus-relief-funds-assist-missouri-sheltered-workshops</t>
  </si>
  <si>
    <t xml:space="preserve">$520,925,478 or 25% of the state share of coronavirus relief funds to local governments. </t>
  </si>
  <si>
    <t>https://governor.mo.gov/press-releases/archive/governor-parson-announces-distribution-federal-cares-act-funds-local</t>
  </si>
  <si>
    <t xml:space="preserve">$30 million for Small Business Grant Program was developed to provide relief to small businesses and family-owned farms for reimbursement of business interruption costs due to the COVID-19 crisis.
</t>
  </si>
  <si>
    <t>https://governor.mo.gov/press-releases/archive/governor-parson-announces-50-million-new-grant-programs-missouri-businesses</t>
  </si>
  <si>
    <t>$20 million for PPE Retooling Grant Program designed to increase production of personal protective equipment (PPE) needed to help contain the spread of COVID-19. The new program will help companies produce PPE in Missouri as part of the state’s Show Me Strong Recovery Plan.</t>
  </si>
  <si>
    <t>$15 million in grant funding to help rebuild Missouri’s tourism industry. The funds will be administered by the Missouri Division of Tourism and will grant eligible DMOs funding for recovery efforts such as payroll relief, reimbursement for necessary safety equipment, and the initiation of marketing campaigns with messaging focused on safe travel.</t>
  </si>
  <si>
    <t>https://governor.mo.gov/press-releases/archive/missouri-launches-three-new-resources-aid-covid-19-economic-recovery</t>
  </si>
  <si>
    <t>Missouri</t>
  </si>
  <si>
    <t>Gov. Parson directs $61.5 million in CARES funding to K-12.</t>
  </si>
  <si>
    <t>Media</t>
  </si>
  <si>
    <t>https://www.stltoday.com/news/state-and-regional/missouri/missouri-to-release-133-million-in-funds-for-state-services/article_e15e989b-4dcb-5a71-938e-2aca5760a695.html</t>
  </si>
  <si>
    <t>Gov. Parson directs $26 million in CARES funding to higher education.</t>
  </si>
  <si>
    <t xml:space="preserve">Gov. Parson signed into law a $1.2 billion coronavirus aid package, $752 million comes from CRF. </t>
  </si>
  <si>
    <t>https://www.nhregister.com/news/article/Missouri-lawmakers-pass-1-2B-virus-spending-bill-15770472.php</t>
  </si>
  <si>
    <t>$75.6 million in federal funds included in the supplemental budget will reimburse Missouri’s k-12 schools, for feeding students during the COVID pandemic.</t>
  </si>
  <si>
    <t>https://www.missourinet.com/2020/12/07/federal-funds-to-help-missouri-school-districts-dealing-with-covid-pandemic-lawmakers-say-resources-are-needed-audio/</t>
  </si>
  <si>
    <t xml:space="preserve">Montana </t>
  </si>
  <si>
    <r>
      <t xml:space="preserve">Grants available to purchase equipment to assist Montanans with disabilities access teleworking equipment, </t>
    </r>
    <r>
      <rPr>
        <sz val="11"/>
        <color rgb="FF000000"/>
        <rFont val="Calibri"/>
        <scheme val="minor"/>
      </rPr>
      <t>see Community/Human Services.</t>
    </r>
  </si>
  <si>
    <t>https://commerce.mt.gov/Coronavirus-Relief</t>
  </si>
  <si>
    <t>Reimbursement is available to local governments as part of the CAREs Act and the Federal Emergency Management (FEMA) Public Assistance (PA) grant program for direct costs associated with COVID-19. This program will be administered by the Local Government Services (LGS) Bureau at the Department of Administration, in consultation with the Governor’s Office of Budget and Program Planning and Department of Military Affairs Disaster and Emergency Services Division. Requests for reimbursement must be submitted to LGS by June 12, July 17, September 4, and/or December 1, 2020, and will be reimbursed within 30 days of these deadlines. An entity will receive a maximum of four reimbursement payments. Per the COVID-19 reimbursement form, localities must list actual costs incurred related to COVID-19 and provide sufficient documentation to support incurred costs. Reimbursement requests must be certified and signed by a member of the local governing body.</t>
  </si>
  <si>
    <t>The loan deferment program suspends payments on existing commercial loans for 6-12 months.  Developed and implemented through a partnership between the Montana Board of Investments and Montana banks and credit unions, the program uses coronavirus relief funds to write down interest payments for the deferral period, while principal payments for that time are deferred until the end of the loan.  The $125 million CRF allocation is estimated to be capable of providing deferment for roughly 25% of Montana’s commercial loan portfolio.  $25 million of this allocation is earmarked for tourism and lodging.</t>
  </si>
  <si>
    <t>Public Health Grants are available to local and tribal health departments and urban Indian health centers to help in the response to COVID-19 and to meet the needs of their communities. Each organization is eligible to apply for funding. Current funding available is $5 million.</t>
  </si>
  <si>
    <t>The Montana Meat Processing Infrastructure Grant is available to aid small and medium-sized meat processors responding to COVID-19 supply chain disruptions by supporting local meat processing infrastructure and capacity in Montana. Due to interruptions in national supply chains, meat processing capacity throughout the US has been significantly impacted. Supporting in-state meat processing infrastructure and capacity will provide alternative market channels for Montana’s cattle, hog and poultry producers. Examples of eligible expenses include, but are not limited to, equipment and infrastructure that increases processing and/or storage capacity, costs associated with becoming State or Federally inspected, and other business adaptation and diversification activities. Total funding available is $7.5 million with a maximum award of $150,000.</t>
  </si>
  <si>
    <t>https://news.mt.gov/AllNews/governor-bullock-announces-over-75-million-of-coronavirus-relief-funds-awarded-through-montana-meat-processing-infrastructure-grants</t>
  </si>
  <si>
    <t>Montana Department of Agriculture, Montana Food and Agriculture Adaptability Program: Grants are available to food and agriculture businesses to help increase community resilience amid the COVID 19 pandemic and other economic disruptions. Grants are intended to create additional economic activity and bolster food security. Examples of eligible projects include, but are not limited to, those focused on accessing new markets, projects which strengthen and expand local food systems, and other business adaptations that decrease food and agricultural waste. The need for such innovations must be driven by the COVID 19 pandemic. $1 million was available.</t>
  </si>
  <si>
    <t>The Montana Innovation Grant program is intended to help companies scale up, improve capabilities, or drive expanded distribution of products or services developed in response to COVID-19. Projects should demonstrate significant impact in improving public health, safety, and economic impact. Eligible companies include non-profit and for-profit businesses of less than 150 employees that have created an innovative product or service intended to directly confront the COVID-19 emergency. Applicants must have primary operations based in Montana, be in good standing with the Montana Secretary of State and must not be debarred from receiving federal or state funds. Total funding available is $5 million with a maximum award amount of $25,000.</t>
  </si>
  <si>
    <t>The Montana Business Stabilization Grant program will provide working capital for small businesses to support payroll, rent, accounts payable, debt service and expenses related to shifts in operations in order to retain existing businesses, retain current employees or retain business viability for future re-employment. Eligible small businesses must be Montana-based, employ 50 or less, have sustained a loss of revenue since Feb. 15 due to COVID 19, and be in good standing with the Secretary of State or local tribal government. Nonprofit entities are not eligible. Total funding available is $75 million, the maximum award amount per business is $10,000. </t>
  </si>
  <si>
    <t>Grants of up to $50,000 per applicant are available to increase food security for Montanans hardest hit by the COVID-19 pandemic. Eligible applicants include community organizations providing food assistance to Montanans with limited resources, food banks, food pantries, community cupboards, and entities with infrastructures already in place to begin new food distribution programs. Current funding available is $2 million.</t>
  </si>
  <si>
    <t>Grants of up to $10,000 per applicant are available for nonprofit organizations impacted by the COVID-19 public health emergency to retain existing programs and services, employees, or organizational viability for provision of future services and operations. Eligible applicants are registered, Montana-based social service nonprofits that were operating prior to February 15, 2020. This includes senior services, housing services, transportation, public safety, energy assistance, economic development, job training, recreational services and tourism-related activities. Current funding available is $10 million. </t>
  </si>
  <si>
    <r>
      <t>Grants</t>
    </r>
    <r>
      <rPr>
        <b/>
        <sz val="11"/>
        <color rgb="FF000000"/>
        <rFont val="Calibri"/>
        <scheme val="minor"/>
      </rPr>
      <t> </t>
    </r>
    <r>
      <rPr>
        <sz val="11"/>
        <color rgb="FF000000"/>
        <rFont val="Calibri"/>
        <scheme val="minor"/>
      </rPr>
      <t xml:space="preserve">of up to $1,000 per individual will go towards purchasing equipment to assist Montanans with disabilities access telework equipment. DPHHS will partner with a local non-profit organization to assess and support assistive technology needs of individuals with disabilities during COVID-19. This assistance will help ensure people with disabilities have the equipment needed to adapt to the change in working environment due to COVID-19. Current funding available is $650,000. </t>
    </r>
  </si>
  <si>
    <t>The Emergency Housing Assistance program will provide rent, security deposit, mortgage payment, and/ or hazard insurance assistance as-needed for Montanans who have lost a job or substantial income loss as a result of COVID-19. Initial payments may include up to three months assistance where the eligible household can demonstrate arrears for April and May, with continual inability to make their June payment. Montana Housing will pay the difference between 30 percent of the household’s current gross monthly income and their eligible housing assistance costs, up to $2,000 a month. Household income limits range from $75,000-$125,000 based on family size. Montanans receiving other forms of housing assistance are not eligible. Total funding available is $50 million.</t>
  </si>
  <si>
    <t>$400,000 for Stay Connected grants to assist organizations who work to reduce isolation among isolated populations, including the elderly, disabled, congregate care settings, senior centers, sober and transitional living. rant funds can be used by eligible organizations to fund technologies and other efforts to encourage physically distant forms of social interaction for isolated Montanans during the COVID-19 public health emergency.</t>
  </si>
  <si>
    <t>$75 million is directed to Montana K-12 schools to cover expenses incurred due to COVID-19 and to take precautions to keep students and staff safe this fall. This allocation is not a part of the Education Stabilization funds from the Department of Education.</t>
  </si>
  <si>
    <t>The Montana Business Adaptability Grant has been created in response to the costs businesses and nonprofits in Montana incurred to adapt to the new business environment caused by the novel coronavirus (COVID-19) pandemic.  The program will provide reimbursement for COVID-19 expenses related to keeping staff and customers safe – from the purchase of personal protective equipment to resources needed for staff to work remotely. Total funding available is $20 million, the maximum reimbursement amount per business is $5,000.</t>
  </si>
  <si>
    <t xml:space="preserve">The Behavioral Health Grant has been created in response to the economic impact caused by the novel coronavirus (COVID-19) pandemic.  Grants are available for Montana licensed behavioral health providers impacted by the COVID-19 public health emergency to retain existing programs and services, employees, or organizational viability for provision of future services and operations.  Current funding available is $33 million. Each eligible provider may only be awarded one behavioral health grant. </t>
  </si>
  <si>
    <t>$200 million to the unemployment trust fund.</t>
  </si>
  <si>
    <t>https://bitterrootstar.com/2020/10/governor-directs-200-million-in-coronavirus-relief-funds-to-boost-ui-trust-fund/</t>
  </si>
  <si>
    <t>Nebraska</t>
  </si>
  <si>
    <t>$100 million for local governments for the purpose of acquisition of PPE, sanitizing products; Medical leave; tele-work capabilities; emergency staffing; payroll costs.</t>
  </si>
  <si>
    <t>http://dhhs.ne.gov/Documents/COVID-19-Federal-Supplemental-Appropriations.pdf</t>
  </si>
  <si>
    <t xml:space="preserve">$230 million for a Small Business &amp; Livestock Producers Stabilization program meant for small businesses in industries hit hardest by COVID-19 between 5-49 employees. </t>
  </si>
  <si>
    <t xml:space="preserve">$100 million of livestock producers stabilization program. </t>
  </si>
  <si>
    <t>$40 Million to for business remote access to 41 Communities; size 1,000 to 5,000 in population 26,285 households, 63,852 citizens impacted; $1,500 per household (installation), approximately 14 of 31 telecoms in Nebraska are already doing business in these communities; all communities target have less than 2% fiber for the home.</t>
  </si>
  <si>
    <t>Workforce Re-Training Initiative $16 Million,  12,000 students at $1,100 per grant, $2.4 million for career coaches/navigators, admin., faculty, and distribution system.</t>
  </si>
  <si>
    <t>Gallup Back to Business Learning $1 Million, business stabilization and growth training.</t>
  </si>
  <si>
    <t>Up to $5 Million for administration support to all business programs.</t>
  </si>
  <si>
    <t>$85 million to the Community CARES program to provide qualifying organizations awards or reimbursements of $25,000 or more to support existing services and programs
that have been strained during the COVID-19 emergency.</t>
  </si>
  <si>
    <t xml:space="preserve">$427 million to UI Trust Fund and General Fund. </t>
  </si>
  <si>
    <t>$80 million to the acquisition of PPE, sanitizing products; temporary isolation or quarantine sites; medical leave; tele-work capabilities; emergency staffing; payroll costs.</t>
  </si>
  <si>
    <r>
      <t xml:space="preserve">Combined spending for the  UI Trust Fund and General Fund, </t>
    </r>
    <r>
      <rPr>
        <sz val="11"/>
        <color rgb="FF000000"/>
        <rFont val="Calibri"/>
        <scheme val="minor"/>
      </rPr>
      <t>see Unemployment/Workforce Development.</t>
    </r>
  </si>
  <si>
    <t>Nevada</t>
  </si>
  <si>
    <t xml:space="preserve">A total of $148.5 million will be distributed to the other 16 counties and incorporated cities outside of Clark County. These funds will help local governments to manage recuperation efforts, as they can be used for expenses already incurred as well as pandemic-related costs moving forward. </t>
  </si>
  <si>
    <t>https://www.scribd.com/document/469061228/Nevada-CARES-Act-Overview#fullscreen&amp;from_embed</t>
  </si>
  <si>
    <t>$20 million to a COVID-19 Statewide Commercial Real Estate Rental Relief Program to assist Nevada business owners including non-profit organizations who have lost monthly revenues due to COVID-19.</t>
  </si>
  <si>
    <t xml:space="preserve">$158 million to support contact tracing, testing and PPE under Nevada's COIVD-19 Outbreak Management Strategy and Concept of Operations (COP) administered through the State Public Health Lab, the Division of Emergency Management and the Division of Public and Behavioral Health. The purpose of COP is to develop an operations surge and sustainment capability to prevent the spread of the virus and mitigate any outbreak as well as develop a strategy to transition state response to shared public and private partnership utilizing Nevada's public and private health care systems. </t>
  </si>
  <si>
    <t>$3.12 million to a WIC Online Grocery Delivery Access Program under Nevada's Department of Health and Human Service to ensure WIC participants are able to have confidential grocery delivery so that recipients can remain at home to self-isolate and reduce the risk of contracting and spreading COVID-19.</t>
  </si>
  <si>
    <t xml:space="preserve">$849,000 to SNAP Pandemic Electronic Benefit Transfer (P-EBT) administered by the Nevada Department of Health and Human Services,. This enables SNAP recipients to receive groceries delivered to their home. The allocation of CRF funds allows DWSS to issue additional funds for children that are not on the National School Lunch Program. </t>
  </si>
  <si>
    <t>$8.5 million to food security administered by the Nevada Department of Agriculture to address food insecurity for Nevadans and relief for Nevada's agriculture and food industries. Funding may be utilized by community organizations and public entities working to reduce food insecurity in Nevada, including Three Square Food Bank in Las Vegas and the Food Bank of Northern Nevada in Reno/Sparks.</t>
  </si>
  <si>
    <t>$6.25 million to pay for FEMA's cost share requirements for the Stafford Act assistance only for COVID-19 related costs.</t>
  </si>
  <si>
    <t>$50 million to a state budget account overseen by the state superintendent and establish a grant program for K-12 schools to create alternative intensive instruction including distance learning, specifically targeting students Elementary school students who “exhibit a deficiency in the subject area of reading,” including those who would be affected by the Ready by Grade 3 literacy program, English Language Learners, students eligible for free or reduced-price lunch, students who score at or below the 25th percentile on testing proficiency, students who attend a public school that is rated at or below the 10th percentile of lowest performing schools. Alternative intensive instruction may include providing internet connectivity to students and other programs to “mitigate deficits” caused by distance learning.</t>
  </si>
  <si>
    <r>
      <t xml:space="preserve">Alternative instruction which may provide internet connectivity to students, </t>
    </r>
    <r>
      <rPr>
        <sz val="11"/>
        <color rgb="FF000000"/>
        <rFont val="Calibri"/>
        <scheme val="minor"/>
      </rPr>
      <t>see K-12 Education.</t>
    </r>
  </si>
  <si>
    <t>https://thenevadaindependent.com/article/budget-bill-amendment-to-allocate-50-million-federal-funds-toward-alternative-intensive-instruction-in-k-12-schools</t>
  </si>
  <si>
    <t>$30 million to a COVID-19 Statewide Rental Assistance Program administered by the Nevada Housing Division in cooperation with the Nevada Treasurer's Office. The program is interned to provided rental stability to Nevadans to avoid eviction and potential homelessness.</t>
  </si>
  <si>
    <t>$480,000 for a Homeowner Connect Program to provide mortgage assistance relief to Nevada homeowners. The program will offer a free self-service portal for borrowers needing relief at every stage of delinquency; provide on-demand assistance from HUD-certified non-profit housing counselors and offer systemic support for homeowners who want to retain their homes through and end-to-end foreclosure avoidance process and program.</t>
  </si>
  <si>
    <t>$200 million for state costs and reimbursements.</t>
  </si>
  <si>
    <t xml:space="preserve">$52,114 to the Office of the Secretary of State to prepare for and respond to the COVID-19 pandemic. </t>
  </si>
  <si>
    <t>https://www.leg.state.nv.us/App/InterimCommittee/REL/Document/16421</t>
  </si>
  <si>
    <t>Addition of $20 million transferred from the CARES Act 2020 Account to establish a Nevada COVID-19 Emergency Small Business Recovery Grant Program.</t>
  </si>
  <si>
    <t xml:space="preserve">Addition of $1.05 million to develop a comprehensive economic response plan for the immediate effects of the COVID-19 public health emergency through the Governor's Office of Economic Development. </t>
  </si>
  <si>
    <t>Addition of $1.2 million to develop a Nevada Labor Certification Plan and procure a Workforce Skills Matching Platform.</t>
  </si>
  <si>
    <t xml:space="preserve">$20 million to the Pandemic Emergency Technical Support grant to help small businesses, non-profit organizations, arts and culture organizations, and local Chamber of Commerce impacted by the COVID-19 pandemic. </t>
  </si>
  <si>
    <t>https://goed.nv.gov/pandemic-emergency-technical-support-pets-grant/</t>
  </si>
  <si>
    <t xml:space="preserve">$4 million to the Department of Tourism and Cultural Affairs to prepare for and respond to the COVID-19 pandemic. </t>
  </si>
  <si>
    <t>An additional $31 million in federal COVID-19 relief funds into Pandemic Emergency Technical Support Grant, bringing the total funding to $51 million that is available to eligible small businesses and nonprofits.</t>
  </si>
  <si>
    <t>https://www.reviewjournal.com/news/politics-and-government/nevada/state-puts-31m-toward-small-business-grants-2209578/</t>
  </si>
  <si>
    <t>$350,000 from the CARES Act 2020 account to purchase Tetanus, Diphtheria and Pertussis as well as Pneumonia vaccines to prevent other respiratory infections to lessen the burden on hospitals during the COVID-19 pandemic.</t>
  </si>
  <si>
    <t>Legislature</t>
  </si>
  <si>
    <t>https://www.leg.state.nv.us/App/InterimCommittee/REL/Document/16765</t>
  </si>
  <si>
    <t xml:space="preserve">$183,869  to support the Nevada 2-1-1 COVID-19 Hotline with intervention for callers in crisis due to the COVID-19 pandemic. </t>
  </si>
  <si>
    <t>https://www.leg.state.nv.us/App/InterimCommittee/REL/Document/16766</t>
  </si>
  <si>
    <t>$445,000 to provide information, education, and direct services to help address the increasing numbers of suicides among youth during the COVID-19 pandemic.</t>
  </si>
  <si>
    <t>Nearly $63.4 million to the Emergency Small Business grants category to support demand for the Pandemic Emergency Technical Support program to assist small businesses that
have been financially affected by the COVID-19 pandemic</t>
  </si>
  <si>
    <t>$3.5 million to reimburse assistance to the Department of Employment Training and Rehabilitation in processing, unemployment insurance claims, adjudication and fraud.</t>
  </si>
  <si>
    <t>https://www.leg.state.nv.us/App/InterimCommittee/REL/Document/16768</t>
  </si>
  <si>
    <t xml:space="preserve">$650.000 to support an enhanced vaccination media campaign with the focus on reducing respiratory illness strain on Nevada's hospital system during the COVID-19
pandemic by ensuring as many Nevadans as possible are protected through vaccinations. </t>
  </si>
  <si>
    <t xml:space="preserve">New Hampshire </t>
  </si>
  <si>
    <t>The Governor has authorized the allocation and expenditure of a total of $100 million in emergency funding from the CARES Act Coronavirus Relief Fund (“flex funds”) to support Healthcare providers with COVID-19 related expenses and lost revenues from March 1, 2020, to December 30, 2020. Of the $100 million in allocated funds, $70 million is dedicated for programs for Healthcare Providers and $30 million is dedicated for programs for Long Term Care Providers.</t>
  </si>
  <si>
    <t>https://www.goferr.nh.gov/covid-expenditures/healthcare-system-relief-fund</t>
  </si>
  <si>
    <t>The Governor has authorized the allocation and expenditure of $30 million of CARES Act Coronavirus Relief Funds (“flex funds”) for the New Hampshire General Assistance &amp; Preservation (GAP) Fund to provide emergency financial relief to New Hampshire businesses and nonprofit organizations impacted by the COVID-19 pandemic, but that have been unable to access support from other existing state and federal programs.</t>
  </si>
  <si>
    <t>https://www.goferr.nh.gov/GAP</t>
  </si>
  <si>
    <t>$25 million  hazard pay program for eligible full-time firefighters, EMS providers, police officers and corrections officers. The program offered  $300 weekly stipends through the end of June for working during the COVID-19 pandemic, as well as $150 weekly stipends for part-time first responders and volunteer firefighters and EMS providers. </t>
  </si>
  <si>
    <t>https://www.firerescue1.com/legislation-funding/articles/nh-first-responders-to-receive-up-to-300-weekly-during-pandemic-RfwK8DkyN4Cd3r70/</t>
  </si>
  <si>
    <t xml:space="preserve">Governor Chris Sununu authorized the allocation and expenditure of $400 million from the CARES Act Coronavirus Relief Fund (“flex funds”) to provide emergency financial relief to support New Hampshire small, for-profit businesses due to the economic disruption caused by COVID-19. A $30 Small Business Gap Fund was created The Governor  for small business who did not receive PPP loans. The Program will be administered by the Business finance Authority. </t>
  </si>
  <si>
    <t>https://www.governor.nh.gov/news-and-media/governor-chris-sununu-announces-595-million-covid-19-recovery-funds</t>
  </si>
  <si>
    <t xml:space="preserve">The Governor authorized the allocation and expenditure of $10 million in emergency funding from the CARES Act Coronavirus Relief Fund to support New Hampshire dairy farmers, and specialty crop producers, including fruit, vegetable, and ornamental plant growers, and maple producers, with COVID-19 related expenses and lost revenues from March 1, 2020 to December 30, 2020.  Specifically, the Governor has authorized the allocation of $4.5 million to dairy farmers for milk price support; $1.5 million to specialty crop producers in order to ease the burden of substantial new COVID-19-related costs like extra cleaning and sanitizing, ensuring social distancing, and lost revenues; and $4 million for emergency grants to ensure stability in the food supply.  The New Hampshire Department of Agriculture, Markets and Food (“Agriculture”) will administer these programs.  </t>
  </si>
  <si>
    <t>https://www.goferr.nh.gov/covid-expenditures/nh-agriculture-grants</t>
  </si>
  <si>
    <t>The Governor has authorized the allocation and expenditure of a total of $100 million in emergency funding from the CARES Act Coronavirus Relief Fund (CRF) to support Healthcare providers with COVID-19 related expenses and lost revenues from March 1, 2020 to December 30, 2020. </t>
  </si>
  <si>
    <t>Governor Chris Sununu authorized the allocation and expenditure of an initial $20 million with $5 million in reserve in emergency funding from the CARES Act Coronavirus Relief Fund to provide emergency financial support to NH child care programs due to the economic disruption caused by COVID-19. The NH Child Care Recovery and Stabilization Program (CCRSP) will provide funding and support to eligible child care programs to assist in the recovery and stabilization process.</t>
  </si>
  <si>
    <t>https://www.goferr.nh.gov/covid-expenditures/nh-childcare-relief</t>
  </si>
  <si>
    <t xml:space="preserve">The New Hampshire Nonprofit Emergency Relief Fund was established by Governor Chris Sununu through the Governor’s Office for Emergency Relief and Recovery (GOFERR). The State of New Hampshire will award grants from the allocated $60 million to help nonprofit organizations impacted by the COVID-19 pandemic. The New Hampshire Center for Nonprofits, the New Hampshire Charitable Foundation, and the New Hampshire Community Development Finance Authority, have partnered to administer this program. </t>
  </si>
  <si>
    <t>https://www.goferr.nh.gov/covid-expenditures/nh-nonprofit-grants</t>
  </si>
  <si>
    <t>The Governor  authorized a direct emergency grant of $2 million to the NH Food Bank, with an additional $3 million in emergency funds to be held in reserve to address additional needs.</t>
  </si>
  <si>
    <t>https://www.goferr.nh.gov/covid-expenditures/nh-food-bank-grant</t>
  </si>
  <si>
    <t>The Governor authorized the emergency allocation and expenditure of $34 million for the Public Higher Education System Grant program. The program includes $29 million to the University System of New Hampshire (USNH) and $5 million to the Community College System of New Hampshire (CCSNH).  Also allocated $10 million in private higher education grants.</t>
  </si>
  <si>
    <t>https://www.goferr.nh.gov/transparency/weekly-coronavirus-relief-fund-dashboard</t>
  </si>
  <si>
    <t>$10 million to assist private, nonprofit colleges and universities as they modify their operations in light of COVID-19 and prepare to reopen their campuses to students in the fall.</t>
  </si>
  <si>
    <t>https://www.goferr.nh.gov/covid-expenditures/higher-education-covid-19-response-fund</t>
  </si>
  <si>
    <t>$6 million for the CCSNH Tuition Assistance Program, which will allow CCSNH to provide assistance to New Hampshire students who have faced COVID-19 related economic impacts. Grants are available to students that need assistance to meet tuition and fees at New Hampshire's community colleges for the fall semester. In order to be eligible, students must be a New Hampshire resident and show a financial impact related to COVID-19, such as a reduction in household income or increased expenses. Funding will be available for both current and incoming students.</t>
  </si>
  <si>
    <t xml:space="preserve">$2 million for the Empowering Youth Program to increase summer programming for middle and high school-aged children across the Granite State. </t>
  </si>
  <si>
    <t>https://www.goferr.nh.gov/empoweringyouth</t>
  </si>
  <si>
    <t>$470,000 for the Supporting Children in Care Program to provide grants for children in foster care or relative care to participate in summer programs.  The New Hampshire Foster &amp; Adoptive Parent Association (NHFAPA) will administer the program by identifying the youth(s), the desired summer or fall programming/respite opportunity, and its anticipated cost. The programming should promote youth socialization and recreation. Activities may include day camp, overnight camp, in-home childcare, in-state day trips, recreational programs, online programming, etc.</t>
  </si>
  <si>
    <t xml:space="preserve">$1.5 million for the Education Enrichment Provider Program to use  $1.5M for grants to student programs that provide enrichment opportunities to K-12 students”
</t>
  </si>
  <si>
    <t>Allocated $50 million  to the Connecting New Hampshire Emergency Broadband Expansion Program. The Connecting New Hampshire – Emergency Broadband Expansion Program will address challenges for students participating in remote learning, individuals working remotely, as well as other Granite Staters utilizing the internet to access telehealth services, including vital mental health services.</t>
  </si>
  <si>
    <t>Allocated $15 million to a homeless shelters fund.</t>
  </si>
  <si>
    <t>Allocated $40 million to reimburse municipal and county governments for COVID-19 costs, $32 million to municipalities and $8 million to counties.</t>
  </si>
  <si>
    <t>https://www.goferr.nh.gov/sites/g/files/ehbemt366/files/inline-documents/sonh/20200721-local-governments-overview-guidance.pdf</t>
  </si>
  <si>
    <t>Governor Chris Sununu has authorized the allocation and expenditure of $35 million to support families or individuals in need of housing assistance as a result of COVID-19. Of the allocated $35 million, $20 million will be initially expended, with $15 million being held in reserve, for rent stabilization and housing support.</t>
  </si>
  <si>
    <t>https://www.goferr.nh.gov/covid-expenditures/new-hampshire-housing-relief-program</t>
  </si>
  <si>
    <t>New Hampshire</t>
  </si>
  <si>
    <t xml:space="preserve">The Live Venue Relief Program was granted $12 million in CARES funds to give grants to businesses engaged in offering live theater, music, sports or racing events with tickets sold and open to the public. </t>
  </si>
  <si>
    <t>https://www.unionleader.com/news/health/coronavirus/new-covid-19-relief-money-coming-for-live-music-venues/article_565826a8-8530-5bd8-b18f-2d6113ea7bd1.html</t>
  </si>
  <si>
    <t>$1.3 million to assist qualifying recovery houses in increasing or optimizing capacity based on pandemic-related need, such as increased demand, spacing/layout modification to ensure social distancing, or other capital improvements designed to assist New Hampshire’s recovery houses respond to the unique challenges presented by COVID-19.</t>
  </si>
  <si>
    <t>https://www.goferr.nh.gov/covid-expenditures/mental-health-and-substance-use-disorder-sud-support-and-relief-fund-adults</t>
  </si>
  <si>
    <t>$700,000 to assist in the development of a statewide close-loop referral system. Due to COVID-19, New Hampshire’s need for such a system has greatly increased due to pandemic response efforts often encourage isolation, which can be detrimental to those with SUD and has resulted in limited provider availability and restricted access to other services.</t>
  </si>
  <si>
    <t>$725,000 to assist in allowing New Hampshire’s innovative Recovery Friendly Workplace initiative to effectively address the significant disruption for employees and employers caused by COVID-19.</t>
  </si>
  <si>
    <t>$750,000 to assist community-based nonprofit providers providing critical services, reducing the barriers to employment for individuals with substance use disorder (SUD) face.</t>
  </si>
  <si>
    <t>$625,000 to assist with the outreach to substance use disorder (SUD) patients, creation of regional actions plans, and increased availability of harm reduction services across New Hampshire, as well as addressing the increased need do to the COVID-19 pandemic.</t>
  </si>
  <si>
    <t>$1.5 million to support volunteers and volunteer programs essential to meeting critical COVID-19 needs in New Hampshire. The New Hampshire Volunteers COVID-19 Response Program (the "Program") funds will be distributed through Volunteer NH (VNH). VNH is a nonprofit organization with a mission to promote the tradition of volunteerism and ethic of service in New Hampshire, making it uniquely able to provide the critical service of connecting organizations with the volunteer resources required to support New Hampshire communities during the COVID-19 response.</t>
  </si>
  <si>
    <t>https://www.goferr.nh.gov/covid-expenditures/new-hampshire-volunteers-covid-19-response-fund</t>
  </si>
  <si>
    <t>$500,000 to fund temporary stipends for Frontline Child Protective Service Workers (CPSW), Juvenile Justice Probation Officers, and Adult Protective Social Workers (APSWs). This program will provide payments to CPSW, Juvenile Justice Probation Officers, APSWs for weeks where they conduct front line protective services work that is not able to be conducted remotely.</t>
  </si>
  <si>
    <t>https://www.goferr.nh.gov/covid-expenditures/nh-frontline-protective-worker-stipend-program-overview</t>
  </si>
  <si>
    <t>$7 million in CARES Act Coronavirus Relief Fund (“flex funds”) to help veterans in the Granite State through the New Hampshire Veterans COVID-19 Relief and Support Fund. The fund is intended to assist homeless veterans, aid veterans service programs that provide direct traditional services, such as financial assistance, and provide mental health support. This program is also designed to assist local veterans organizations such as American Legions and Veterans of Foreign Wars chapters, while also providing funding for mental health supports.</t>
  </si>
  <si>
    <t>https://www.goferr.nh.gov/covid-expenditures/veterans-relief-and-support-fund</t>
  </si>
  <si>
    <t>$100 million to a Main Street Relief Fund or MSRF 2.0 follows the General Assistance &amp; Preservation (GAP) Fund. MSRF 2.0 supports both (1) businesses that did not receive grants from the initial round of MSRF or the General Assistance &amp; Preservation (GAP) Fund, and (2) businesses that received grants of less than the maximum $350,000 from the initial round of MSRF or the GAP Fund, if eligible according to the criteria described below. Businesses that received a Self Employed Livelihood Fund (SELF) grant are not eligible for MSRF 2.0.</t>
  </si>
  <si>
    <t>https://www.goferr.nh.gov/covid-expenditures/main-street-relief-fund</t>
  </si>
  <si>
    <t>Governor Chris Sununu has authorized the allocation and expenditure of $100 million from the CARES Act Coronavirus Relief Fund (“flex funds”) for Main Street Relief Fund 2.0 in order to continue providing economic support to New Hampshire small businesses suffering from business interruptions as a result of COVID-19</t>
  </si>
  <si>
    <t>$45 million dollars will now be going to public schools. Each school will get $200 dollars per student for computers, personal protective equipment or other needs, while $10 million will go into an emergency fund.</t>
  </si>
  <si>
    <t>https://www.wmur.com/article/new-hampshire-cares-act-funding-update-october-16-2020/34394748#</t>
  </si>
  <si>
    <t>$50 million will be used to shore up the unemployment trust fund to prevent a tax increase for businesses.</t>
  </si>
  <si>
    <t>https://www.wmur.com/article/new-hampshire-cares-act-funding-update-october-16-2020/34394748</t>
  </si>
  <si>
    <t>$7 million will pay for testing and personal protective equipment at long-term care facilities.</t>
  </si>
  <si>
    <t>$4 million to the University health systems.</t>
  </si>
  <si>
    <t>https://www.unionleader.com/news/health/coronavirus/sununu-doles-out-final-cares-act-grant/article_cb03f93e-edcb-5e94-9c71-aa94a6a9755b.html</t>
  </si>
  <si>
    <t>$7 million to hospitals</t>
  </si>
  <si>
    <t xml:space="preserve">$12 million to non-profits. </t>
  </si>
  <si>
    <t xml:space="preserve">New Jersey </t>
  </si>
  <si>
    <t>Governor Phil Murphy  announced that he will direct money from the Coronavirus Relief Fund, established under the Federal Coronavirus Aid, Relief, and Economic Security (CARES) Act, to support New Jersey food banks, which have been providing families with food assistance at unprecedented rates during the COVID-19 pandemic. The total CARES Act funding amount will be $20 million, with $10 million distributed before August 2020 and an additional $10 million available before December 2020</t>
  </si>
  <si>
    <t>https://nj.gov/governor/news/news/562020/approved/20200709a.shtml</t>
  </si>
  <si>
    <t>The COVID-19 Emergency Rental Assistance Program (CVERAP) will provide temporary rental assistance to low- and moderate-income households that have had a substantial reduction in income or became unemployed due the COVID-19 pandemic. Applicants may be eligible for a maximum of up to six months of emergency rental assistance.</t>
  </si>
  <si>
    <t>https://www.nj.gov/dca/divisions/dhcr/offices/cverap.html</t>
  </si>
  <si>
    <t xml:space="preserve">$12 million for a Housing Assistance Program. The program allows up to $25,000 to help pay housing costs for eligible applicants if they have been unable, or will be unable to make rental or mortgage payments due to COVID-19. Eligible applicants must be a New Jersey Resident and earn less than 450 percent of the federal poverty level. </t>
  </si>
  <si>
    <t>https://nj.gov/humanservices/covid19housingassistance/</t>
  </si>
  <si>
    <t xml:space="preserve">$15 million in funding to counties for reimbursement for COVID-19 related expenses to date. This money represents 25 percent of the county cost share with FEMA paying the remaining 75 percent, along with other eligible Coronavirus Relief Fund expenses. </t>
  </si>
  <si>
    <t>https://nj.gov/governor/news/news/562020/approved/20200820a.shtml</t>
  </si>
  <si>
    <t>$37 million to  help counties stand up and maintain testing sites. All 12 counties will receive $357,500 for this purpose.</t>
  </si>
  <si>
    <t>New Jersey</t>
  </si>
  <si>
    <t xml:space="preserve">$70 million to the Economic Development Authority for small business grants that will target businesses that have been hit the hardest, namely, restaurants, businesses with face or fewer employees and businesses located in low-income census tracts. </t>
  </si>
  <si>
    <t>https://www.northjersey.com/story/money/business/main-street/2020/10/15/nj-economic-development-authority-federal-coronavirus-aid-restaurants-small-businesses/3652181001/</t>
  </si>
  <si>
    <t xml:space="preserve">$15 million into the state's rental assistance program, which helps hurting businesses pay for rent. </t>
  </si>
  <si>
    <t>https://www.nj.com/coronavirus/2020/10/nj-to-provide-100m-more-to-help-businesses-restaurants-families-hurt-by-covid-19-pandemic.html</t>
  </si>
  <si>
    <t>$10 million to the Economic Development Authority's PPE access program, in which businesses can purchase face masks and other equipment for their employees.</t>
  </si>
  <si>
    <t>$5 million to food banks and other hunger relief programs.</t>
  </si>
  <si>
    <t>$15 million to the Department of Community Affairs COVID-19 Emergency Rental Assistance Program to support renters.</t>
  </si>
  <si>
    <t>https://www.nj.gov/governor/news/news/562020/approved/20201013a.shtml</t>
  </si>
  <si>
    <t xml:space="preserve">$60 million for the Local Government Emergency Fund to aid counties and municipalities that were excluded from the federal government's direct CRF allocation plan. </t>
  </si>
  <si>
    <t>https://www.nj.gov/governor/news/news/562020/approved/20201009b.shtml</t>
  </si>
  <si>
    <t>An additional $40 million to the New Jersey Economic Development Authority’s (NJEDA’s) Small Business Emergency Assistance Grant Program. The program  provides a variety of resources for businesses of all sizes, including grants for small businesses, zero-interest loans, support for private-sector lenders and CDFIs, and funding for entrepreneurs.</t>
  </si>
  <si>
    <t>https://njbmagazine.com/njb-news-now/murphy-announces-additional-60m-for-small-business-grants/</t>
  </si>
  <si>
    <t>New Mexico</t>
  </si>
  <si>
    <t>$178 million of CARES Act funding for tribal and local governments. $28 million is available for tribal government grants and $150 million is available for city and county grants. These funds can cover costs that are necessary expenditures incurred due to the public health emergency for the period beginning on March 1, 2020, through December 30, 2020. $50 million of the local government allocation is designated for the establishment of local grant programs to support small businesses that have been impacted by the COVID-19 pandemic emergency. The local government grant program will also enable cities and counties to make more child care options available for parents whose children’s school schedules have been impacted by the health emergency.</t>
  </si>
  <si>
    <t>https://www.governor.state.nm.us/2020/07/27/gov-lujan-grisham-approves-178-million-of-cares-act-funding-for-small-businesses-tribal-and-local-governments/</t>
  </si>
  <si>
    <t>$194 million for one-time unemployment compensation to bolster unemployment checks by $300 a week for four weeks.</t>
  </si>
  <si>
    <t>https://www.nmlegis.gov/Sessions/20%20Special2/final/HB0001.pdf</t>
  </si>
  <si>
    <t>$100 million for grants of up to $50,000 for small businesses and nonprofits, with a prioritization of the hospitality and restaurant industry.</t>
  </si>
  <si>
    <t xml:space="preserve">$15 million for emergency housing assistance and assistance for the homeless. </t>
  </si>
  <si>
    <t xml:space="preserve">$5 million for emergency food bank services. </t>
  </si>
  <si>
    <t xml:space="preserve">$5 million for direct assistance to low-income residents who did not receive an “economic impact payment” from the federal government. </t>
  </si>
  <si>
    <t xml:space="preserve">New York </t>
  </si>
  <si>
    <t xml:space="preserve">$100 million for an emergency rental assistance program that will keep low-income families throughout New York in their homes. </t>
  </si>
  <si>
    <t>https://www.governor.ny.gov/news/governor-cuomo-announces-new-covid-rental-assistance-program</t>
  </si>
  <si>
    <t xml:space="preserve">$4.3 million to county emergency management agencies and the City of New York to support COVID-19 planning and operational readiness. This grant opportunity will provide an additional level of direct support to counties as New York, and the rest of the world, continues to grapple with the ongoing COVID-19 pandemic. Eligible recipients will be able to utilize this funding to cover various emergency management-related costs already borne during the pandemic, as well as costs associated with local prevention and operational efforts moving forward.  </t>
  </si>
  <si>
    <t>https://www.governor.ny.gov/news/governor-cuomo-announces-43-million-federal-funding-support-local-covid-19-planning-and</t>
  </si>
  <si>
    <r>
      <t xml:space="preserve">Funding to county emergency management agencies, </t>
    </r>
    <r>
      <rPr>
        <sz val="11"/>
        <color rgb="FF000000"/>
        <rFont val="Calibri"/>
        <scheme val="minor"/>
      </rPr>
      <t>see Emergency Management/Disaster Response.</t>
    </r>
  </si>
  <si>
    <t>$100 million to the New York Forward Loan Fund to provide flexible and affordable loans to help small businesses, focusing on minority and women owned small businesses, that did not receive federal COVID-19 assistance. he state will take a smart, targeted approach for distributing these loans, focusing on businesses with 20 or fewer employees and less than $3 million in gross revenues.</t>
  </si>
  <si>
    <t>https://www.governor.ny.gov/news/video-audio-photos-rush-transcript-amid-ongoing-covid-19-pandemic-governor-cuomo-launches-100</t>
  </si>
  <si>
    <t>Food banks: $6 million</t>
  </si>
  <si>
    <t>https://www.newsday.com/news/health/coronavirus/congress-stimulus-new-york-spending-1.45363429</t>
  </si>
  <si>
    <t>Hand Sanitizer/PPE Production by CorCraft, the state’s prison industry: $7 million</t>
  </si>
  <si>
    <t>Quarantine support, much of it for students brought home from studying abroad: $11 million</t>
  </si>
  <si>
    <t>IT and telecom equipment for remote agency operations: $48 million</t>
  </si>
  <si>
    <t>SUNY and CUNY refunds to students for room and board and other costs: $60 million</t>
  </si>
  <si>
    <t>MTA costs, including cleaning, personnel costs and supplies: $73 million</t>
  </si>
  <si>
    <t>Testing: $95 million</t>
  </si>
  <si>
    <t>Personnel costs: $117 million</t>
  </si>
  <si>
    <t>Various agency expenditures, including cleaning, emergency response coordination, transportation and shipping to support remote agency operations: $178 million</t>
  </si>
  <si>
    <t>Personal protective equipment: $370 million</t>
  </si>
  <si>
    <t>Durable hospital equipment, such as ventilators, portable x-rays and oxidizers: $895 million</t>
  </si>
  <si>
    <t xml:space="preserve">North Carolina </t>
  </si>
  <si>
    <t>HB 1043/S.L. 2020 appropriated $150 million to  county governments based on their population according to 2019 Vintage Year Census Bureau estimates. Each county will receive a minimum distribution of $250,000.</t>
  </si>
  <si>
    <t>https://files.nc.gov/ncgov/documents/files/COVID19_Funds_to_County_Governments_letter-05072020.pdf</t>
  </si>
  <si>
    <t>$125 million in small business loans administered through the Golden LEAF Foundation.</t>
  </si>
  <si>
    <t>https://governor.nc.gov/news/governor-cooper-signs-covid-19-relief-bills-law</t>
  </si>
  <si>
    <t>$50 million to provide personal protective equipment and sanitation supplies.</t>
  </si>
  <si>
    <t>$25 million to support enhanced COVID-19 testing and tracing.</t>
  </si>
  <si>
    <t>$50 million in health support for underserved communities including rural areas and minority communities. </t>
  </si>
  <si>
    <t>$95 million to support North Carolina hospitals.</t>
  </si>
  <si>
    <t>$20 million to support local health departments and the State Health Lab.</t>
  </si>
  <si>
    <t>$6 million for food banks.</t>
  </si>
  <si>
    <t>$75 million for school nutrition programs.</t>
  </si>
  <si>
    <t>$70 million for summer learning programs.</t>
  </si>
  <si>
    <t>$30 million for local schools to purchase computers and other devices for students.</t>
  </si>
  <si>
    <t>$85 million for vaccine development, antibody testing, community testing, and other COVID-19-related research at Duke University, UNC-Chapel Hill, East Carolina University, Campbell University, and Wake Forest University.</t>
  </si>
  <si>
    <t>$9 million for rural broadband.</t>
  </si>
  <si>
    <t>Purchase computers and other devices for students for local schools, see Technology and Broadband.</t>
  </si>
  <si>
    <t xml:space="preserve">$30 million for a Growing Rural Economies with Access to Technology Fund in the 2019-2020 fiscal year, to be used for broadband grants. </t>
  </si>
  <si>
    <t>https://dashboard.ncleg.gov/api/Services/BillSummary/2019/H1105-SMMQ-19(CSMQa-13)-v-2</t>
  </si>
  <si>
    <t xml:space="preserve">$440 million to an Extra Credit Grant. The grant sends every North Carolina household with at least one child a one-time check of $335. The funding is designed to help families with child care, tutoring, and online education. </t>
  </si>
  <si>
    <t>https://www.ncleg.gov/Sessions/2019/Bills/House/PDF/H1105v6.pdf</t>
  </si>
  <si>
    <t>North Carolina</t>
  </si>
  <si>
    <t xml:space="preserve">$30 million for broadband internet expansion. </t>
  </si>
  <si>
    <t>https://www.newsobserver.com/news/politics-government/article247675995.html</t>
  </si>
  <si>
    <t>North Dakota</t>
  </si>
  <si>
    <t>$3.9 million to local political subdivisions for COVID-19 expenses.</t>
  </si>
  <si>
    <t>https://www.legis.nd.gov/files/resource/miscellaneous/21.9272.04000.pdf</t>
  </si>
  <si>
    <t xml:space="preserve">North Dakota </t>
  </si>
  <si>
    <t>The state has approved a total of $926.4 million funding requests from state agencies. (Many of those have been itemized in this database). More details are available through the resource link.</t>
  </si>
  <si>
    <t>$44.5 million for protective and health supplies, virtual simulators, classroom and facility restructuring, technology needs, telework equipment and software, instructional resources, targeted marketing and staff overtime.</t>
  </si>
  <si>
    <t>$32.3 million to the Department of Human Services to assist with child care, meal services, long term care and other social service costs.</t>
  </si>
  <si>
    <t>$2.5 million for rental assistance.</t>
  </si>
  <si>
    <t>$5.5 million to the department of corrections for additional costs related to COVID-19.</t>
  </si>
  <si>
    <t>$366.1 million for economic support for business, including $110 million for two BND (Bank of North Dakota) low-interest loan programs designed to help businesses recover, $69.7 million for a North Dakota Restart Economic Development Grant program to help small businesses improve sales and retain staff, and $66.7 million for oil well plugging and site reclamation to assist the oil industry maintain between 300 to 550 oil and gas service jobs.</t>
  </si>
  <si>
    <t>$52.6 million for public health and safety, including lab supplies, personal protective equipment, staff overtime, temporary testing and contact tracing positions, an emergency rent bridge program and child care emergency operations grants.</t>
  </si>
  <si>
    <t>$61.9 million went to the state’s IT Department to improve telework and cybersecurity.</t>
  </si>
  <si>
    <t>$260 million to the unemployment trust fund to pay for state unemployment insurance claims and to minimize the impact to employer tax rates.</t>
  </si>
  <si>
    <t xml:space="preserve">$64 million to K-12 school districts that will be paid out directly to school districts utilizing a base payment amount and a per pupil distribution.  </t>
  </si>
  <si>
    <t>https://www.health.nd.gov/news/north-dakota-emergency-commission-reallocates-over-220m-federal-funding-covid-19-relief</t>
  </si>
  <si>
    <t xml:space="preserve">$61 million to cities and counties. </t>
  </si>
  <si>
    <t xml:space="preserve">$10 million to the six large referral hospitals in Fargo, Bismarck, Grand Forks and Minot. These hospitals have played a critical role in expanding hospital capacity and providing direct COVID-related care as well as maintaining needed medical care throughout the pandemic.  </t>
  </si>
  <si>
    <t xml:space="preserve">$49 million will be provided to support business recovery across the state through the Department of Commerce and the Bank of North Dakota. This reallocation of funding includes $29 million to Commerce, in addition to the repurposing of approximately up to $25 million for a total of $54 million to be distributed to businesses within the hospitality and entertainment industries who have been most directly impacted by COVID-19 pandemic guidelines. </t>
  </si>
  <si>
    <t xml:space="preserve">$14.8 million for the Department of Human Services, including $8 million to provide child care emergency operations grants, over $3 million for long-term care and skilled nursing facility environmental upgrades, $1.7 million for community-based behavioral health services, and other program funding. </t>
  </si>
  <si>
    <t>$16 million for the North Dakota Industrial Commission for a drilled-but-uncompleted (DUC) well incentive program. These funds were repurposed from an orphan well plugging and reclamation program and are also designed to maintain oil and gas service sector jobs and activity as the industry, which contributes over half of the state’s tax revenue, continues to recover.</t>
  </si>
  <si>
    <t>$13.5 million for the North Dakota Highway Patrol to cover payroll expenses.</t>
  </si>
  <si>
    <t>$9.7 million for Job Service North Dakota to cover reimbursable employers’ costs related to unemployment insurance, including $5.4 million for hospitals and long-term care, $1.2 million for higher education and the remainder for cities and counties, non-profits and others.</t>
  </si>
  <si>
    <t>$5.2 million for the North Dakota University System for environmental and education modifications in response to COVID-19.</t>
  </si>
  <si>
    <t>$8.1 million for other state agencies and political subdivisions, including $2.2 million through the Department of Agriculture to support meat processing plants to address demand for retail meat products.</t>
  </si>
  <si>
    <t>$15 million for hospital staffing to address the current shortage of nurses for COVID-19 beds in primary care and certain critical access hospitals. These funds are in addition to the $10 million allocated by the commission in October for hospital COVID-19 staffing support. Funding is based on the percentage of increased COVID-19 beds in each facility.</t>
  </si>
  <si>
    <t>https://www.health.nd.gov/news/emergency-commission-approves-covid-19-funding-hospital-staff-businesses-workers</t>
  </si>
  <si>
    <t>$8 million to the Department Commerce for expansion of the Hospitality Economic Resiliency Grant program to include the hotel and motel industry. Hotel and motel operators will be eligible for grants of up to $40,000 per location, with a maximum of $80,000 for applicants with multiple locations. Applicants must be a North Dakota business and demonstrate negative financial impact from the pandemic.</t>
  </si>
  <si>
    <t>$6.1 million to cover payroll costs for Department of Corrections and Rehabilitation correctional officers and medical staff who have been substantially dedicated to COVID-19 response and mitigation.</t>
  </si>
  <si>
    <t xml:space="preserve">$2.65 million to Job Service North Dakota for reimbursable employers. This funding is meant to cover 50 percent of the unemployment insurance benefit costs that have been paid to the employees of reimbursable employers who experienced job loss or periods of layoff due to the pandemic. </t>
  </si>
  <si>
    <t xml:space="preserve">$2.5 million for a program to provide medical expense assistance for first responders and health care workers who are eligible for expanded worker’s compensation benefits under Executive Orders 2020-12 and 2020-12.2. The program applies to first responders and health care workers who tested positive for COVID-19 and required medical treatment but were determined to be ineligible for worker’s compensation benefits because the job-related source of their COVID-19 infection could not be pinpointed. </t>
  </si>
  <si>
    <t>$800,000 in grants for qualifying nonprofit organizations that have been negatively impacted by the pandemic and are at risk of folding due to the inability to generate revenue through performance events and education programs.</t>
  </si>
  <si>
    <t>Ohio</t>
  </si>
  <si>
    <t>$350 million to Ohio counties, cities, villages, and townships.</t>
  </si>
  <si>
    <t>https://www.legislature.ohio.gov/legislation/legislation-summary?id=GA133-SB-310</t>
  </si>
  <si>
    <t>Additional $650 million to Ohio counties, cities, villages, and townships.</t>
  </si>
  <si>
    <t>https://www.legislature.ohio.gov/legislation/legislation-summary?id=GA133-HB-614</t>
  </si>
  <si>
    <t>An additional $175 million requested in fiscal year 2021 will be distributed and administered following the provisions of Section 27 of H.B. 481. The additional funding will be disbursed by OBM to each county's coronavirus relief distribution fund for distribution to counties, municipalities, and townships .</t>
  </si>
  <si>
    <t>https://www.ecb.ohio.gov/Print/PrintCBR.aspx?CBR=OBM0100130</t>
  </si>
  <si>
    <t xml:space="preserve">$54,563,400 to local health departments. </t>
  </si>
  <si>
    <t>$100 million for Ohio’s K-12 Schools</t>
  </si>
  <si>
    <t>https://impactohio.org/coronavirus-updates-august-7/</t>
  </si>
  <si>
    <t>$205 million for Ohio’s Institutions of Higher Education.</t>
  </si>
  <si>
    <t>$87.5 million to the Ohio Department of Health to cover costs of expanded COVID-19 testing</t>
  </si>
  <si>
    <t>$30 million to the Ohio Department of Education to reimburse schools for providing meals to students during the summer and $18 million in grants to help offset ongoing costs local school districts are faced with</t>
  </si>
  <si>
    <t>$30 million to the Ohio Department of Job and Family Services to fund the Child Care Grant Support to aid child care providers that choose to maintain reduced ratios and class sizes, as well as $9 million to support child care costs for school-age children impacted by remote learning and $1 million to fund the Trauma-Informed Certificate, ensuring all children service providers are trauma-informed to receive federal funds.</t>
  </si>
  <si>
    <t>$75 million to the Department of Rehabilitation and Correction to expand testing to employees and contractors. Due to the nature of prison shift operations and limited medical staff resources, the new testing program will predominately be done on-site, without sending staff to hospitals for collection. This will minimize staff scheduling disruption, improve COVID-19 monitoring, and the speed of contact-tracing. This will minimize staff scheduling disruption, improve COVID-19 monitoring, and the speed of contact-tracing.</t>
  </si>
  <si>
    <t>$279 million for Provider Relief to Hospitals, Skilled Nursing Facilities and Others.</t>
  </si>
  <si>
    <t>$20 million for Ohio Companies to Manufacture Personal Protection Equipment.</t>
  </si>
  <si>
    <t>$123,423,565 for the Department of Public Safety’s Emergency Operation Center Operations.</t>
  </si>
  <si>
    <t>$89 million for the Ohio Department of Health’s COVID 19 Response Operations.</t>
  </si>
  <si>
    <t>$40 million to Procure and Distribute Essential Personal Protective Equipment.</t>
  </si>
  <si>
    <t>$40.3 million to the Department of Rehabilitation and Correction to Prevent COVID 19 Spread.</t>
  </si>
  <si>
    <t>$35 million to various State Agency COVID 19 Response Services.</t>
  </si>
  <si>
    <t>$5 million for Minority and Women Owned Businesses.</t>
  </si>
  <si>
    <t>$4.7 million for County Fairs.</t>
  </si>
  <si>
    <t xml:space="preserve">$2 million for Ohio EPA Wastewater Epidemiology Project </t>
  </si>
  <si>
    <t>$3 million for COVID Safety at Ohio Department of Natural Resources Parks</t>
  </si>
  <si>
    <t xml:space="preserve">$7.3 million for the Ohio National Guards Role in COVID 19 Response </t>
  </si>
  <si>
    <t>https://www.legislature.ohio.gov/legislation/legislation-documents?id=GA133-HB-481</t>
  </si>
  <si>
    <t>$125 million to small businesses</t>
  </si>
  <si>
    <t>https://www.cleveland.com/open/2020/10/ohio-awards-426-million-for-businesses-universities-hospitals-and-others-in-latest-round-of-coronavirus-relief.html</t>
  </si>
  <si>
    <t>$100 million to public colleges and universities</t>
  </si>
  <si>
    <t>$62 million for rural and “critical access” hospitals</t>
  </si>
  <si>
    <t>$50 million for rent / mortgage / utility assistance available for those making 200% or less of the poverty level</t>
  </si>
  <si>
    <t>$45 million for non-profits and performing arts organizations</t>
  </si>
  <si>
    <t>$37.5 million for bars and restaurants</t>
  </si>
  <si>
    <t>$4.6 million for law enforcement</t>
  </si>
  <si>
    <t xml:space="preserve">$30 million to offer the state's 113 local health departments $200,000 to hire more contact tracers. </t>
  </si>
  <si>
    <t>https://www.cleveland.com/coronavirus/2020/11/dewine-announces-30-million-in-coronavirus-aid-to-help-local-health-departments-hire-contact-tracers.html</t>
  </si>
  <si>
    <t xml:space="preserve">Oklahoma </t>
  </si>
  <si>
    <t>$4.2 million to cities and counties to  cover expenses including payroll, heightened sanitation services, personal protective equipment and modification to normal public services for safety measures.</t>
  </si>
  <si>
    <t>https://tulsaworld.com/news/local/governors-office-announces-millions-in-covid-19-aid-to-cities-counties/article_928c6e34-2228-5933-a50e-03936da45425.html</t>
  </si>
  <si>
    <t>$100 million to the Oklahoma Business Relief Program (OBRP) to support local businesses impacted by COVID-19. OBRP offers vital funding for businesses that have suffered revenue loss due to the pandemic. </t>
  </si>
  <si>
    <t>https://www.governor.ok.gov/articles/press_releases/governor-stitt-announces-two-new-cares-act-grant</t>
  </si>
  <si>
    <t>$10 million to the Eviction Mitigation program will provide reimbursements to organizations paying landlords for rental assistance to individuals or families impacted by the COVID-19 pandemic.</t>
  </si>
  <si>
    <t>$161 million to distribute 50,000 wireless hotspots among 175 school districts across the state to begin the upcoming school year through the Department of Education.</t>
  </si>
  <si>
    <t>https://www.govtech.com/network/Wireless-Hotspots-Narrow-Digital-Divide-in-Oklahoma.html?utm_term=Wireless%20Hot%20Spots%20Narrow%20Digital%20Divide%20in%20Oklahoma&amp;utm_campaign=Barriers%20to%20Social%20Services%20Fuel%20Racial%20Inequity&amp;utm_content=email&amp;utm_source=Act-On+Software&amp;utm_medium=email</t>
  </si>
  <si>
    <t>Oklahoma</t>
  </si>
  <si>
    <t>$6 million in CARES Act money to replenish food banks across the state.</t>
  </si>
  <si>
    <t>https://oklahoman.com/article/5679103/6m-from-cares-act-to-go-to-food-banks</t>
  </si>
  <si>
    <t>Oregon</t>
  </si>
  <si>
    <t xml:space="preserve">$50 million to support arts and cultural groups around the state that have closed or needed to cancel or postpone public events. Some organizations are identified, but others can apply for support through the county and tribal Cultural Coalitions. Those eligible include:  cultural institutions, children’s museums, county fairgrounds, festivals and community event organizations. </t>
  </si>
  <si>
    <t>https://www.oregonlegislature.gov/lfo/eboard/EB%20Certificate%2007-14-2020.pdf</t>
  </si>
  <si>
    <t xml:space="preserve">$50 million for workers who have been exposed to COVID-19 but do not qualify for traditional sick leave. </t>
  </si>
  <si>
    <t>$25.6 million in emergency assistance for small businesses that have been negatively impacted by the coronavirus recession.</t>
  </si>
  <si>
    <t xml:space="preserve">$35 million for payments of emergency relief funds in the amount of $500 on a one-time basis for any Oregon worker who has been impacted by job related income loss. </t>
  </si>
  <si>
    <t>$62 million for a grant to The Contingent, an organization with pre-existing state contract relationships in partnership with the Black United Fund, to be used for Black relief and resiliency.</t>
  </si>
  <si>
    <t>$10 million to provide personal protective equipment (PPE) for small businesses.</t>
  </si>
  <si>
    <t>https://www.oregonlegislature.gov/lfo/eboard/EB%20Certificate%2006-05-2020.pdf</t>
  </si>
  <si>
    <t>$3 million in technical assistance to minority- and women-owned businesses.</t>
  </si>
  <si>
    <t>$25.6 million to enhance behavioral health services for people impacted by COVID-19, with a focus on communities of color, our federally recognized tribes, and vulnerable populations.</t>
  </si>
  <si>
    <t>$50 million for rural hospital stabilization grants.</t>
  </si>
  <si>
    <t>$4 million to support survivors of domestic violence.</t>
  </si>
  <si>
    <t>$30 million in assistance to help child care providers stay in business.</t>
  </si>
  <si>
    <t>$75 million to support rental assistance, housing stabilization and mortgage assistance. From the total, $55 million will go to provide rent assistance and administrative funding for rental assistance to landlords of tenants who are unemployed or underemployed. Eligible households must be at or below 80% of area median income for the county in which they reside. $20 million will be used to provide operating support for owners of affordable rental housing projects that have long-term affordability covenants with the Housing and Community Services Department.</t>
  </si>
  <si>
    <t>https://olis.oregonlegislature.gov/liz/2019I1/Downloads/CommitteeMeetingDocument/222440</t>
  </si>
  <si>
    <t>$15 million to support individuals having difficulty paying their utility bills.</t>
  </si>
  <si>
    <t>The Oregon Legislative Assembly Joint Emergency Board allocated $3.5 million for the Public Utility Commission, Residential Services Protection Fund, for funding to provide a greater discount on telephone and broadband services for eligible low-income households needing assistance due to the COVID-19 pandemic.</t>
  </si>
  <si>
    <t>$20 million to support the Rural Broadband Capacity Program to support safe distancing practices by connecting schools, health care providers and businesses.</t>
  </si>
  <si>
    <t>$10 million in additional support to the Oregon Worker Relief Fund which supports Oregonians who are not otherwise eligible for unemployment benefits.</t>
  </si>
  <si>
    <t>$1 million for 211 to maintain referral services during the pandemic.</t>
  </si>
  <si>
    <t>$94.2 million to the Oregon Health Authority for COVID-19 contact tracing, testing, education and outreach, case management, and supportive services._x000D_</t>
  </si>
  <si>
    <t>https://www.oregonlegislature.gov/lfo/eboard/EB%20Certificate%2008-05-2020.pdf</t>
  </si>
  <si>
    <t>$45 million  to the Oregon Health Authority to address the social determinants of health contributing to the disproportionate impact the COVID-19 pandemic has had on Oregon’s tribal communities and communities of color.</t>
  </si>
  <si>
    <t>$8 million d to the Department of Human Services for Aging and People with Disabilities and Intellectual/Development Disabilities for service rate increases and emergency COVID beds during the COVID-19 pandemic.</t>
  </si>
  <si>
    <t>$105 million to provide flexibility and rapid response capability for the Department of Administrative Services to purchase equipment, supplies, and services on behalf of state
agencies in responding to the effects of the COVID-19 pandemic.</t>
  </si>
  <si>
    <t>$1,643,396 for the Elections Division, for providing financial assistance to county election offices and the Elections Division for costs associated with the COVID-19 pandemic, with the understanding that the Elections Division will report on the expenditures supported by these funds at the next meeting of the Emergency Board.</t>
  </si>
  <si>
    <t>https://www.oregonlegislature.gov/lfo/eboard/EB%20Certificate%2009-25-2020.pdf</t>
  </si>
  <si>
    <t xml:space="preserve">$1.85 million for the Oregon Health Authority to increase COVID-19 testing capacity, with instructions. </t>
  </si>
  <si>
    <t xml:space="preserve">$20 million for a third grant to the Oregon Community Foundation for the culturally-specific community-based grant program Oregon Worker Relief Fund. </t>
  </si>
  <si>
    <t>https://www.oregonlegislature.gov/lfo/eboard/EB%20Certificate%2011-9-2020.pdf</t>
  </si>
  <si>
    <t>$20 million to the Oregon Business Development Department for business, innovation and trade, for providing financial assistance to small businesses affected by economic conditions associated with the COVID-19 pandemic</t>
  </si>
  <si>
    <t xml:space="preserve">$43.8 million  to the Department of Education to assist in meeting the increased costs of child care providers. </t>
  </si>
  <si>
    <t>$3 million to the Department of Human Services for distribution to family, friend, and neighbor child care providers._x000D_</t>
  </si>
  <si>
    <t xml:space="preserve">$1 million to the Department of Justice for victims of domestic and sexual violence due to increasing needs resulting from the effects of the COVID-19 pandemic. </t>
  </si>
  <si>
    <t xml:space="preserve">$2.4 million to the Oregon Health Authority and the Department of Human Services for one-time COVID-19 baseline testing of long term care facility staff and residents. </t>
  </si>
  <si>
    <t>$5 million  to the Department of Human Services to reimburse long term care providers for routine COVID-19 staff testing costs.</t>
  </si>
  <si>
    <t xml:space="preserve">$55 million to counties to distribute to small businesses who have been financially impacted, with a priority for the hospitality industry, businesses impacted by the freeze, small businesses, and women, Black, Indigenous, People of Color, and Tribal-owned businesses. Each county will receive a base of $500,000 plus a per capita allocation of the remainder of the funds.
</t>
  </si>
  <si>
    <t>https://www.oregon.gov/newsroom/Pages/NewsDetail.aspx?newsid=37731</t>
  </si>
  <si>
    <t>$93.8 million to the Oregon Business Development Department for the purpose of establishing a commercial rent relief program.  Grants will go to small businesses with fewer than 100 full-time employees that are headquartered in Oregon and have struggled to pay rent due to the impact of the state’s coronavirus restrictions. Money will be distributed regionally, in proportion to each area’s population.</t>
  </si>
  <si>
    <t>https://www.oregonlive.com/business/2021/01/oregon-allocates-100-million-to-new-commercial-rent-relief-program-application-process-likely-to-open-in-february.html</t>
  </si>
  <si>
    <t xml:space="preserve">Pennsylvania </t>
  </si>
  <si>
    <t xml:space="preserve">$625 million was made available to Pennsylvania counties that did not receive direct CRF funding in the form of block grants administered by the Department of Community and Economic Development </t>
  </si>
  <si>
    <t xml:space="preserve">$100 million for the Main Street Business Revitalization Program for small businesses that experienced loss as a result of the governor’s March 19, 2020 order relating to the closure of all non-life-sustaining businesses and have or will incur costs to adapt to new business operations related to COVID-19. Part of a larger COVID-19 Relief Pennsylvania Statewide Small Business Assistance $225 million relief package for small businesses to the Department of Community and Economic Development through a distribution to Community Development Financial Institutions (CDFIs). Grants range from $5,000 to $50,000 to small businesses that have been economically impacted by COVID-19. </t>
  </si>
  <si>
    <t>https://www.governor.pa.gov/newsroom/wolf-administration-cares-act-funding-for-small-businesses-available-tomorrow/</t>
  </si>
  <si>
    <t xml:space="preserve">$100 million for the Historically Disadvantaged Business Revitalization Program for small businesses that experienced loss as a result of the business closure order, have or will incur costs to adapt to new business operations related to COVID-19, and in which socially and economically disadvantaged individuals own at least a 51 percent interest and also control management and daily business operations. Part of a larger COVID-19 Relief Pennsylvania Statewide Small Business Assistance $225 million relief package for small businesses to the Department of Community and Economic Development through a distribution to Community Development Financial Institutions (CDFIs). Grants range from $5,000 to $50,000 to small businesses that have been economically impacted by COVID-19. </t>
  </si>
  <si>
    <t xml:space="preserve">$25 million for the Loan Payment Deferment and Loss Reserve Program, which will allow the CDFIs the opportunity to offer forbearance and payment relief for existing portfolio businesses that are struggling due to the impact of COVID, as well as shore up the financial position of the CDFIs that are experiencing significant increased defaults in their existing loan portfolios. Part of a larger COVID-19 Relief Pennsylvania Statewide Small Business Assistance $225 million relief package for small businesses to the Department of Community and Economic Development through a distribution to Community Development Financial Institutions (CDFIs). Grants range from $5,000 to $50,000 to small businesses that have been economically impacted by COVID-19. </t>
  </si>
  <si>
    <t xml:space="preserve">Governor Tom Wolf announced the availability of $50 million in grant funding to help employers provide hazard pay to employees in life-sustaining occupations during the COVID-19 pandemic. Businesses, healthcare non-profits, public transportation, certified economic development organizations are eligible to apply. </t>
  </si>
  <si>
    <t>https://www.governor.pa.gov/newsroom/wolf-administration-hazard-pay-grants-now-available-for-front-line-workers-in-life-sustaining-industries/</t>
  </si>
  <si>
    <t>$150 million to the School Safety and Security Fund. This is part of a fund created in the aftermath of Parkland. The amount funded has been dependent on appropriation each year. The CRF dollars were transferred to the fund and it's purposes revised for this year to cover COVID-related school expenses for health and safety, etc.</t>
  </si>
  <si>
    <t xml:space="preserve">$20 million to the State Food Purchase Program for grants to counties for the purchase of food to be provided to needy persons in Pennsylvania. Including, $5 million for the Agricultural surplus System Program. </t>
  </si>
  <si>
    <t>https://www.legis.state.pa.us/CFDOCS/Legis/PN/Public/btCheck.cfm?txtType=PDF&amp;sessYr=2019&amp;sessInd=0&amp;billBody=S&amp;billTyp=B&amp;billNbr=1108&amp;pn=1730</t>
  </si>
  <si>
    <t xml:space="preserve">$20 million to the Dairy Assistance Program, including $5 million for the Agricultural surplus System Program for the purchase of dairy products. </t>
  </si>
  <si>
    <t>$20 million for the cultural and museum preservation grant program to offset lost revenue caused by the COVID-19 pandemic and the resulting shutdown order. The minimum amount of grant funding will be $25,000 to a maximum of $500,000.</t>
  </si>
  <si>
    <t xml:space="preserve">$10 million for a food relief access initiative that provides one-time grants to eligible food retailers in order to increase access to healthy, affordable grocery food options and to improve economic opportunities for underserved communities in urban, rural and suburban areas across the state. </t>
  </si>
  <si>
    <t>$7 million to the Pre-K Counts Program.</t>
  </si>
  <si>
    <t xml:space="preserve">$2 million for the Head Start Supplemental Assistance Program. </t>
  </si>
  <si>
    <t xml:space="preserve">$30 million for the state system of higher education. </t>
  </si>
  <si>
    <t>$30 million to the Higher Education Assistance Agency for education assistance grants.</t>
  </si>
  <si>
    <t xml:space="preserve">$5 million  to the Higher Education Assistance Agency for institutional assistance grants. </t>
  </si>
  <si>
    <t>$5 million  to the Higher Education Assistance Agency for education efforts for the disadvantaged.</t>
  </si>
  <si>
    <t xml:space="preserve">$2.2 million to student loan interest forbearance to relieve Pennsylvania student loan borrowers from interest payments for non-defaulted private loans that are held and identified by the Higher Education Assistance Agency.  </t>
  </si>
  <si>
    <t xml:space="preserve">$175 million for long-term living facilities. The funding is dividing to six regions in the state and will be granted to at least one eligible health collaborative applicant from each region to provide operations, management and administration to protect residents. </t>
  </si>
  <si>
    <t>$140 million for personal assistance services.</t>
  </si>
  <si>
    <t>$13 million for adult day care services.</t>
  </si>
  <si>
    <t xml:space="preserve">$8 million for ventilator and tracheostomy provides. </t>
  </si>
  <si>
    <t xml:space="preserve">$1 million for residential habilitation providers. </t>
  </si>
  <si>
    <t>$50 million to Community-Based Health Care Centers.</t>
  </si>
  <si>
    <t xml:space="preserve">$10 million for long-term managed care through the Living Independence for the Elderly providers program. </t>
  </si>
  <si>
    <t xml:space="preserve">Approximately $260 million for a community waiver program for providers of services to individuals with intellectual disabilities and autism. </t>
  </si>
  <si>
    <t>$10 million for critical access hospitals.</t>
  </si>
  <si>
    <t>$10 million for domestic violence programs.</t>
  </si>
  <si>
    <t>$10 million for homeless assistance programs.</t>
  </si>
  <si>
    <t>$8 million for legal assistance.</t>
  </si>
  <si>
    <t>$720,000 for autism services.</t>
  </si>
  <si>
    <t xml:space="preserve">$50 million to the Emergency Management Agency for  fire company and emergency medical services grant program. </t>
  </si>
  <si>
    <t>$50 million to the Emergency Management Agency for  health care assistance to acquire medical equipment and supplies.</t>
  </si>
  <si>
    <t xml:space="preserve">$175 million for rental and mortgage assistance grants. </t>
  </si>
  <si>
    <t>$95 million for medical care.</t>
  </si>
  <si>
    <t>https://www.legis.state.pa.us/CFDOCS/Legis/PN/Public/btCheck.cfm?txtType=PDF&amp;sessYr=2019&amp;sessInd=0&amp;billBody=S&amp;billTyp=B&amp;billNbr=1350&amp;pn=2129</t>
  </si>
  <si>
    <t>$968 million for state correctional institutions.</t>
  </si>
  <si>
    <t>$4 million to the Department of Health general government operations.</t>
  </si>
  <si>
    <t xml:space="preserve">$10 million to the Department of Health for state healthcare centers. </t>
  </si>
  <si>
    <t>$30 million to the Department of Human Services for youth development institutions.</t>
  </si>
  <si>
    <t>$225 million for the State Police for general government operations.</t>
  </si>
  <si>
    <t xml:space="preserve">Rhode Island </t>
  </si>
  <si>
    <t>$160 million on medical supplies, surge preparation, contact tracing, testing and other medical costs.</t>
  </si>
  <si>
    <t>http://www.transparency.ri.gov/covid-19/data.php</t>
  </si>
  <si>
    <t>Restore RI: $100 million to assist businesses with reopening expenses and fixed costs (e.g. purchasing PPE, purchasing plexiglass, sourcing cleaning supplies, making physical alterations, upgrading technology such as touchless payment and online reservation systems, rent, utilities). 20% of these funds will be designated for minority-owned business enterprises. Grants will be available for up to $15,000 for eligible Rhode Island businesses impacted by COVID-19. Grant amounts will be calculated based on the number of employees and the degree of revenue loss. Note: Up to $12.5 million is available to supplement the Restore RI fund should additional funds be necessary.</t>
  </si>
  <si>
    <t>https://www.ri.gov/press/view/38848</t>
  </si>
  <si>
    <t>$3.5 million to support business repositioning. Creation of a Repositioning program that will fund small businesses' short-term efforts to reposition their businesses by the end of Calendar Year 2020.</t>
  </si>
  <si>
    <t>$5.5 million to support Technical Assistance and Other Business Supports. Funds provided for a broad range of technical assistance and other business supports to assist small businesses with financial planning and adapting their businesses to the new economic landscape. $1 million to support businesses navigating receivership. Up to $2.5 million to non-profits. $1 million in direct payments to small businesses to access assistance from professionals such as CPAs and financial advisors.</t>
  </si>
  <si>
    <t>$20 million from the Small Business Development Fund which the General Assembly authorized during the last legislative session. This funding will enable us to offer loans of a size that exceeds the grant amounts.</t>
  </si>
  <si>
    <t>$10.5 million to support child care operations.</t>
  </si>
  <si>
    <t>Rhode Island</t>
  </si>
  <si>
    <t>https://www.ri.gov/press/view/40082</t>
  </si>
  <si>
    <t xml:space="preserve">$55 million in grants to help small businesses reopen amid the ongoing pandemic. </t>
  </si>
  <si>
    <t>https://www.providencejournal.com/story/news/politics/2020/12/23/rhode-island-track-spent-125-million-covid-business-aid/4024013001/</t>
  </si>
  <si>
    <t>$50 million to compensate business losses during the 3-week post-Thanksgiving "pause".</t>
  </si>
  <si>
    <t>$20 million to hotels and the tourism sector.</t>
  </si>
  <si>
    <t xml:space="preserve">South Carolina </t>
  </si>
  <si>
    <t xml:space="preserve">$42.4 million for statewide testing and monitoring. </t>
  </si>
  <si>
    <t>https://www.scstatehouse.gov/sess123_2019-2020/bills/5202.htm</t>
  </si>
  <si>
    <t xml:space="preserve"> $125 million to the hospital relief fund.</t>
  </si>
  <si>
    <t>$16.8 million for PPE stockpile and supply chain.</t>
  </si>
  <si>
    <t>$222.7 million for recovery camps, five days of academic instruction and food services.</t>
  </si>
  <si>
    <t>$50 million for the Office of Regulatory Staff Broadband Mapping and Planning, Infrastructure and Mobile Hotspots. As specified in legislation, the Office of Regulatory Staff is directed to secure a vendor for the development of a broadband statewide county-by-county mapping plan and to secure a vendor for the development of a statewide broadband infrastructure plan. The infrastructure plan shall identify and prioritize communities in the state where access to broadband has impeded the delivery of distance learning, telework, and telehealth for the most vulnerable population of South Carolinians impacted by COVID-19. The plan must identify the role that public and private broadband operators can play in addressing the state's broadband plans. And, the Office of Regulatory Staff, in consultation with the State Department of Education and the Commission on Higher Education, shall procure mobile hotspots and monthly service through December 2020 for distribution to a minimum of 100,000 households. Eligibility shall be limited to households with an annual income of 250% or less of federal poverty guidelines that also have an individual attending a public or private K-12 school or a public or private college, university, or technical college. School districts, private schools, and institutions of higher learning will be responsible for distributing the hotspots and ensuring that appropriate security measures are installed on each hotspot. Priority should be given to households in counties that contain a school district that has been defined by the Department of Education as having a poverty rate greater than or equal to 86%.</t>
  </si>
  <si>
    <t>$500 million authorized for the Unemployment Trust Fund.</t>
  </si>
  <si>
    <t xml:space="preserve">$270 million to the Department of Administration State and Local Government. </t>
  </si>
  <si>
    <t>$10 million for grant management and compliance.</t>
  </si>
  <si>
    <t>South Carolina</t>
  </si>
  <si>
    <t xml:space="preserve">$40 million will be allocated for small business grants and $25 million will be allocated for nonprofit grants. </t>
  </si>
  <si>
    <t>https://www.postandcourier.com/politics/sc-legislators-allocate-65m-in-federal-covid-aid-for-small-business-and-nonprofit-grants/article_2559cc56-fd0b-11ea-9200-cf758411bea8.html</t>
  </si>
  <si>
    <t>$84 million to South Carolina's public school districts to be used for safety measures and personal protective equipment, hiring of school nurses, hiring of staff to provide one-on-one instruction and support services for struggling students, and technology equipment to support online learning.</t>
  </si>
  <si>
    <t>https://www.sfgate.com/news/article/As-some-shutter-SC-schools-get-84M-to-aid-15803295.php</t>
  </si>
  <si>
    <t xml:space="preserve">South Dakota </t>
  </si>
  <si>
    <t>https://www.argusleader.com/story/news/2020/06/22/noem-200-million-cares-funding-going-local-governments/3235523001/</t>
  </si>
  <si>
    <t>$20 million for universities and technical colleges</t>
  </si>
  <si>
    <t>https://news.sd.gov/newsitem.aspx?id=27314</t>
  </si>
  <si>
    <t>$75 million for K-12 schools.</t>
  </si>
  <si>
    <t>Over $100 million for the Re-employment Insurance Fund.</t>
  </si>
  <si>
    <t>$100 million for state public safety and public health officials.</t>
  </si>
  <si>
    <t xml:space="preserve">$400 million to assist small businesses. Grants awarded up to $100,000 per qualifying business. </t>
  </si>
  <si>
    <t>https://news.sd.gov/newsitem.aspx?id=27264</t>
  </si>
  <si>
    <t>$5 million tourism ad campaign aimed at drawing people to the state.</t>
  </si>
  <si>
    <t>https://www.carolinacoastonline.com/national/article_0e6c3782-f29c-11ea-acfd-2f855f59d7c1.html</t>
  </si>
  <si>
    <t>Health</t>
  </si>
  <si>
    <t>South Dakota</t>
  </si>
  <si>
    <t xml:space="preserve">$115 million to the Community Based Healthcare Providers program which will provide assistance to eligible community providers. </t>
  </si>
  <si>
    <t>https://news.sd.gov/newsitem.aspx?id=27377</t>
  </si>
  <si>
    <t>$10 million in direct grants to recently started eligible South Dakota businesses whose growth has been impacted as a result of the pandemic.</t>
  </si>
  <si>
    <t xml:space="preserve">$15 million to eligible hospitals that are licensed by the state to provide acute inpatient care. </t>
  </si>
  <si>
    <t>$40 million to eligible South Dakota small nonprofits who have experienced negative impact as a result of the pandemic.</t>
  </si>
  <si>
    <t>$10 million to the Housing Development Authority to assist South Dakotans who have suffered financial hardships because of COVID-19, and owe rent, mortgage or utility bills.</t>
  </si>
  <si>
    <t>https://rapidcityjournal.com/news/state-plans-to-spend-10-million-from-cares-act-for-housing-assistance/article_5451d46d-91ee-5e77-a3a7-fbba66cfa6a1.html</t>
  </si>
  <si>
    <t>Tennessee</t>
  </si>
  <si>
    <t xml:space="preserve">This first wave of grant funding includes releasing $11 million for grants to local education agencies (LEA) to support reopening efforts from the Coronavirus Relief Fund Grants. </t>
  </si>
  <si>
    <t>https://www.einnews.com/pr_news/521191341/gov-lee-announces-81-million-in-coronavirus-relief-grants-for-k-12-and-higher-education-institutions</t>
  </si>
  <si>
    <t>An additional $50 million will be made available to support technology grants that can be used on wi-fi devices, laptops, or any other devices needed to support reopening.</t>
  </si>
  <si>
    <t>$20 million in grants to public and nonprofit private higher education institutions for Coronavirus Relief Fund including 2-year (TBR) and 4-year public and private (TICUA) institutions.</t>
  </si>
  <si>
    <t>$150 million in Coronavirus Relief Funds will be made available to Tennessee non-profits to assist their ongoing efforts to address the ongoing health and economic impacts of COVID-19.</t>
  </si>
  <si>
    <t>https://www.tn.gov/governor/news/2020/7/21/gov--lee-announces--150-million-in-relief-funds-for-tennessee-non-profits-.html</t>
  </si>
  <si>
    <t xml:space="preserve"> $115 million in Coronavirus Relief Funds will be made available to local governments to offset costs incurred from responding to the COVID-19 pandemic thought a reimbursement program on a per capita basis. </t>
  </si>
  <si>
    <t>https://www.tn.gov/governor/news/2020/7/20/-gov--lee-announces-additional--115-million-for-local-governments-to-support-covid-19-response.html</t>
  </si>
  <si>
    <t>The Tennessee Business Relief Program will direct approximately $200 million in federal Coronavirus Relief Funds through the Department of Revenue directly to small businesses that qualify.</t>
  </si>
  <si>
    <t>https://www.tn.gov/governor/news/2020/6/2/gov-lee-announces-tennessee-business-relief-program.html</t>
  </si>
  <si>
    <t xml:space="preserve">$55 million for a Coronavirus Agricultural and Forestry Business (CAFB) Fund to provide financial assistance to agricultural, food, forestry, and nonprofit agricultural entities in Tennessee. Recipients were awarded based on four categories relative to COVID-19 impact and response: business disruption, pandemic response, supply chain enhancement, and increased meat processing capacity. Applicants who had not received COVID-19 relief funding from other available programs were given priority. </t>
  </si>
  <si>
    <t>https://www.tn.gov/governor/news/2020/9/21/agricultural-businesses-awarded-coronavirus-relief-funds.html</t>
  </si>
  <si>
    <t xml:space="preserve">$400 million for the state's unemployment trust fund. </t>
  </si>
  <si>
    <t xml:space="preserve">Other </t>
  </si>
  <si>
    <t>https://www.sycamoreinstitutetn.org/lee-changes-to-2021-budget/</t>
  </si>
  <si>
    <t>$25 million to the Tennessee Department of Tourist Development  to remarket and support the State’s tourism industry recovery from the public health emergency. Of the total funding, $15,000,000 will be directly designated for destination marketing organizations (DMOs) in all 95 counties.</t>
  </si>
  <si>
    <t>https://www.tn.gov/content/tn/governor/news/2020/8/14/gov--lee-announces-expanded-small-business-relief--new-relief-programs-for-agriculture--tourism--and-workforce-development.html</t>
  </si>
  <si>
    <t>$9.5 to workforce development. Tennessee will allocate $7.5 million to two established workforce development programs: Reemployment Service and Eligibility Assessment (RESEA) Program Expansion and Career and Training Services, and $2 million to the Department of Labor and Workforce Development’s Virtual American Jobs Center. These funds will provide reemployment services to a proposed 17,000 participants to return them to gainful, sustainable employment.</t>
  </si>
  <si>
    <t>$50 million to the Supplemental Employer Recovery Grant program to provide additional relief to small businesses suffering during the COVID-19 pandemic. This funding includes specific support for minority-owned, women-owned and veteran-owned businesses, as well as businesses owned by disabled persons</t>
  </si>
  <si>
    <t>https://www.tn.gov/governor/news/2020/10/7/gov--lee-announces--50-million-in-new-business-relief-funding.html</t>
  </si>
  <si>
    <t>Texas</t>
  </si>
  <si>
    <t>The Texas Division of Emergency Management is managing the distribution of $1.85 billion in CRF funds to local jurisdictions that did not receive direct allocations from the federal government. Distribution of funds is based on a calculation of $55 per capita.</t>
  </si>
  <si>
    <t>https://gov.texas.gov/business/page/coronavirus</t>
  </si>
  <si>
    <t xml:space="preserve">$171 million for targeted rental assistance for Texans at risk of becoming homeless due to eviction. Out of these funds, $167 million will go to targeted rental assistance and $4.2 million will be allocated through the Texas Supreme Court to help the state’s legal aid providers and pro bono lawyers provide basic legal services to eligible Texans through this pandemic. The announcement comes with the creation of the Texas Eviction Diversion Program to help renters stay in their homes, catch up on missed payments, and avoid an eviction on their records. </t>
  </si>
  <si>
    <t>https://gov.texas.gov/news/post/governor-abbott-announces-over-171-million-in-cares-act-funding-for-rental-assistance-texas-eviction-diversion-program</t>
  </si>
  <si>
    <r>
      <t xml:space="preserve">Funds for legal aid providers and pro bono lawyers for eviction prevention. See </t>
    </r>
    <r>
      <rPr>
        <sz val="11"/>
        <color rgb="FF000000"/>
        <rFont val="Calibri"/>
        <scheme val="minor"/>
      </rPr>
      <t>Housing Assistance.</t>
    </r>
  </si>
  <si>
    <t>Utah</t>
  </si>
  <si>
    <t>$55 million for the COVID-19 Impacted Businesses Grant Program, Shop in Utah. The grant program helps support small businesses and provides discounts to consumers.</t>
  </si>
  <si>
    <t>https://business.utah.gov/utah-covid-19-impacted-businesses-grant-program/#:~:text=The%20COVID%2D19%20Impacted%20Businesses,in%20federal%20CARES%20Act%20monies.</t>
  </si>
  <si>
    <t xml:space="preserve">$5 million to a "Safe in Utah" program for employers to buy personal protective equipment for their workers and customers. </t>
  </si>
  <si>
    <t>https://business.utah.gov/utah-covid-19-ppe-support-grant-program/#:~:text=The%20COVID%2D19%20PPE%20Support,response%20to%20the%20coronavirus%20pandemic.</t>
  </si>
  <si>
    <t xml:space="preserve">$9 million of a "Live &amp; Work in Utah" program. It will provide grants for short-term worker training and certificate program at Utah's colleges and universities., paying for unemployed workers to learn new skills. </t>
  </si>
  <si>
    <t>https://www.sltrib.com/news/2020/07/12/six-ways-utah-will-spend/</t>
  </si>
  <si>
    <t xml:space="preserve">$12 million to the Utah Office of Tourism to respond to the health emergency with strategic ad campaigns. </t>
  </si>
  <si>
    <t>https://le.utah.gov/~2020S3/bills/static/SB3006.html</t>
  </si>
  <si>
    <t xml:space="preserve">$1 million to a public information campaign called "Health in Utah" promoting the latest guidelines from health departments and the CDC. </t>
  </si>
  <si>
    <t xml:space="preserve">$9 million in grants to cultural and artistic groups that have been damaged financially by the virus and for mitigation efforts. </t>
  </si>
  <si>
    <t xml:space="preserve">Utah </t>
  </si>
  <si>
    <t>UT SB 3006 was adopted into law to provide  relief to Utah agricultural producers who are suffering losses due to national and state efforts to mitigate the potential and actual financial harm from the COVID 19 pandemic. Immediate economic relief is available in the form of one-time grants (up to $40,000 per agricultural operation). The grants are funded by pass-through federal funds under the CARES Act, there is no fee to apply and unlike loans, these grants do not require repayment.</t>
  </si>
  <si>
    <t>https://ag.utah.gov/relief-grant/</t>
  </si>
  <si>
    <t>$562 million to local governments.</t>
  </si>
  <si>
    <t>https://www.standard.net/news/state/utah-house-approves-spending-of-remaining-cares-act-funding/article_1de17678-023d-543b-bce1-bb703c04cba3.html</t>
  </si>
  <si>
    <t>$7.5  million to the Department of Heritage and Arts, COVID-19 Cultural Assistance Grant Program.</t>
  </si>
  <si>
    <t>https://le.utah.gov/~2020S6/bills/static/HB6002.html</t>
  </si>
  <si>
    <t>$3 million to the Multi-cultural Affairs for outreach and direct services in multicultural communities.</t>
  </si>
  <si>
    <t xml:space="preserve">$9 million to a COVID-19 Displaced Workers Grant Program, called "Learn &amp; Work in Utah." The program provides training for workers displaced due to COVID-19. </t>
  </si>
  <si>
    <t xml:space="preserve">$5 million  for an Oil, Mining, and Gas Grant Program. The program was for qualifying companies with fewer than 250 full-time equivalent employees that incurred expenses or were operating at a net loss due to the pandemic. </t>
  </si>
  <si>
    <t>$1 million for a Stay Safe to Stay Open campaign. A s a statewide campaign to meet the critical imperatives of helping Utah address the health-related objectives to prevent and recover from the coronavirus while at the same time assisting the business community in an effort to appropriately strengthen our state’s economy.</t>
  </si>
  <si>
    <t xml:space="preserve">$1 million for additional job training and re-training through Utah State University and the Utah Industrial Alliance.  </t>
  </si>
  <si>
    <t>$1 million for mobile testing for businesses.</t>
  </si>
  <si>
    <t>$1 million for healthcare outreach and public awareness.</t>
  </si>
  <si>
    <t>$1 million to a public health practices mass media campaign.</t>
  </si>
  <si>
    <t xml:space="preserve">$50,000 for a consumer confidence survey through the Governor's Office of Management and Budget and the University of Utah Kem C. Gardner Policy Institute. </t>
  </si>
  <si>
    <t xml:space="preserve">$25,500 for warehouse costs for supplies. </t>
  </si>
  <si>
    <t xml:space="preserve">$25 million for broadband internet upgrades for impacted communities. </t>
  </si>
  <si>
    <t> $19 million to the State Board of Education for classroom supplies, enhancements and equipment. $3.9 million of the $19.0 million coronavirus relief funding distributed to the Board to pay for personal protective equipment and other allowable expenses for schools.</t>
  </si>
  <si>
    <t xml:space="preserve">$3.9 million to San Juan Country for Wi-Fi access. </t>
  </si>
  <si>
    <t>$7.4 million for waiting list respite care and equipment.</t>
  </si>
  <si>
    <t xml:space="preserve">$15 million to build capacity and improve coronavirus test turnaround times at state medical labs, including purchasing equipment. </t>
  </si>
  <si>
    <t>$750,000 to increasing staffing and beds in intensive care units.</t>
  </si>
  <si>
    <t>$1 million for the Workforce NOW/Hot Jobs programs.</t>
  </si>
  <si>
    <t>$1.7 million to the Unemployment Insurance Administration.</t>
  </si>
  <si>
    <t>$40 million for a COVID_19 Commercial Rental Assistance Program known as "CommRent" to provide grants toward rental relief to Utah small businesses, including nonprofits, sole proprietors, independent contractors, and self-employed persons that have lost revenue due to measures taken to minimize the public's exposure to COVID-19.</t>
  </si>
  <si>
    <t>Vermont</t>
  </si>
  <si>
    <t>$2.7 million to pay interest on municipal debt taken out to finance late property taxes.</t>
  </si>
  <si>
    <t>https://legislature.vermont.gov/bill/status/2020/H.951</t>
  </si>
  <si>
    <t>$3 million for Agency of Human Services for EMS services , like  grants, training, and administrative services.</t>
  </si>
  <si>
    <t>https://legislature.vermont.gov/bill/status/2020/H.953</t>
  </si>
  <si>
    <t>$275,000 to the Central Vermont Career Center for  technology support for remote work.</t>
  </si>
  <si>
    <t>$600,000 Department of Corrections for  community supervision, diversion and community justice programs.</t>
  </si>
  <si>
    <t>$750,000 for extended legislative session and legislative pay.</t>
  </si>
  <si>
    <t>$2 million to the Vermont Department of Forest, Parks, and Recreation PR - to open state parks, COVID costs.</t>
  </si>
  <si>
    <t>$6,000 to the Joint Fiscal Committee for legislative staff and offices.</t>
  </si>
  <si>
    <t>$4.9 million for judiciary  remote operations, hazard pay, and clear up case backlog.</t>
  </si>
  <si>
    <t>$419,000 for Office of the Defender General for technology support for remote work and contract payments.</t>
  </si>
  <si>
    <t>$818,000 State's Attorneys for technology support for remote work.</t>
  </si>
  <si>
    <t>$8.6 million for University of Vermont for room &amp; board refunds and  parking refunds.</t>
  </si>
  <si>
    <t>$5.1 million to the Vermont Student Assistance Corporation for tuition assistance and skills enhancement grants</t>
  </si>
  <si>
    <t>$12.5 million to the Vermont State Colleges System for room &amp; board refunds, remote instruction costs</t>
  </si>
  <si>
    <t>$1 million for Agency of Agriculture Food and Markets for Working Lands</t>
  </si>
  <si>
    <t>https://legislature.vermont.gov/bill/status/2020/H.961</t>
  </si>
  <si>
    <t>$300,000 AHS subgrant to VT Legal Aid.  Up to 50% for electronic filing fees.</t>
  </si>
  <si>
    <t>$50,000 AoA Director of Racial Equity for training in equity and inclusion</t>
  </si>
  <si>
    <t>$742,500 for CCVC - various, domestic and sexual violence, forensic nursing, etc.</t>
  </si>
  <si>
    <t>$100,000 COVID single audit costs.</t>
  </si>
  <si>
    <t>$100,000 DAIL (blind and visually impaired) for technology training for isolated seniors</t>
  </si>
  <si>
    <t>$2.45 million DAIL for financial stability grants to 12 Adult Day providers</t>
  </si>
  <si>
    <t>$1.4 million DCF OEO for Economic Micro Business Recovery Assistance</t>
  </si>
  <si>
    <t>$2.5 million DOC - PPE, CHSVT, rental housing, domestic violence network, etc.</t>
  </si>
  <si>
    <t>$6.5 million EVT for air quality improvement program in schools</t>
  </si>
  <si>
    <t>$500,000 FPR - refund of advance payments</t>
  </si>
  <si>
    <t>$1.5 million Independent schools to reimburse COVID-related costs</t>
  </si>
  <si>
    <t>$2.6 million for the COVID-19 impacts to the judiciary.</t>
  </si>
  <si>
    <t>$41 million LEAs to reimburse COVID-related costs</t>
  </si>
  <si>
    <t>$753,000 ODG - COVID impacts</t>
  </si>
  <si>
    <t>$2 million to the Sec. of State for Business Portal to complete phase 1</t>
  </si>
  <si>
    <t>$2 million for a six week extension of the legislative session</t>
  </si>
  <si>
    <t>Nearly $2 million to state's Attorneys - COVID impacts</t>
  </si>
  <si>
    <t>$1 million SUs and SDs for accounting and technical assistance</t>
  </si>
  <si>
    <t>$19 million UVM - costs and business disruption impacts, Business Resource Ctr.</t>
  </si>
  <si>
    <t>$5 million VSAC - COVID impacts</t>
  </si>
  <si>
    <t>Approximately $23 million to the VSC - costs and business disruption impacts</t>
  </si>
  <si>
    <t>$700,00 to AHS for New Americans and refugees</t>
  </si>
  <si>
    <t>https://legislature.vermont.gov/bill/status/2020/H.965</t>
  </si>
  <si>
    <t>$275 million to AHS for Provider Stabilization Program grants</t>
  </si>
  <si>
    <t>$3 million ANR for public land COVID preparedness, of which $120k to VYCC</t>
  </si>
  <si>
    <t>$12 million DCF CDD for afterschool, summer camps, childcare providers</t>
  </si>
  <si>
    <t>$4.7 million DCF for VT Foodbank, incl. diaper bank</t>
  </si>
  <si>
    <t>$200,000 to DMH for Pathways VT for peer warm line</t>
  </si>
  <si>
    <t>$750,000 to the Legislature for State House COVID fixes and IT</t>
  </si>
  <si>
    <t>$500,000 VDH for health disparities in populations</t>
  </si>
  <si>
    <t>$2 million to AHS for vulnerable populations (Reach-Up, GMSA, recovery residences)</t>
  </si>
  <si>
    <t>$28 million to AHS for hazard pay to frontline workers.  99% health care.</t>
  </si>
  <si>
    <t>$26 million to the ACCD for economic recovery grants per secs. 2 and 3 of S.350</t>
  </si>
  <si>
    <t>https://legislature.vermont.gov/bill/status/2020/H.966</t>
  </si>
  <si>
    <t>$56 million to TAX for economic recovery grants per secs. 2 and 3 of S.350</t>
  </si>
  <si>
    <t>$2.5 million to ACCD for ReStart VT Technical Support Network</t>
  </si>
  <si>
    <t>$5 million to ACCD for Southeastern VT Community Action for food insecurity</t>
  </si>
  <si>
    <t>$2 million to ADS for state employee cybersecurity</t>
  </si>
  <si>
    <t>$1.5 million to ANR for VOREC</t>
  </si>
  <si>
    <t>$16 million to DCF for rental assistance, homeless initiatives, etc.</t>
  </si>
  <si>
    <t>$250,000 to DHCD for landlord assistance</t>
  </si>
  <si>
    <t>$6.2 million to DHCD for Re-Housing Recovery Program</t>
  </si>
  <si>
    <t>$5 million to DHCD for VHFA for foreclosure prevention</t>
  </si>
  <si>
    <t>$25 million to DHCD to VSHA for eviction protection/rental arrearages</t>
  </si>
  <si>
    <t>Nearly $17.5 million to DPS for Accelerated Broadband Connectivity Program</t>
  </si>
  <si>
    <t>$800,000 to DPS for Connected Community Resilience Program</t>
  </si>
  <si>
    <t>$500,000 to DPS for Telecom recovery plan</t>
  </si>
  <si>
    <t>Nearly $500,00 to Media organizations for COVID costs and coverage</t>
  </si>
  <si>
    <t>$8 million to DPS for ratepayer arrearages</t>
  </si>
  <si>
    <t>$800,000 to VDH for Telehealth Connectivity Program</t>
  </si>
  <si>
    <t>$200,000 to E-911</t>
  </si>
  <si>
    <t>$2.5 million to Vermont Department of Tourism and Marketing for Restart VT marketing program. he Vermont Department of Tourism and Marketing has named 13 Vermont organizations and businesses as recipients of this year’s Market Vermont program’s matching grants. Each grant recipient will receive between $5,000-$10,000 to promote themselves outside of the state.</t>
  </si>
  <si>
    <t>$9 million DHCD for VHCB for grants to assist with homeless shelters</t>
  </si>
  <si>
    <t>$5 million to the VT Arts Council</t>
  </si>
  <si>
    <t>$5 million to the VT Community Loan Fund for minority and women-owned small businesses</t>
  </si>
  <si>
    <t>$550,000 to the AHS for VT Legal Aid for homeless assistance</t>
  </si>
  <si>
    <t>$2.5 million to Working Lands Enterprise Fund</t>
  </si>
  <si>
    <t>$2 million to AoA for grants for digitization of municipal records</t>
  </si>
  <si>
    <t>$12.6 million to AoA for municipal grants for COVID response</t>
  </si>
  <si>
    <t>$150,000 to AoA for RPCs to provide technical assistance to towns</t>
  </si>
  <si>
    <t>$200,000 AoA for solid waste management districts COVID response</t>
  </si>
  <si>
    <t>$20 million to ACCD for grants to non M&amp;R/S&amp;U businesses</t>
  </si>
  <si>
    <t>https://legislature.vermont.gov/bill/status/2020/S.350</t>
  </si>
  <si>
    <t>$50 million to TAX for grants to small businesses (M&amp;R/S&amp;U)</t>
  </si>
  <si>
    <t>$23 million to VHCB for grants to housing organizations</t>
  </si>
  <si>
    <t>$500,000 to AAFM for agricultural fairs</t>
  </si>
  <si>
    <t>https://legislature.vermont.gov/bill/status/2020/S.351</t>
  </si>
  <si>
    <t>$3.8 million to AAFM for Dairy Assistance Program for dairy processors</t>
  </si>
  <si>
    <t>$21.2 million to AAFM for Dairy Assistance Program for milk producers</t>
  </si>
  <si>
    <t>$5 million to AAFM to VEDA for Non-dairy Ag Producer and Processor Assistance Program</t>
  </si>
  <si>
    <t>$5 million to ANR to VEDA for Forest Economy Stabilization Grant Program</t>
  </si>
  <si>
    <t>$192,000 to VHCB for support to farm and food businesses</t>
  </si>
  <si>
    <t>$8.5 million to an expanded testing program, including new pop-up sites and more regular testing for teachers and school staff. The money comes from unused funds returned by state agencies that didn’t need the money or were constrained by federal guidelines from using it.</t>
  </si>
  <si>
    <t>https://vtdigger.org/2020/11/20/joint-fiscal-committee-approves-8-5-million-for-more-covid-testing/</t>
  </si>
  <si>
    <t>Virginia</t>
  </si>
  <si>
    <t>Plans to distribute $1.3 billion to local jurisdictions. The first $645 million was sent in June and the second half of $644.6 million was sent in July.</t>
  </si>
  <si>
    <t>https://www.finance.virginia.gov/media/governorvirginiagov/secretary-of-finance/pdf/SOF--Memo-to-Localities-5_12_20.pdf</t>
  </si>
  <si>
    <t>$80.48 million for FY20 agency-based requests.</t>
  </si>
  <si>
    <t>https://budget.lis.virginia.gov/item/2020/2/HB5005/Chapter/1/479.10/</t>
  </si>
  <si>
    <t>$8.8 million to the Department of Housing and Community Development - Emergency Housing for Homeless.</t>
  </si>
  <si>
    <t>$50 million to the Department of Housing and Community Development - Mortgage and Rental Assistance.</t>
  </si>
  <si>
    <t>$55.6 million to the Department of Medical Assistance Services - Long-term care facilities.</t>
  </si>
  <si>
    <t>$9.2 million to the  Department of Medical Assistance Services - PPE for Personal Care Attendants.</t>
  </si>
  <si>
    <t>$70 million to the Department of Small Business and Supplier Diversity - small business assistance grants.</t>
  </si>
  <si>
    <t>$650,000 to the Department of Social Services -Food security - Expand emergency food supply package</t>
  </si>
  <si>
    <t>$1.2 million to the Department of Agriculture and Consumer Services Food security - Agriculture surplus &amp; emergency food</t>
  </si>
  <si>
    <t>$97 million to the Department of Emergency Management - PPE</t>
  </si>
  <si>
    <t>$42.3 million to the Department of Emergency Management - Testing</t>
  </si>
  <si>
    <t>$33.7 million  to the Department of Emergency Management - Other</t>
  </si>
  <si>
    <t>$59 million to the Department of Health - Contract tracing/UVA Equipment</t>
  </si>
  <si>
    <t>$3.3 million to the Department of Health - Replace deficit authorization</t>
  </si>
  <si>
    <t xml:space="preserve">$100 million to the State Corporation Commission - Direct Utility Assistance to Customers
</t>
  </si>
  <si>
    <t>$3 million to the Department of Housing and Community Development - Emergency Housing for Homeless</t>
  </si>
  <si>
    <t>$7.7 million to the Department of Corrections - PPE, medical observation units, overtime</t>
  </si>
  <si>
    <t>$10 million to the Elections - Voter safety for November election - cleaning, personal protective equipment, additional pay for election day workers, drop boxes</t>
  </si>
  <si>
    <t>$60 million to the Department of Medical Assistance Services - Additional hospital reimbursements for eligible COVID-19 costs</t>
  </si>
  <si>
    <t>$72 million to the Department of Medical Assistance Services- Hazard pay for home health workers</t>
  </si>
  <si>
    <t>$25 million to the Department of Medical Assistance Services- Retainer payments for Medicaid  DD Waiver Day Support providers</t>
  </si>
  <si>
    <t>$120 million to the Higher Education - PPE, Virtual Education, Cleaning , Telework, Other COVID Costs</t>
  </si>
  <si>
    <t>$4.5 million to State Museums and Higher Education Centers - PPE, Virtual Education, Cleaning , Telework, Other COVID Costs</t>
  </si>
  <si>
    <t>$220.8 million to K-12 - Costs for Re-Opening Schools</t>
  </si>
  <si>
    <t>$60 million to the Department of Social Services- Childcare Provider Stabilization Funds</t>
  </si>
  <si>
    <t>$16.6 million to the Department of Social Services- Increase local capacity to provide care for school-age children</t>
  </si>
  <si>
    <t>$7 million to the Department of Social Services- Virginia Federation of Food Banks - $1.0 million per region</t>
  </si>
  <si>
    <t>$42 million for Statewide PPE Plan</t>
  </si>
  <si>
    <t>$71.8 million for Statewide Testing and Contact Tracing</t>
  </si>
  <si>
    <t>$60 million for  state agencies telework, PPE/sanitizing, DOLI regulation compliance and other eligible operational cost increases</t>
  </si>
  <si>
    <t>$16 million to the Department of Health - Point of Care Antigen Testing</t>
  </si>
  <si>
    <t>$5 million to the Department of Small Business and Supplier Diversity  - Small business assistance grants supplement</t>
  </si>
  <si>
    <t>$37 million to the Department of Emergency Management- Technical assistance, public education and preparedness for COVID-19 pandemic response</t>
  </si>
  <si>
    <t>$12 million to the Department of Housing and Community Development- Mortgage and Rental Assistance supplement</t>
  </si>
  <si>
    <t>$30 million to the Department of Housing and Community Development - broadband accessibility</t>
  </si>
  <si>
    <t>$210 million to the Virginia Unemployment Commission- Unemployment Assistance</t>
  </si>
  <si>
    <t>$10 million to UVA Medical Center – capital, PPE, testing, education</t>
  </si>
  <si>
    <t>$10 million to VCU Hospital – capital, PPE, testing, education</t>
  </si>
  <si>
    <t>$1.28 million to the Department of Health- Executive Order enforcement</t>
  </si>
  <si>
    <t>$2.8 million to the Department of Behavioral Health and Development Services- hospital census support</t>
  </si>
  <si>
    <t>$566,309 for a Carilion serology study</t>
  </si>
  <si>
    <t>$20 million in federal CARES Act funding to the rebuild VA economic recovery fund to fulfill pending grants to small businesses and nonprofits seeking relief from losses due to the COVID-19 pandemic and subsequent economic restrictions.</t>
  </si>
  <si>
    <t>https://www.governor.virginia.gov/newsroom/all-releases/2020/december/headline-890465-en.html</t>
  </si>
  <si>
    <t>Washington</t>
  </si>
  <si>
    <t>$163 million to the Department of Commerce to support more than 11,000 households with foreclosure, credit counseling and legal assistance; to provide emergency operations grants to nonprofits across the state who are helping address inequity and disparities exacerbated by the COVID crisis; to assist low-income renters experiencing hardship related to COVID-19 for up to three months; and to provide business support grants to help small businesses navigate the immediate hurdles to reopening.</t>
  </si>
  <si>
    <t>https://www.ofm.wa.gov/budget/covid-19-budget-information-agencies/federal-funds-distributed-covid-19-outbreak-response?utm_medium=email&amp;utm_source=govdelivery</t>
  </si>
  <si>
    <t>$45 million to the Department of Health to pay for disaster response activities including required staffing, increased travel, equipment, and grants to local health jurisdictions and tribes; and to fund testing and contact tracing activities in the state, beginning in Yakima.</t>
  </si>
  <si>
    <t>$15.2 million for the  purpose of this allocation is to increase the capacity of the state’s Emergency Food Assistance Program and to purchase food, PPE and supplies for distribution to non-profit food banks and food pantries.</t>
  </si>
  <si>
    <t xml:space="preserve">$61.4 million to the Department of Children, Youth and Families  to provide one-time grants to licensed child care providers and Family, Friend and Neighbor providers for rent, utilities, personnel, food and supplies; to maintain Early Childhood Education and Assistance Program support services for July and August; and for the policy changes in the Working Connections Child Care program to respond to the COVID-19 pandemic: waiver of the parent co-pay, automatic reauthorization from part-day to full-day care for school-age children, and changes to reauthorization requirements. </t>
  </si>
  <si>
    <t>$51 million to purchase food and food distribution supplies for food banks and other non-profit organizations.</t>
  </si>
  <si>
    <t>$500,000 to the Office of the Attorney General Address the backlog of cases related to the eviction moratorium extended in Proclamation 20-19.2.</t>
  </si>
  <si>
    <t>$195.2 million to the Office of the Superintendent of Public Instruction to provide emergency relief funds to local education agencies to address the impact of COVID-19 on elementary and secondary schools.</t>
  </si>
  <si>
    <t>$50.8 million to the University of Washington to pay for testing expenditures, including test development, triage and testing sites, and public health partnerships for contact tracing; pay for COVID-related cleaning services; to pay for increased training for epidemiology students to support local virus response; increased PPE; capital upgrades to improve patient safety; required field learning for nursing, dental, and social work students; and virtual training costs for dental and medical students; and to pay for increased training for epidemiology students to support local virus response; increased PPE; capital upgrades to improve patient safety; required field learning for nursing, dental, and social work students; and virtual training costs for dental and medical students.</t>
  </si>
  <si>
    <t>$2.3 million to the Office Civil Legal Aid  to enable the office to provide a comprehensive response to the problems and corresponding civil legal needs of families and individuals in four core areas of primary need during the COVID-19 pandemic: employment, shelter preservation, individual and family safety and security, and economic security.</t>
  </si>
  <si>
    <t>$40 million to the Office of Financial Management for to assist state agencies in closing out the 2020 fiscal year by covering the cost of their COVID-19 response activities and to expand the Disaster Cash Assistance Program for individuals who face an emergency and do not have the money to meet their basic needs.</t>
  </si>
  <si>
    <t>$8.8 million to the Office of Superintendent of Public Instruction for internet access contracts and connectivity needs.</t>
  </si>
  <si>
    <r>
      <t xml:space="preserve">Internet access contracts and connectivity needs to schools, </t>
    </r>
    <r>
      <rPr>
        <sz val="11"/>
        <color rgb="FF000000"/>
        <rFont val="Calibri"/>
        <scheme val="minor"/>
      </rPr>
      <t xml:space="preserve">see K-12 education. </t>
    </r>
  </si>
  <si>
    <t>$3 million to the Department of Corrections to assist with expenditures beyond appropriated levels for coronavirus response activities, including equipment and supplies, staff positions and overtime costs, and other coronavirus response resources and supports.</t>
  </si>
  <si>
    <t>$10 million to the Department of Social and Health Services to continue funding the Disaster Cash Assistance Program to support individuals who face an emergency and do not have the money to meet their basic needs.</t>
  </si>
  <si>
    <t>$3 million to the Department of Commerce to create the Washington COVID-19 Food Production Paid Leave Program, which offers temporary financial protection to our state’s food production system by providing up to 80 hours of paid sick leave when an employee who works for an employer with 500 or more employees is quarantined and/or experiencing symptoms of COVID-19.</t>
  </si>
  <si>
    <t>$40 million to the Department of Social and Health Services to create the COVID-19 Immigrant Relief Fund, in order to assist Washington residents who are unable to access federal stimulus programs due to their immigration status.</t>
  </si>
  <si>
    <t>$67,777,000 to the Department of Health to assist with expenditures beyond appropriated levels for coronavirus response activities related to testing and contact tracing efforts.</t>
  </si>
  <si>
    <t>$10,211,000 to the Department of Health to assist with expenditures beyond appropriated levels for coronavirus response activities related to contact tracing efforts for local health jurisdictions.</t>
  </si>
  <si>
    <t>$1.3 million to Washington State University to support continued operations, and emergency support funds.</t>
  </si>
  <si>
    <t>$44 million to the State Board for Community and Technical Colleges to support continued operations, emergency support funds, and restart professional technical programs.</t>
  </si>
  <si>
    <t>$8.1 million to the Office of Superintendent of Public Instruction for competitive grants to community-based organizations (CBOs) to support student learning in partnership with school districts.</t>
  </si>
  <si>
    <t>$175,000 to the Office of the Governor for reimbursement of expenditures associated with COVID-19 costs, including communication services, management of our state's health system response and other response resources and supports.</t>
  </si>
  <si>
    <t xml:space="preserve">$40 million for the COVID-19 Immigrant Relief Fund to assist Washington workers who miss work due to COVID-19, but are unable to access federal stimulus programs and other social supports due to their immigration status. While the fund is operational, eligible recipients will receive $1,000, with a limit of $3,000 per household. </t>
  </si>
  <si>
    <t>$24 million for the purchase of 64,000 computer devices for students across the state. These devices will enable students to receive their education in the new COVID-19 remote learning environment.</t>
  </si>
  <si>
    <t>$13.2 million to the Department of Social for increased testing in nursing homes per guidance from the Centers for Medicare and Medicaid Services, which requires testing of all staff and residents every 3-7 days until no new cases are found for 14 days.</t>
  </si>
  <si>
    <t>$3 million to fund the ongoing media campaign related to prevention of the spread of COVID-19.</t>
  </si>
  <si>
    <t>$1.5 million to reimburse public defense attorneys and contractors for COVID-19-related expenses.</t>
  </si>
  <si>
    <t>$976,000 to establish and operate a pilot Eviction Resolution Program (ERP) in seven counties. The ERP will resolve disputes involving non-payment of rent due to the COVID-19 pandemic. Corrects allocation letter dated 11/2/20 that had incorrect amount.</t>
  </si>
  <si>
    <t>$4.7 million aid to the Tacoma/Pierce County local health jurisdiction with eligible expenses.</t>
  </si>
  <si>
    <t>$5 million for cultural organization grants. To continue the Working Washington Small Business Grant program. These grants of up to $10,000 are available to businesses that have up to 10 employees and have been in business for at least one year.</t>
  </si>
  <si>
    <t>$35.6 million to pay for costs associated with the state and local government response to the coronavirus outbreak.</t>
  </si>
  <si>
    <t>$360,000 to translate COVID-19 documents into 37 languages for 40 state agencies.</t>
  </si>
  <si>
    <t>$21.9 million for UW Medicine to mitigate the spread of COVID-19, including managing an emergency operations center; procuring personal protective equipment, medical supplies and other equipment; disposing medical waste; cleaning and disinfecting state-owned facilities and equipment; disseminating information to the public; making temporary modifications to health care facilities; and developing triage, intake and testing facilities.</t>
  </si>
  <si>
    <t>$25 million to the COVID-19 Unemployment Account.</t>
  </si>
  <si>
    <t>$500,000 to address the backlog of cases related to the eviction moratorium.</t>
  </si>
  <si>
    <t>$13.9 million for TANF extension and sanction reduction, Disaster Cash Assistance Program, Food Assistance Program.</t>
  </si>
  <si>
    <t>$19.5 million to pay for costs associated with moving patients from hospitals to long-term care settings and purchasing a long-term care facility.</t>
  </si>
  <si>
    <t>$260,000 to pay the sales tax portion of the Washington State Hospital Association’s (WSHA) purchase of personal protection equipment for hospitals, long-term care facilities, and other providers of services to vulnerable populations.</t>
  </si>
  <si>
    <t>$250,000 to install infrastructure hardware for drive-in Wi-Fi locations at schools and libraries.</t>
  </si>
  <si>
    <t>$85 million for the Low Income Home Energy Assistance Program, residential rent assistance, business assistance grants, and Washington State Recovery Fund Loans for Businesses.</t>
  </si>
  <si>
    <t>$50 million for business and nonprofit organization assistance with rent, mortgage, utilities, and other business expenses; historically disadvantaged small business owners; and small business resiliency technical assistance contractors.</t>
  </si>
  <si>
    <t>West Virginia</t>
  </si>
  <si>
    <t>$10 million to Fairmont hospital.</t>
  </si>
  <si>
    <t>https://governor.wv.gov/News/press-releases/2020/Pages/COVID-19-UPDATE-Gov.-Justice-Revenue-surplus-projected-despite-pandemic-announces-plan-to-distribute-CARES-Act-funding.aspx</t>
  </si>
  <si>
    <t>$30 million to West Virginia CARES Act Small Business Grant Program.</t>
  </si>
  <si>
    <t>https://governor.wv.gov/News/press-releases/2020/Pages/COVID-19-UPDATE-Gov.-Justice-provides-update-on-vaccine-distribution-efforts-reviews-CARES-Act-funding-allocation.aspx</t>
  </si>
  <si>
    <t>$265 million to local governments.</t>
  </si>
  <si>
    <t>$16.5 million to local public service districts.</t>
  </si>
  <si>
    <t>$21 million to a reimburse contingency fund for the PPE and other equipment the state purchased prior to the federal stimulus.</t>
  </si>
  <si>
    <t>$240 million to state COVID-19 expense reimbursements and state agency COVID-19 related expenses.</t>
  </si>
  <si>
    <t>A total of $502.2 million to Workforce West Virginia to help support unemployed West Virginians.</t>
  </si>
  <si>
    <t>$32.3 million to broadband development.</t>
  </si>
  <si>
    <t xml:space="preserve">$50 million to the Division of Highways for a Medical Access Roads program which will fund highway projects to improve access to hospitals and other medical facilities. </t>
  </si>
  <si>
    <t xml:space="preserve">http://docs.legis.wisconsin.gov/misc/lfb/misc/123_coronavirus_relief_fund_monies_under_the_federal_cares_act_9_9_20.pdf </t>
  </si>
  <si>
    <t xml:space="preserve">$40 million in testing, sanitation supplies, and more for the West Virginia National Guard. </t>
  </si>
  <si>
    <t>$25 million to assist West Virginians pay their utility bills. Customers of electric, natural gas, water, and sewer utility companies who have experienced economic hardship and/or uncertainty resulting from the COVID-19 pandemic, causing them to have unpaid utility bills from the period of March 1 – July 31 of this year, may receive financial assistance to pay those bills.</t>
  </si>
  <si>
    <t>https://governor.wv.gov/News/press-releases/2020/Pages/COVID-19-UPDATE-Gov.-Justice-providing-$25-million-to-help-qualifying-West-Virginians-pay-utility-bills.aspx</t>
  </si>
  <si>
    <t xml:space="preserve">$74 million for COVID-19 testing efforts through the Department of Health and Human Resources. </t>
  </si>
  <si>
    <t xml:space="preserve">$2.73 million to support the 911 network in Hancock County. </t>
  </si>
  <si>
    <t>$500,000 to support each of the state’s four largest convention centers – the Beckley-Raleigh County Convention Center in Beckley, the Charleston Coliseum &amp; Convention Center in Charleston, Mountain Health Arena in Huntington, and Wesbanco Arena in Wheeling – totaling $2 million.</t>
  </si>
  <si>
    <t>$800,000 for a mobile testing unit for CAMC.</t>
  </si>
  <si>
    <t>$350,000 initially to help support disabled individuals through the West Virginia Statewide Independent Living Council.</t>
  </si>
  <si>
    <t>Wisconsin</t>
  </si>
  <si>
    <t xml:space="preserve">$200 million to local governments agency reimbursements. </t>
  </si>
  <si>
    <t xml:space="preserve">$5 million for cultural organization grants. </t>
  </si>
  <si>
    <t>$35 million in rental assistance under the Wisconsin Rental Assistance Program. The program assists eligible renters who have had a significant loss of income due to the COVID-19 pandemic. Eligible applicants must be an adult resident with a household income at or below 80% of the county median income. Eligible residents may receive up to $3,000 in total, paid directly to landlords on their behalf. DOA is partnering with 16 organizations across the state to process applications and provide assistance. First round of funding received $25 million. On Oct. 5 Gov. Tony Evers announced an additional $10 million.</t>
  </si>
  <si>
    <t>https://content.govdelivery.com/accounts/WIGOV/bulletins/2a44989</t>
  </si>
  <si>
    <t xml:space="preserve">$30 million for supplemental child care grants.
</t>
  </si>
  <si>
    <t>$50 million for an agricultural farm support program.</t>
  </si>
  <si>
    <t>$25 million for an agricultural food security initiative through the Food Security Initiative. The initiative is comprised of two grants; COVID-19 Food Security Network Support Grant; and the COVID-19 Food Security and Wisconsin Products Grant. First round of funding included $15 million. On Oct. 5 Gov. Tony Evers announced an additional $10 million.</t>
  </si>
  <si>
    <t>https://datcp.wi.gov/Pages/News_Media/Covid19FoodSecurityInitiative.aspx</t>
  </si>
  <si>
    <t xml:space="preserve">$75 million in assistance to small businesses. These $2,500 cash grants will assist with the costs of business interruption or for health and safety improvements, wages and salaries, rent, mortgages, and inventory. </t>
  </si>
  <si>
    <t>$40 million in direct payments to hospitals.</t>
  </si>
  <si>
    <t>$75 million for contact tracing.</t>
  </si>
  <si>
    <t xml:space="preserve">$110 million for long-term, home and community based services, and emergency medical services. </t>
  </si>
  <si>
    <t>$40 million on ventilators.</t>
  </si>
  <si>
    <t>$150 million for PPE.</t>
  </si>
  <si>
    <t>$260 million to expand testing.</t>
  </si>
  <si>
    <t>$445 million for a hospital and community preparedness reserve.</t>
  </si>
  <si>
    <t>$4 million for a National Guard extension.</t>
  </si>
  <si>
    <t>$37 million for higher education institutions.</t>
  </si>
  <si>
    <t>$32.3 million to support UW system support - COVID-19 testing</t>
  </si>
  <si>
    <t>$190 million for local government aid grants.</t>
  </si>
  <si>
    <t>$10 million for tribal government aid grants.</t>
  </si>
  <si>
    <t>$5 million for the expansion of high-speed, broadband internet.  Funding will be awarded by the Public Service Commission of Wisconsin (PSC) to applicants from the 2020 broadband expansion grants that did not receive funding and are able to connect customers by December 30, 2020, and satisfy the requirements of the federal CARES Act. The PSC houses the state Broadband Office, which administers the state’s Broadband Expansion Grant Program that provides grant funding to organizations, internet service providers, and local governments to expand in areas of the state that are underserved and unserved.</t>
  </si>
  <si>
    <t>https://content.govdelivery.com/accounts/WIGOV/bulletins/2a22adb</t>
  </si>
  <si>
    <t xml:space="preserve">$10 million for the COVID-19 Out-of-School Support Grant Program aimed at assisting Wisconsin organizations who are providing care to school-aged kids during the pandemic. The program provides eligible organizations grant awards to cover pandemic-related impacts such as lost revenue, increased staffing costs, cleaning and sanitization, and additional costs to ensure high-quality programming otherwise impacted by COVID-19. </t>
  </si>
  <si>
    <t xml:space="preserve"> $15 million to be invested in Wisconsin’s Low Income Home Energy Assistance Program (LIHEAP), a program that is currently federally-funded and helps Wisconsinites with their heating costs. </t>
  </si>
  <si>
    <t>$1 million to be invested in statewide health insurance navigator organization to help residents purchase health insurance on the federal marketplace or to enroll in BadgerCare</t>
  </si>
  <si>
    <t>Governor</t>
  </si>
  <si>
    <t>$50 million of $5,000 We’re All In Grants to more than 10,000 Wisconsin small businesses.  We’re All In Grants will prioritize businesses most impacted by the pandemic, including restaurants and taverns, hair and nail salons and barber shops, and other services. It will be administered by the Wisconsin Department of Revenue in partnership with WEDC.</t>
  </si>
  <si>
    <t>https://content.govdelivery.com/accounts/WIGOV/bulletins/2a4759f</t>
  </si>
  <si>
    <t>$20 million for the Wisconsin lodging industry.</t>
  </si>
  <si>
    <t>$15 million for live music and performance venues throughout Wisconsin</t>
  </si>
  <si>
    <t>$10 million to support privately owned movie theaters</t>
  </si>
  <si>
    <t>$10 million in additional support for non-profit cultural venues.</t>
  </si>
  <si>
    <t>$4 million in additional investments for destination marketing organizations and tourism drivers.</t>
  </si>
  <si>
    <t xml:space="preserve">$50 million in funding for an additional round of Child Care Counts payments for early care and education. </t>
  </si>
  <si>
    <t>https://content.govdelivery.com/accounts/WIGOV/bulletins/2a57c73</t>
  </si>
  <si>
    <t xml:space="preserve">$45 million to the We’re All In For Restaurants program for restaurants and other targeted small businesses affected by the COVID-19 pandemic. </t>
  </si>
  <si>
    <t>https://content.govdelivery.com/accounts/WIGOV/bulletins/2af64d6</t>
  </si>
  <si>
    <t xml:space="preserve">Wyoming </t>
  </si>
  <si>
    <t>$2 million to the Homeland Security Office for COVID-19 responses.</t>
  </si>
  <si>
    <t>https://wyoleg.gov/InterimCommittee/2020/02-2020071314-01_B11_NAFR_COVID19_CURRENT6.pdf</t>
  </si>
  <si>
    <t xml:space="preserve">$100 million for business relief programs. </t>
  </si>
  <si>
    <t>$15 million for increased diagnostic testing and contact tracing capabilities.</t>
  </si>
  <si>
    <t xml:space="preserve">$140,000 (included additional CARES Act funds) to develop in-state COVID-19 related campaigns. </t>
  </si>
  <si>
    <t>$6,000 for a COVID-19 app.</t>
  </si>
  <si>
    <t xml:space="preserve">$275,000 for COVID-19 in state advertising. </t>
  </si>
  <si>
    <t>Approximately $271,000 for corrections facility.</t>
  </si>
  <si>
    <t>$5 million for OSHA compliance.</t>
  </si>
  <si>
    <t>Approximately $26.5 million to the University of Wyoming for technology equipment, purchasing personal protective equipment, teaching support, and testing.</t>
  </si>
  <si>
    <t xml:space="preserve">$30 million for health testing and tracing. </t>
  </si>
  <si>
    <t>Grants to local governments.</t>
  </si>
  <si>
    <t>$14,250 for administrative services with the Federal Funds Information for States</t>
  </si>
  <si>
    <t>$25 million to replenish the unemployment insurance trust fund.</t>
  </si>
  <si>
    <t>https://governor.wyo.gov/media/news-releases/2020-news-releases/governor-gordon-designates-cares-funds-to-assist-employers-and-job-seekers</t>
  </si>
  <si>
    <t>$16.4 million in Workers Compensation Fund Premium Credits to help address the financial and economic strain on businesses during the COVID-19 pandemic.</t>
  </si>
  <si>
    <t>Wyoming</t>
  </si>
  <si>
    <t xml:space="preserve">$30 million to the Wyoming Energy Rebound Program to give companies money needed to complete specific projects placed on hold because of the pandemic, including plugging and abandoning wells, and drilling uncompleted wells. </t>
  </si>
  <si>
    <t>https://journalstar.com/business/wyoming-allocates-funds-to-oil-gas-operators-amid-pandemic/article_f111e888-cf6f-5c50-92df-d4e98e1d45b4.html</t>
  </si>
  <si>
    <t>Code</t>
  </si>
  <si>
    <t>Sort Order</t>
  </si>
  <si>
    <t>Category</t>
  </si>
  <si>
    <t>Sub Category</t>
  </si>
  <si>
    <t>Type</t>
  </si>
  <si>
    <t>Description to Show</t>
  </si>
  <si>
    <t xml:space="preserve">Local Government </t>
  </si>
  <si>
    <t xml:space="preserve">CRF Spending Category </t>
  </si>
  <si>
    <t>Small Business Relief</t>
  </si>
  <si>
    <t>Community/Human Services</t>
  </si>
  <si>
    <t xml:space="preserve">Emergency Management/Disaster Response </t>
  </si>
  <si>
    <t>K-12 Education</t>
  </si>
  <si>
    <t xml:space="preserve">Higher Education </t>
  </si>
  <si>
    <t xml:space="preserve">Housing Assistance </t>
  </si>
  <si>
    <t>Corrections/Courts/Judiciary</t>
  </si>
  <si>
    <t>Technology/Broadband</t>
  </si>
  <si>
    <t>Unemployment/Workforce Development</t>
  </si>
  <si>
    <t>State Name</t>
  </si>
  <si>
    <t>AL</t>
  </si>
  <si>
    <t>AK</t>
  </si>
  <si>
    <t>AZ</t>
  </si>
  <si>
    <t>AR</t>
  </si>
  <si>
    <t>CA</t>
  </si>
  <si>
    <t>CO</t>
  </si>
  <si>
    <t>CT</t>
  </si>
  <si>
    <t>DE</t>
  </si>
  <si>
    <t>DC</t>
  </si>
  <si>
    <t>District of Columbia</t>
  </si>
  <si>
    <t>FL</t>
  </si>
  <si>
    <t>GA</t>
  </si>
  <si>
    <t>HI</t>
  </si>
  <si>
    <t>Hawaii</t>
  </si>
  <si>
    <t>ID</t>
  </si>
  <si>
    <t>Idaho</t>
  </si>
  <si>
    <t>IL</t>
  </si>
  <si>
    <t>IN</t>
  </si>
  <si>
    <t>IA</t>
  </si>
  <si>
    <t>KS</t>
  </si>
  <si>
    <t>KY</t>
  </si>
  <si>
    <t>Kentucky</t>
  </si>
  <si>
    <t>LA</t>
  </si>
  <si>
    <t>ME</t>
  </si>
  <si>
    <t>MD</t>
  </si>
  <si>
    <t>Maryland</t>
  </si>
  <si>
    <t>MA</t>
  </si>
  <si>
    <t>MI</t>
  </si>
  <si>
    <t>Michigan</t>
  </si>
  <si>
    <t>MN</t>
  </si>
  <si>
    <t>MS</t>
  </si>
  <si>
    <t>MO</t>
  </si>
  <si>
    <t>MT</t>
  </si>
  <si>
    <t>Montana</t>
  </si>
  <si>
    <t>NE</t>
  </si>
  <si>
    <t>NV</t>
  </si>
  <si>
    <t>NH</t>
  </si>
  <si>
    <t>NJ</t>
  </si>
  <si>
    <t>NM</t>
  </si>
  <si>
    <t>NY</t>
  </si>
  <si>
    <t>New York</t>
  </si>
  <si>
    <t>NC</t>
  </si>
  <si>
    <t>ND</t>
  </si>
  <si>
    <t>OH</t>
  </si>
  <si>
    <t>OK</t>
  </si>
  <si>
    <t>OR</t>
  </si>
  <si>
    <t>PA</t>
  </si>
  <si>
    <t>Pennsylvania</t>
  </si>
  <si>
    <t>RI</t>
  </si>
  <si>
    <t>SC</t>
  </si>
  <si>
    <t>SD</t>
  </si>
  <si>
    <t>TN</t>
  </si>
  <si>
    <t>TX</t>
  </si>
  <si>
    <t>UT</t>
  </si>
  <si>
    <t>VT</t>
  </si>
  <si>
    <t>VA</t>
  </si>
  <si>
    <t>WA</t>
  </si>
  <si>
    <t>WV</t>
  </si>
  <si>
    <t>WI</t>
  </si>
  <si>
    <t>WY</t>
  </si>
  <si>
    <t>$5 million to the Department of Human Services' for its veterans issues initiative for Behavioral health and suicide prevention with a focus on veterans.</t>
  </si>
  <si>
    <t>$48 million for an Unemployment One-Time Relief Program. The program provides payments of $400 to claimants who did not qualified for benefits under the Lost Wage Assistance Program. The program also provides a one-time payment of $1,000 to individuals whose jobless benefits were significantly delayed.</t>
  </si>
  <si>
    <t> The RI State Council on the Arts (RISCA) has awarded close to $1 million in CRF to artists, professional arts education associations, and arts and culture organizations. These grants announced today provide badly needed assistance to organizations, artists and arts educators who continue to experience economic hardship as a result of the COVID-19 pandemic.</t>
  </si>
  <si>
    <t>$6 million to the Department of General Services - Consolidated Labs.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</si>
</sst>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3">
    <font>
      <sz val="11"/>
      <color theme="1"/>
      <name val="Calibri"/>
      <family val="2"/>
      <scheme val="minor"/>
    </font>
    <font>
      <u/>
      <sz val="11"/>
      <color theme="10"/>
      <name val="Calibri"/>
      <family val="2"/>
      <scheme val="minor"/>
    </font>
    <font>
      <sz val="11"/>
      <color theme="1"/>
      <name val="Myriad Pro"/>
      <family val="2"/>
    </font>
    <font>
      <sz val="10"/>
      <color theme="1"/>
      <name val="Arial"/>
      <family val="2"/>
    </font>
    <font>
      <sz val="8"/>
      <name val="Calibri"/>
      <family val="2"/>
      <scheme val="minor"/>
    </font>
    <font>
      <u/>
      <sz val="11"/>
      <color rgb="FF0563C1"/>
      <name val="Calibri"/>
      <family val="2"/>
    </font>
    <font>
      <sz val="11"/>
      <color rgb="FF000000"/>
      <name val="Calibri"/>
    </font>
    <font>
      <sz val="9"/>
      <color rgb="FF000000"/>
      <name val="Calibri"/>
    </font>
    <font>
      <sz val="11"/>
      <color rgb="FF000000"/>
      <name val="Calibri"/>
      <scheme val="minor"/>
    </font>
    <font>
      <b/>
      <sz val="11"/>
      <color rgb="FF000000"/>
      <name val="Calibri"/>
      <scheme val="minor"/>
    </font>
    <font>
      <sz val="11"/>
      <color rgb="FF222527"/>
      <name val="Calibri"/>
    </font>
    <font>
      <sz val="11"/>
      <color theme="1"/>
      <name val="Calibri"/>
      <family val="2"/>
      <charset val="1"/>
    </font>
    <font>
      <u/>
      <sz val="11"/>
      <color rgb="FF0563C1"/>
      <name val="Calibri"/>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0" fontId="3" fillId="0" borderId="0"/>
  </cellStyleXfs>
  <cellXfs count="30">
    <xf numFmtId="0" fontId="0" fillId="0" borderId="0" xfId="0"/>
    <xf numFmtId="0" fontId="2" fillId="0" borderId="0" xfId="0" applyFont="1" applyAlignment="1">
      <alignment vertical="center"/>
    </xf>
    <xf numFmtId="0" fontId="0" fillId="0" borderId="0" xfId="0" applyFill="1" applyAlignment="1">
      <alignment wrapText="1"/>
    </xf>
    <xf numFmtId="0" fontId="0" fillId="0" borderId="0" xfId="0"/>
    <xf numFmtId="0" fontId="1" fillId="0" borderId="0" xfId="1" applyFill="1" applyAlignment="1">
      <alignment wrapText="1"/>
    </xf>
    <xf numFmtId="0" fontId="0" fillId="0" borderId="0" xfId="0" applyFill="1"/>
    <xf numFmtId="0" fontId="5" fillId="0" borderId="0" xfId="0" applyFont="1" applyFill="1" applyBorder="1" applyAlignment="1">
      <alignment wrapText="1"/>
    </xf>
    <xf numFmtId="0" fontId="1" fillId="0" borderId="0" xfId="1" applyFill="1"/>
    <xf numFmtId="0" fontId="1" fillId="0" borderId="0" xfId="1" applyFill="1" applyAlignment="1">
      <alignment vertical="center" wrapText="1"/>
    </xf>
    <xf numFmtId="0" fontId="1" fillId="0" borderId="0" xfId="1" applyFill="1" applyBorder="1" applyAlignment="1">
      <alignment wrapText="1"/>
    </xf>
    <xf numFmtId="0" fontId="6" fillId="0" borderId="0" xfId="0" applyFont="1" applyFill="1" applyAlignment="1">
      <alignment wrapText="1"/>
    </xf>
    <xf numFmtId="6" fontId="6" fillId="0" borderId="0" xfId="0" applyNumberFormat="1" applyFont="1" applyFill="1"/>
    <xf numFmtId="0" fontId="6" fillId="0" borderId="0" xfId="0" applyFont="1" applyFill="1" applyBorder="1" applyAlignment="1">
      <alignment wrapText="1"/>
    </xf>
    <xf numFmtId="0" fontId="6" fillId="0" borderId="0" xfId="0" applyFont="1" applyFill="1" applyAlignment="1">
      <alignment horizontal="left" wrapText="1"/>
    </xf>
    <xf numFmtId="0" fontId="6" fillId="0" borderId="0" xfId="0" applyFont="1" applyFill="1" applyAlignment="1">
      <alignment horizontal="left" vertical="top" wrapText="1"/>
    </xf>
    <xf numFmtId="0" fontId="6" fillId="0" borderId="0" xfId="0" applyFont="1" applyFill="1" applyAlignment="1">
      <alignment vertical="center" wrapText="1"/>
    </xf>
    <xf numFmtId="0" fontId="6" fillId="0" borderId="0" xfId="0" applyFont="1" applyFill="1" applyAlignment="1">
      <alignment horizontal="left" vertical="center" wrapText="1"/>
    </xf>
    <xf numFmtId="0" fontId="6" fillId="0" borderId="0" xfId="0" applyFont="1" applyFill="1" applyBorder="1" applyAlignment="1">
      <alignment horizontal="left" wrapText="1"/>
    </xf>
    <xf numFmtId="0" fontId="6" fillId="0" borderId="0" xfId="2" applyNumberFormat="1" applyFont="1" applyFill="1" applyBorder="1" applyAlignment="1">
      <alignment horizontal="left" vertical="center" wrapText="1"/>
    </xf>
    <xf numFmtId="0" fontId="6" fillId="0" borderId="0" xfId="1" applyFont="1" applyFill="1" applyBorder="1" applyAlignment="1">
      <alignment wrapText="1"/>
    </xf>
    <xf numFmtId="6" fontId="6" fillId="0" borderId="0" xfId="0" applyNumberFormat="1" applyFont="1" applyFill="1" applyAlignment="1">
      <alignment wrapText="1"/>
    </xf>
    <xf numFmtId="0" fontId="6" fillId="0" borderId="0" xfId="1" applyFont="1" applyFill="1" applyAlignment="1">
      <alignment horizontal="left" vertical="center" wrapText="1"/>
    </xf>
    <xf numFmtId="0" fontId="6" fillId="0" borderId="0" xfId="0" applyFont="1" applyFill="1"/>
    <xf numFmtId="0" fontId="0" fillId="0" borderId="0" xfId="0" applyFont="1" applyFill="1" applyAlignment="1">
      <alignment wrapText="1"/>
    </xf>
    <xf numFmtId="0" fontId="7" fillId="0" borderId="0" xfId="0" applyFont="1" applyFill="1"/>
    <xf numFmtId="0" fontId="0" fillId="0" borderId="0" xfId="0" applyFont="1" applyFill="1"/>
    <xf numFmtId="0" fontId="10" fillId="0" borderId="0" xfId="0" applyFont="1" applyFill="1" applyAlignment="1">
      <alignment wrapText="1"/>
    </xf>
    <xf numFmtId="0" fontId="11" fillId="0" borderId="0" xfId="0" applyFont="1" applyFill="1" applyAlignment="1">
      <alignment wrapText="1"/>
    </xf>
    <xf numFmtId="0" fontId="7" fillId="0" borderId="0" xfId="0" applyFont="1" applyFill="1" applyAlignment="1">
      <alignment wrapText="1"/>
    </xf>
    <xf numFmtId="0" fontId="12" fillId="0" borderId="0" xfId="0" applyFont="1" applyFill="1" applyAlignment="1">
      <alignment wrapText="1"/>
    </xf>
  </cellXfs>
  <cellStyles count="3">
    <cellStyle name="Hyperlink" xfId="1" builtinId="8"/>
    <cellStyle name="Normal" xfId="0" builtinId="0"/>
    <cellStyle name="Normal 2" xfId="2" xr:uid="{CE346BA7-55D1-4CAA-B42E-37CCD2CA678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Emily Maher" id="{EBD8AE04-5A76-4AEA-9F9B-26440A669DBF}" userId="emily.maher@ncsl.org" providerId="PeoplePicker"/>
  <person displayName="McKenzie Cantlon" id="{04C07920-14EC-45FD-9074-242960DD8795}" userId="mckenzie.cantlon@ncsl.org" providerId="PeoplePicker"/>
  <person displayName="Emily Maher" id="{93F73E94-586C-4C37-95A2-ECCB73CDDC20}" userId="S::emily.maher@ncsl.org::7a1e7da4-e76d-4441-b776-5551138da79a" providerId="AD"/>
  <person displayName="McKenzie Cantlon" id="{26637AA7-656B-4E1B-B2CB-D1FFD22CB2CE}" userId="S::mckenzie.cantlon@ncsl.org::ca3fd81c-0116-45a4-b500-c45c66db489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91" dT="2021-01-07T01:43:51.57" personId="{93F73E94-586C-4C37-95A2-ECCB73CDDC20}" id="{35AB1CCA-4598-4EC4-B582-280A3C991A18}">
    <text>@McKenzie Cantlon This is interesting! The guidance says medicaid expenses are ineligible.</text>
    <mentions>
      <mention mentionpersonId="{04C07920-14EC-45FD-9074-242960DD8795}" mentionId="{D28748ED-B809-4830-8DEC-812B80C21925}" startIndex="0" length="17"/>
    </mentions>
  </threadedComment>
  <threadedComment ref="A748" dT="2021-01-22T15:04:36.53" personId="{26637AA7-656B-4E1B-B2CB-D1FFD22CB2CE}" id="{1C770D33-1D91-4BF3-A5E5-C3C7A859AC9F}">
    <text xml:space="preserve">Updated to reflect recent numbers from the state dashboard and reordered to match the dashboard as well. </text>
  </threadedComment>
  <threadedComment ref="A748" dT="2021-01-25T16:08:58.85" personId="{93F73E94-586C-4C37-95A2-ECCB73CDDC20}" id="{564FDECC-9F09-49DA-9FC8-BAAC19E77032}" parentId="{1C770D33-1D91-4BF3-A5E5-C3C7A859AC9F}">
    <text>@McKenzie Cantlon Great work!</text>
    <mentions>
      <mention mentionpersonId="{04C07920-14EC-45FD-9074-242960DD8795}" mentionId="{E087DC5C-087E-44EA-B654-E38CF038227C}" startIndex="0" length="17"/>
    </mentions>
  </threadedComment>
  <threadedComment ref="A763" dT="2021-01-11T19:07:43.30" personId="{26637AA7-656B-4E1B-B2CB-D1FFD22CB2CE}" id="{910EC72B-453A-4811-AE05-27163CE72D2F}">
    <text>@Emily Maher unsure if this is CRF, but this statement notes that the program is funded via CARES</text>
    <mentions>
      <mention mentionpersonId="{EBD8AE04-5A76-4AEA-9F9B-26440A669DBF}" mentionId="{61BD024B-0BDE-4E48-9754-60CBAD9D68D0}" startIndex="0" length="12"/>
    </mentions>
  </threadedComment>
  <threadedComment ref="A763" dT="2021-01-11T21:01:41.26" personId="{93F73E94-586C-4C37-95A2-ECCB73CDDC20}" id="{4A6B0BF1-D757-4E6E-AF69-3364B6313C9B}" parentId="{910EC72B-453A-4811-AE05-27163CE72D2F}">
    <text>@McKenzie Cantlon thanks for flagging this is likley CRF since its for small biz -- we have the Relief Grant listed above. I'd ajusted the list so they are listed together.</text>
    <mentions>
      <mention mentionpersonId="{04C07920-14EC-45FD-9074-242960DD8795}" mentionId="{424C2C13-1E16-4D7A-80C4-9F2965D6C08D}" startIndex="0" length="17"/>
    </mentions>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scribd.com/document/469061228/Nevada-CARES-Act-Overview" TargetMode="External"/><Relationship Id="rId671" Type="http://schemas.openxmlformats.org/officeDocument/2006/relationships/hyperlink" Target="https://coronavirus.idaho.gov/wp-content/uploads/2020/10/gov-approval-funding-recommendations-10.5.2020.pdf" TargetMode="External"/><Relationship Id="rId769" Type="http://schemas.openxmlformats.org/officeDocument/2006/relationships/hyperlink" Target="https://www.leg.state.nv.us/App/InterimCommittee/REL/Document/16768" TargetMode="External"/><Relationship Id="rId21" Type="http://schemas.openxmlformats.org/officeDocument/2006/relationships/hyperlink" Target="https://coronavirus.idaho.gov/wp-content/uploads/2020/05/gov-approval-funding-recommendations.pdf" TargetMode="External"/><Relationship Id="rId324" Type="http://schemas.openxmlformats.org/officeDocument/2006/relationships/hyperlink" Target="https://legislature.vermont.gov/bill/status/2020/H.966" TargetMode="External"/><Relationship Id="rId531" Type="http://schemas.openxmlformats.org/officeDocument/2006/relationships/hyperlink" Target="https://leg.colorado.gov/sites/default/files/r20-487_summary_of_governors_covid_executive_orders_17.pdf" TargetMode="External"/><Relationship Id="rId629" Type="http://schemas.openxmlformats.org/officeDocument/2006/relationships/hyperlink" Target="https://budget.lis.virginia.gov/item/2020/2/HB5005/Chapter/1/479.10/" TargetMode="External"/><Relationship Id="rId170" Type="http://schemas.openxmlformats.org/officeDocument/2006/relationships/hyperlink" Target="https://wyoleg.gov/InterimCommittee/2020/02-2020071314-01_B11_NAFR_COVID19_CURRENT6.pdf" TargetMode="External"/><Relationship Id="rId836"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268" Type="http://schemas.openxmlformats.org/officeDocument/2006/relationships/hyperlink" Target="https://legislature.vermont.gov/bill/status/2020/H.961" TargetMode="External"/><Relationship Id="rId475" Type="http://schemas.openxmlformats.org/officeDocument/2006/relationships/hyperlink" Target="http://billstatus.ls.state.ms.us/documents/2020/pdf/HB/1800-1899/HB1813SG.pdf" TargetMode="External"/><Relationship Id="rId682" Type="http://schemas.openxmlformats.org/officeDocument/2006/relationships/hyperlink" Target="https://www.legis.state.pa.us/CFDOCS/Legis/PN/Public/btCheck.cfm?txtType=PDF&amp;sessYr=2019&amp;sessInd=0&amp;billBody=S&amp;billTyp=B&amp;billNbr=1350&amp;pn=2129" TargetMode="External"/><Relationship Id="rId32" Type="http://schemas.openxmlformats.org/officeDocument/2006/relationships/hyperlink" Target="https://coronavirus.idaho.gov/wp-content/uploads/2020/06/gov-approval-funding-recommendations-6.26.2020.pdf" TargetMode="External"/><Relationship Id="rId128" Type="http://schemas.openxmlformats.org/officeDocument/2006/relationships/hyperlink" Target="https://governor.nc.gov/news/governor-cooper-signs-covid-19-relief-bills-law" TargetMode="External"/><Relationship Id="rId335" Type="http://schemas.openxmlformats.org/officeDocument/2006/relationships/hyperlink" Target="https://legislature.vermont.gov/bill/status/2020/H.951" TargetMode="External"/><Relationship Id="rId542" Type="http://schemas.openxmlformats.org/officeDocument/2006/relationships/hyperlink" Target="http://www.dof.ca.gov/budget/COVID-19/CRF_Report/" TargetMode="External"/><Relationship Id="rId181" Type="http://schemas.openxmlformats.org/officeDocument/2006/relationships/hyperlink" Target="https://www.kcrg.com/2020/05/29/how-iowa-is-allocating-its-125-billion-coronavirus-relief-fund/" TargetMode="External"/><Relationship Id="rId402" Type="http://schemas.openxmlformats.org/officeDocument/2006/relationships/hyperlink" Target="https://le.utah.gov/~2020S6/bills/static/HB6002.html" TargetMode="External"/><Relationship Id="rId847" Type="http://schemas.openxmlformats.org/officeDocument/2006/relationships/vmlDrawing" Target="../drawings/vmlDrawing1.vml"/><Relationship Id="rId279" Type="http://schemas.openxmlformats.org/officeDocument/2006/relationships/hyperlink" Target="https://legislature.vermont.gov/bill/status/2020/H.961" TargetMode="External"/><Relationship Id="rId486" Type="http://schemas.openxmlformats.org/officeDocument/2006/relationships/hyperlink" Target="https://www.nj.com/coronavirus/2020/10/nj-to-provide-100m-more-to-help-businesses-restaurants-families-hurt-by-covid-19-pandemic.html" TargetMode="External"/><Relationship Id="rId693" Type="http://schemas.openxmlformats.org/officeDocument/2006/relationships/hyperlink" Target="https://mn.gov/mmb-stat/documents/budget/lac/10-day-federal-crf-review-order-54-56-8-17-2020.pdf" TargetMode="External"/><Relationship Id="rId707" Type="http://schemas.openxmlformats.org/officeDocument/2006/relationships/hyperlink" Target="https://mn.gov/mmb-stat/documents/budget/lac/10-day-federal-crf-review-order-71-73-10-20-2020.pdf" TargetMode="External"/><Relationship Id="rId43" Type="http://schemas.openxmlformats.org/officeDocument/2006/relationships/hyperlink" Target="https://www.mass.gov/news/baker-polito-administration-to-distribute-502-million-from-the-federal-coronavirus-relief-fund" TargetMode="External"/><Relationship Id="rId139" Type="http://schemas.openxmlformats.org/officeDocument/2006/relationships/hyperlink" Target="http://www.transparency.ri.gov/covid-19/data.php" TargetMode="External"/><Relationship Id="rId346" Type="http://schemas.openxmlformats.org/officeDocument/2006/relationships/hyperlink" Target="https://legislature.vermont.gov/bill/status/2020/H.953" TargetMode="External"/><Relationship Id="rId553" Type="http://schemas.openxmlformats.org/officeDocument/2006/relationships/hyperlink" Target="http://www.dof.ca.gov/budget/COVID-19/CRF_Report/" TargetMode="External"/><Relationship Id="rId760" Type="http://schemas.openxmlformats.org/officeDocument/2006/relationships/hyperlink" Target="https://www.wbur.org/bostonomix/2020/10/22/baker-small-business-recovery-pandemic-funding" TargetMode="External"/><Relationship Id="rId192" Type="http://schemas.openxmlformats.org/officeDocument/2006/relationships/hyperlink" Target="https://calendar.in.gov/site/gov/event/gov-holcomb-announces-nearly-44-million-to-aid-economic-recovery-effort/" TargetMode="External"/><Relationship Id="rId206" Type="http://schemas.openxmlformats.org/officeDocument/2006/relationships/hyperlink" Target="https://le.utah.gov/~2020S3/bills/static/SB3006.html" TargetMode="External"/><Relationship Id="rId413" Type="http://schemas.openxmlformats.org/officeDocument/2006/relationships/hyperlink" Target="https://le.utah.gov/~2020S6/bills/static/HB6002.html" TargetMode="External"/><Relationship Id="rId497" Type="http://schemas.openxmlformats.org/officeDocument/2006/relationships/hyperlink" Target="https://portal.ct.gov/OPM/Coronavirus/Coronavirus-Relief-Fund/CRF-Overview" TargetMode="External"/><Relationship Id="rId620" Type="http://schemas.openxmlformats.org/officeDocument/2006/relationships/hyperlink" Target="https://www.ofm.wa.gov/budget/covid-19-budget-information-agencies/federal-funds-distributed-covid-19-outbreak-response?utm_medium=email&amp;utm_source=govdelivery" TargetMode="External"/><Relationship Id="rId718" Type="http://schemas.openxmlformats.org/officeDocument/2006/relationships/hyperlink" Target="https://mn.gov/mmb-stat/documents/budget/lac/10-day-federal-crf-review-order-82-84-11-23-2020.pdf" TargetMode="External"/><Relationship Id="rId357" Type="http://schemas.openxmlformats.org/officeDocument/2006/relationships/hyperlink" Target="https://www.oregonlegislature.gov/lfo/eboard/EB%20Certificate%2006-05-2020.pdf" TargetMode="External"/><Relationship Id="rId54" Type="http://schemas.openxmlformats.org/officeDocument/2006/relationships/hyperlink" Target="http://www.legislature.mi.gov/documents/2019-2020/billanalysis/Senate/pdf/2019-SFA-0690-N.pdf" TargetMode="External"/><Relationship Id="rId217" Type="http://schemas.openxmlformats.org/officeDocument/2006/relationships/hyperlink" Target="https://www.governor.pa.gov/newsroom/wolf-administration-cares-act-funding-for-small-businesses-available-tomorrow/" TargetMode="External"/><Relationship Id="rId564" Type="http://schemas.openxmlformats.org/officeDocument/2006/relationships/hyperlink" Target="https://business.delaware.gov/relief/" TargetMode="External"/><Relationship Id="rId771" Type="http://schemas.openxmlformats.org/officeDocument/2006/relationships/hyperlink" Target="https://www.leg.state.nv.us/App/InterimCommittee/REL/Document/16766" TargetMode="External"/><Relationship Id="rId424" Type="http://schemas.openxmlformats.org/officeDocument/2006/relationships/hyperlink" Target="https://dhewd.mo.gov/newsapp/newsitem/uuid/873befe6-5694-4db5-b775-a13b958063ec" TargetMode="External"/><Relationship Id="rId631" Type="http://schemas.openxmlformats.org/officeDocument/2006/relationships/hyperlink" Target="https://budget.lis.virginia.gov/item/2020/2/HB5005/Chapter/1/479.10/" TargetMode="External"/><Relationship Id="rId729" Type="http://schemas.openxmlformats.org/officeDocument/2006/relationships/hyperlink" Target="https://www.maine.gov/budget/sites/maine.gov.budget/files/inline-files/CRF%20Summary%20Report_0.pdf" TargetMode="External"/><Relationship Id="rId270" Type="http://schemas.openxmlformats.org/officeDocument/2006/relationships/hyperlink" Target="https://legislature.vermont.gov/bill/status/2020/H.961" TargetMode="External"/><Relationship Id="rId65" Type="http://schemas.openxmlformats.org/officeDocument/2006/relationships/hyperlink" Target="https://mississippitoday.org/2020/07/02/mississippi-lawmakers-earmark-1-25-billion-in-cares-money-for-schools-businesses-health-care-unemployment/" TargetMode="External"/><Relationship Id="rId130" Type="http://schemas.openxmlformats.org/officeDocument/2006/relationships/hyperlink" Target="https://governor.nc.gov/news/governor-cooper-signs-covid-19-relief-bills-law" TargetMode="External"/><Relationship Id="rId368" Type="http://schemas.openxmlformats.org/officeDocument/2006/relationships/hyperlink" Target="https://www.oregonlegislature.gov/lfo/eboard/EB%20Certificate%2006-05-2020.pdf" TargetMode="External"/><Relationship Id="rId575" Type="http://schemas.openxmlformats.org/officeDocument/2006/relationships/hyperlink" Target="https://mn.gov/mmb/assets/August%2031%20CRF%20Expenditure%20Report%20with%20Cover%20Letter_tcm1059-446457.pdf" TargetMode="External"/><Relationship Id="rId782" Type="http://schemas.openxmlformats.org/officeDocument/2006/relationships/hyperlink" Target="https://www.azleg.gov/jlbc/COVID19Phase1-3.5120920.pdf" TargetMode="External"/><Relationship Id="rId228" Type="http://schemas.openxmlformats.org/officeDocument/2006/relationships/hyperlink" Target="https://www.legis.state.pa.us/CFDOCS/Legis/PN/Public/btCheck.cfm?txtType=PDF&amp;sessYr=2019&amp;sessInd=0&amp;billBody=S&amp;billTyp=B&amp;billNbr=1108&amp;pn=1730" TargetMode="External"/><Relationship Id="rId435" Type="http://schemas.openxmlformats.org/officeDocument/2006/relationships/hyperlink" Target="http://docs.legis.wisconsin.gov/misc/lfb/misc/123_coronavirus_relief_fund_monies_under_the_federal_cares_act_9_9_20.pdf" TargetMode="External"/><Relationship Id="rId642" Type="http://schemas.openxmlformats.org/officeDocument/2006/relationships/hyperlink" Target="https://budget.lis.virginia.gov/item/2020/2/HB5005/Chapter/1/479.10/" TargetMode="External"/><Relationship Id="rId281" Type="http://schemas.openxmlformats.org/officeDocument/2006/relationships/hyperlink" Target="https://legislature.vermont.gov/bill/status/2020/H.961" TargetMode="External"/><Relationship Id="rId502" Type="http://schemas.openxmlformats.org/officeDocument/2006/relationships/hyperlink" Target="https://www.goferr.nh.gov/empoweringyouth" TargetMode="External"/><Relationship Id="rId76" Type="http://schemas.openxmlformats.org/officeDocument/2006/relationships/hyperlink" Target="https://mississippitoday.org/2020/07/02/mississippi-lawmakers-earmark-1-25-billion-in-cares-money-for-schools-businesses-health-care-unemployment/" TargetMode="External"/><Relationship Id="rId141" Type="http://schemas.openxmlformats.org/officeDocument/2006/relationships/hyperlink" Target="https://gov.texas.gov/business/page/coronavirus" TargetMode="External"/><Relationship Id="rId379" Type="http://schemas.openxmlformats.org/officeDocument/2006/relationships/hyperlink" Target="https://www.newsday.com/news/health/coronavirus/congress-stimulus-new-york-spending-1.45363429" TargetMode="External"/><Relationship Id="rId586" Type="http://schemas.openxmlformats.org/officeDocument/2006/relationships/hyperlink" Target="https://budget.lis.virginia.gov/item/2020/2/HB5005/Chapter/1/479.10/" TargetMode="External"/><Relationship Id="rId793" Type="http://schemas.openxmlformats.org/officeDocument/2006/relationships/hyperlink" Target="https://www.goferr.nh.gov/covid-expenditures/mental-health-and-substance-use-disorder-sud-support-and-relief-fund-adults" TargetMode="External"/><Relationship Id="rId807" Type="http://schemas.openxmlformats.org/officeDocument/2006/relationships/hyperlink" Target="https://governor.wv.gov/News/press-releases/2020/Pages/COVID-19-UPDATE-Gov.-Justice-provides-update-on-vaccine-distribution-efforts-reviews-CARES-Act-funding-allocation.aspx" TargetMode="External"/><Relationship Id="rId7" Type="http://schemas.openxmlformats.org/officeDocument/2006/relationships/hyperlink" Target="http://www.dof.ca.gov/budget/COVID-19/CRF_Report/documents/COVID-19_Quarterly_Update_Summary.pdf" TargetMode="External"/><Relationship Id="rId239" Type="http://schemas.openxmlformats.org/officeDocument/2006/relationships/hyperlink" Target="https://www.legis.state.pa.us/CFDOCS/Legis/PN/Public/btCheck.cfm?txtType=PDF&amp;sessYr=2019&amp;sessInd=0&amp;billBody=S&amp;billTyp=B&amp;billNbr=1108&amp;pn=1730" TargetMode="External"/><Relationship Id="rId446" Type="http://schemas.openxmlformats.org/officeDocument/2006/relationships/hyperlink" Target="https://www.legislature.ohio.gov/legislation/legislation-documents?id=GA133-HB-481" TargetMode="External"/><Relationship Id="rId653" Type="http://schemas.openxmlformats.org/officeDocument/2006/relationships/hyperlink" Target="https://coronavirus.idaho.gov/wp-content/uploads/2020/07/gov-approval-funding-recommendations-7.20.2020.pdf" TargetMode="External"/><Relationship Id="rId292" Type="http://schemas.openxmlformats.org/officeDocument/2006/relationships/hyperlink" Target="https://legislature.vermont.gov/bill/status/2020/H.965" TargetMode="External"/><Relationship Id="rId306" Type="http://schemas.openxmlformats.org/officeDocument/2006/relationships/hyperlink" Target="https://legislature.vermont.gov/bill/status/2020/H.966" TargetMode="External"/><Relationship Id="rId87" Type="http://schemas.openxmlformats.org/officeDocument/2006/relationships/hyperlink" Target="https://commerce.mt.gov/Coronavirus-Relief" TargetMode="External"/><Relationship Id="rId513" Type="http://schemas.openxmlformats.org/officeDocument/2006/relationships/hyperlink" Target="https://www.in.gov/dwd/files/IBJ_10-20-20.pdf" TargetMode="External"/><Relationship Id="rId597" Type="http://schemas.openxmlformats.org/officeDocument/2006/relationships/hyperlink" Target="https://www.ofm.wa.gov/budget/covid-19-budget-information-agencies/federal-funds-distributed-covid-19-outbreak-response?utm_medium=email&amp;utm_source=govdelivery" TargetMode="External"/><Relationship Id="rId720" Type="http://schemas.openxmlformats.org/officeDocument/2006/relationships/hyperlink" Target="https://mn.gov/mmb-stat/documents/budget/lac/10-day-federal-crf-review-order-82-84-11-23-2020.pdf" TargetMode="External"/><Relationship Id="rId818"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152" Type="http://schemas.openxmlformats.org/officeDocument/2006/relationships/hyperlink" Target="https://dhewd.mo.gov/newsapp/newsitem/uuid/873befe6-5694-4db5-b775-a13b958063ec" TargetMode="External"/><Relationship Id="rId457" Type="http://schemas.openxmlformats.org/officeDocument/2006/relationships/hyperlink" Target="https://www.cjonline.com/news/20200916/remaining-state-cares-money-to-go-toward-testing-housing-stability-child-care" TargetMode="External"/><Relationship Id="rId664" Type="http://schemas.openxmlformats.org/officeDocument/2006/relationships/hyperlink" Target="https://coronavirus.idaho.gov/wp-content/uploads/2020/09/gov-approval-funding-recommendations-9.15.2020.pdf" TargetMode="External"/><Relationship Id="rId14" Type="http://schemas.openxmlformats.org/officeDocument/2006/relationships/hyperlink" Target="https://portal.ct.gov/OPM/Coronavirus/Coronavirus-Relief-Fund/CRF-Overview" TargetMode="External"/><Relationship Id="rId317" Type="http://schemas.openxmlformats.org/officeDocument/2006/relationships/hyperlink" Target="https://legislature.vermont.gov/bill/status/2020/H.966" TargetMode="External"/><Relationship Id="rId524" Type="http://schemas.openxmlformats.org/officeDocument/2006/relationships/hyperlink" Target="https://rapidcityjournal.com/news/state-plans-to-spend-10-million-from-cares-act-for-housing-assistance/article_5451d46d-91ee-5e77-a3a7-fbba66cfa6a1.html" TargetMode="External"/><Relationship Id="rId731" Type="http://schemas.openxmlformats.org/officeDocument/2006/relationships/hyperlink" Target="https://leg.colorado.gov/bills/sb20-222" TargetMode="External"/><Relationship Id="rId98" Type="http://schemas.openxmlformats.org/officeDocument/2006/relationships/hyperlink" Target="http://dhhs.ne.gov/Documents/COVID-19-Federal-Supplemental-Appropriations.pdf" TargetMode="External"/><Relationship Id="rId163" Type="http://schemas.openxmlformats.org/officeDocument/2006/relationships/hyperlink" Target="https://wyoleg.gov/InterimCommittee/2020/02-2020071314-01_B11_NAFR_COVID19_CURRENT6.pdf" TargetMode="External"/><Relationship Id="rId370" Type="http://schemas.openxmlformats.org/officeDocument/2006/relationships/hyperlink" Target="https://www.newsday.com/news/health/coronavirus/congress-stimulus-new-york-spending-1.45363429" TargetMode="External"/><Relationship Id="rId829"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230" Type="http://schemas.openxmlformats.org/officeDocument/2006/relationships/hyperlink" Target="https://www.legis.state.pa.us/CFDOCS/Legis/PN/Public/btCheck.cfm?txtType=PDF&amp;sessYr=2019&amp;sessInd=0&amp;billBody=S&amp;billTyp=B&amp;billNbr=1108&amp;pn=1730" TargetMode="External"/><Relationship Id="rId468" Type="http://schemas.openxmlformats.org/officeDocument/2006/relationships/hyperlink" Target="https://content.govdelivery.com/accounts/WIGOV/bulletins/2a4759f" TargetMode="External"/><Relationship Id="rId675" Type="http://schemas.openxmlformats.org/officeDocument/2006/relationships/hyperlink" Target="https://coronavirus.idaho.gov/wp-content/uploads/2020/11/cfac-gov-approval-funding-recommendations-11.5.2020.pdf" TargetMode="External"/><Relationship Id="rId25" Type="http://schemas.openxmlformats.org/officeDocument/2006/relationships/hyperlink" Target="https://coronavirus.idaho.gov/wp-content/uploads/2020/05/gov-approval-funding-recommendations.pdf" TargetMode="External"/><Relationship Id="rId328" Type="http://schemas.openxmlformats.org/officeDocument/2006/relationships/hyperlink" Target="https://legislature.vermont.gov/bill/status/2020/S.350" TargetMode="External"/><Relationship Id="rId535" Type="http://schemas.openxmlformats.org/officeDocument/2006/relationships/hyperlink" Target="https://www.ksn.com/news/capitol-bureau/up-to-65-million-approved-for-increased-covid-19-testing-small-business-grants-in-kansas/" TargetMode="External"/><Relationship Id="rId742" Type="http://schemas.openxmlformats.org/officeDocument/2006/relationships/hyperlink" Target="https://siouxcityjournal.com/news/state-and-regional/iowa/iowa-using-10m-in-virus-aid-to-fund-state-police-officers/article_c2b2719b-9148-569b-bd25-f9af35eb8ed5.html" TargetMode="External"/><Relationship Id="rId174" Type="http://schemas.openxmlformats.org/officeDocument/2006/relationships/hyperlink" Target="https://www.governor.ny.gov/news/governor-cuomo-announces-43-million-federal-funding-support-local-covid-19-planning-and" TargetMode="External"/><Relationship Id="rId381" Type="http://schemas.openxmlformats.org/officeDocument/2006/relationships/hyperlink" Target="https://www.ri.gov/press/view/38848" TargetMode="External"/><Relationship Id="rId602" Type="http://schemas.openxmlformats.org/officeDocument/2006/relationships/hyperlink" Target="https://www.ofm.wa.gov/budget/covid-19-budget-information-agencies/federal-funds-distributed-covid-19-outbreak-response?utm_medium=email&amp;utm_source=govdelivery" TargetMode="External"/><Relationship Id="rId241" Type="http://schemas.openxmlformats.org/officeDocument/2006/relationships/hyperlink" Target="https://www.legis.state.pa.us/CFDOCS/Legis/PN/Public/btCheck.cfm?txtType=PDF&amp;sessYr=2019&amp;sessInd=0&amp;billBody=S&amp;billTyp=B&amp;billNbr=1108&amp;pn=1730" TargetMode="External"/><Relationship Id="rId479" Type="http://schemas.openxmlformats.org/officeDocument/2006/relationships/hyperlink" Target="http://billstatus.ls.state.ms.us/documents/2020/pdf/SB/3000-3099/SB3059SG.pdf" TargetMode="External"/><Relationship Id="rId686" Type="http://schemas.openxmlformats.org/officeDocument/2006/relationships/hyperlink" Target="https://gov.alaska.gov/newsroom/2020/11/30/governor-dunleavy-provides-additional-financial-support-for-anchorages-small-businesses/" TargetMode="External"/><Relationship Id="rId36" Type="http://schemas.openxmlformats.org/officeDocument/2006/relationships/hyperlink" Target="https://commerce.maryland.gov/fund/maryland-small-business-covid-19-emergency-relief-grant-fund" TargetMode="External"/><Relationship Id="rId339" Type="http://schemas.openxmlformats.org/officeDocument/2006/relationships/hyperlink" Target="https://legislature.vermont.gov/bill/status/2020/H.953" TargetMode="External"/><Relationship Id="rId546" Type="http://schemas.openxmlformats.org/officeDocument/2006/relationships/hyperlink" Target="http://www.dof.ca.gov/budget/COVID-19/CRF_Report/" TargetMode="External"/><Relationship Id="rId753" Type="http://schemas.openxmlformats.org/officeDocument/2006/relationships/hyperlink" Target="https://www.maine.gov/budget/sites/maine.gov.budget/files/inline-files/CRF%20Summary%20Report_1.pdf" TargetMode="External"/><Relationship Id="rId101" Type="http://schemas.openxmlformats.org/officeDocument/2006/relationships/hyperlink" Target="http://dhhs.ne.gov/Documents/COVID-19-Federal-Supplemental-Appropriations.pdf" TargetMode="External"/><Relationship Id="rId185" Type="http://schemas.openxmlformats.org/officeDocument/2006/relationships/hyperlink" Target="https://www.rd.hawaiicounty.gov/home/showdocument?id=302193" TargetMode="External"/><Relationship Id="rId406" Type="http://schemas.openxmlformats.org/officeDocument/2006/relationships/hyperlink" Target="https://le.utah.gov/~2020S6/bills/static/HB6002.html" TargetMode="External"/><Relationship Id="rId392" Type="http://schemas.openxmlformats.org/officeDocument/2006/relationships/hyperlink" Target="https://revenue.louisiana.gov/NewsAndPublications/NewsReleaseDetails/11489" TargetMode="External"/><Relationship Id="rId613" Type="http://schemas.openxmlformats.org/officeDocument/2006/relationships/hyperlink" Target="https://www.ofm.wa.gov/budget/covid-19-budget-information-agencies/federal-funds-distributed-covid-19-outbreak-response?utm_medium=email&amp;utm_source=govdelivery" TargetMode="External"/><Relationship Id="rId697" Type="http://schemas.openxmlformats.org/officeDocument/2006/relationships/hyperlink" Target="https://mn.gov/mmb-stat/documents/budget/lac/10-day-federal-crf-review-order-59-63-8-22-2020.pdf" TargetMode="External"/><Relationship Id="rId820"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252" Type="http://schemas.openxmlformats.org/officeDocument/2006/relationships/hyperlink" Target="https://www.legis.nd.gov/files/resource/miscellaneous/21.9272.04000.pdf" TargetMode="External"/><Relationship Id="rId47" Type="http://schemas.openxmlformats.org/officeDocument/2006/relationships/hyperlink" Target="http://www.legislature.mi.gov/documents/2019-2020/billanalysis/Senate/pdf/2019-SFA-0690-N.pdf" TargetMode="External"/><Relationship Id="rId112" Type="http://schemas.openxmlformats.org/officeDocument/2006/relationships/hyperlink" Target="https://www.scribd.com/document/469061228/Nevada-CARES-Act-Overview" TargetMode="External"/><Relationship Id="rId557" Type="http://schemas.openxmlformats.org/officeDocument/2006/relationships/hyperlink" Target="https://www.oregonlegislature.gov/lfo/eboard/EB%20Certificate%2008-05-2020.pdf" TargetMode="External"/><Relationship Id="rId764" Type="http://schemas.openxmlformats.org/officeDocument/2006/relationships/hyperlink" Target="https://www.leg.state.nv.us/App/InterimCommittee/REL/Document/16421" TargetMode="External"/><Relationship Id="rId196" Type="http://schemas.openxmlformats.org/officeDocument/2006/relationships/hyperlink" Target="https://governor.kansas.gov/state-finance-council-approves-covid-19-relief-funding-for-kansas-counties-agencies/" TargetMode="External"/><Relationship Id="rId417" Type="http://schemas.openxmlformats.org/officeDocument/2006/relationships/hyperlink" Target="https://governor.iowa.gov/press-release/gov-reynolds-allocates-100-million-in-cares-act-funding-to-support-iowa-agriculture" TargetMode="External"/><Relationship Id="rId624" Type="http://schemas.openxmlformats.org/officeDocument/2006/relationships/hyperlink" Target="https://budget.lis.virginia.gov/item/2020/2/HB5005/Chapter/1/479.10/" TargetMode="External"/><Relationship Id="rId831"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263" Type="http://schemas.openxmlformats.org/officeDocument/2006/relationships/hyperlink" Target="https://arizonatogether.org/Grants" TargetMode="External"/><Relationship Id="rId470" Type="http://schemas.openxmlformats.org/officeDocument/2006/relationships/hyperlink" Target="https://governor.wyo.gov/media/news-releases/2020-news-releases/governor-gordon-designates-cares-funds-to-assist-employers-and-job-seekers" TargetMode="External"/><Relationship Id="rId58" Type="http://schemas.openxmlformats.org/officeDocument/2006/relationships/hyperlink" Target="http://www.legislature.mi.gov/documents/2019-2020/billanalysis/Senate/pdf/2019-SFA-0690-N.pdf" TargetMode="External"/><Relationship Id="rId123" Type="http://schemas.openxmlformats.org/officeDocument/2006/relationships/hyperlink" Target="https://governor.nc.gov/news/governor-cooper-signs-covid-19-relief-bills-law" TargetMode="External"/><Relationship Id="rId330" Type="http://schemas.openxmlformats.org/officeDocument/2006/relationships/hyperlink" Target="https://legislature.vermont.gov/bill/status/2020/S.351" TargetMode="External"/><Relationship Id="rId568" Type="http://schemas.openxmlformats.org/officeDocument/2006/relationships/hyperlink" Target="https://www.cjonline.com/news/20201120/state-reallocates-nearly-38m-to-businesses-public-health" TargetMode="External"/><Relationship Id="rId775" Type="http://schemas.openxmlformats.org/officeDocument/2006/relationships/hyperlink" Target="https://www.ri.gov/press/view/40082" TargetMode="External"/><Relationship Id="rId428" Type="http://schemas.openxmlformats.org/officeDocument/2006/relationships/hyperlink" Target="http://docs.legis.wisconsin.gov/misc/lfb/misc/123_coronavirus_relief_fund_monies_under_the_federal_cares_act_9_9_20.pdf" TargetMode="External"/><Relationship Id="rId635" Type="http://schemas.openxmlformats.org/officeDocument/2006/relationships/hyperlink" Target="https://budget.lis.virginia.gov/item/2020/2/HB5005/Chapter/1/479.10/" TargetMode="External"/><Relationship Id="rId842"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274" Type="http://schemas.openxmlformats.org/officeDocument/2006/relationships/hyperlink" Target="https://legislature.vermont.gov/bill/status/2020/H.961" TargetMode="External"/><Relationship Id="rId481" Type="http://schemas.openxmlformats.org/officeDocument/2006/relationships/hyperlink" Target="https://gov.georgia.gov/press-releases/2020-10-14/gov-kemp-announces-15-billion-cares-act-funding-unemployment-insurance" TargetMode="External"/><Relationship Id="rId702" Type="http://schemas.openxmlformats.org/officeDocument/2006/relationships/hyperlink" Target="https://mn.gov/mmb-stat/documents/budget/lac/10-day-federal-crf-review-order-65-70-10-06-2020.pdf" TargetMode="External"/><Relationship Id="rId69" Type="http://schemas.openxmlformats.org/officeDocument/2006/relationships/hyperlink" Target="https://mississippitoday.org/2020/07/02/mississippi-lawmakers-earmark-1-25-billion-in-cares-money-for-schools-businesses-health-care-unemployment/" TargetMode="External"/><Relationship Id="rId134" Type="http://schemas.openxmlformats.org/officeDocument/2006/relationships/hyperlink" Target="https://governor.nc.gov/news/governor-cooper-signs-covid-19-relief-bills-law" TargetMode="External"/><Relationship Id="rId579" Type="http://schemas.openxmlformats.org/officeDocument/2006/relationships/hyperlink" Target="https://budget.lis.virginia.gov/item/2020/2/HB5005/Chapter/1/479.10/" TargetMode="External"/><Relationship Id="rId786" Type="http://schemas.openxmlformats.org/officeDocument/2006/relationships/hyperlink" Target="https://www.azleg.gov/jlbc/COVID19Phase1-3.5120920.pdf" TargetMode="External"/><Relationship Id="rId341" Type="http://schemas.openxmlformats.org/officeDocument/2006/relationships/hyperlink" Target="https://legislature.vermont.gov/bill/status/2020/H.953" TargetMode="External"/><Relationship Id="rId439" Type="http://schemas.openxmlformats.org/officeDocument/2006/relationships/hyperlink" Target="http://docs.legis.wisconsin.gov/misc/lfb/misc/123_coronavirus_relief_fund_monies_under_the_federal_cares_act_9_9_20.pdf" TargetMode="External"/><Relationship Id="rId646" Type="http://schemas.openxmlformats.org/officeDocument/2006/relationships/hyperlink" Target="https://budget.lis.virginia.gov/item/2020/2/HB5005/Chapter/1/479.10/" TargetMode="External"/><Relationship Id="rId201" Type="http://schemas.openxmlformats.org/officeDocument/2006/relationships/hyperlink" Target="https://portal.ct.gov/OPM/Coronavirus/Coronavirus-Relief-Fund/CRF-Overview" TargetMode="External"/><Relationship Id="rId285" Type="http://schemas.openxmlformats.org/officeDocument/2006/relationships/hyperlink" Target="https://legislature.vermont.gov/bill/status/2020/H.961" TargetMode="External"/><Relationship Id="rId506" Type="http://schemas.openxmlformats.org/officeDocument/2006/relationships/hyperlink" Target="https://www.azleg.gov/jlbc/COVID19Phase1-3.5102020.pdf" TargetMode="External"/><Relationship Id="rId492" Type="http://schemas.openxmlformats.org/officeDocument/2006/relationships/hyperlink" Target="https://news.sd.gov/newsitem.aspx?id=27377" TargetMode="External"/><Relationship Id="rId713" Type="http://schemas.openxmlformats.org/officeDocument/2006/relationships/hyperlink" Target="https://mn.gov/mmb-stat/documents/budget/lac/10-day-federal-crf-review-order-75-80-11-23-2020.pdf" TargetMode="External"/><Relationship Id="rId797" Type="http://schemas.openxmlformats.org/officeDocument/2006/relationships/hyperlink" Target="https://www.goferr.nh.gov/covid-expenditures/mental-health-and-substance-use-disorder-sud-support-and-relief-fund-adults" TargetMode="External"/><Relationship Id="rId145" Type="http://schemas.openxmlformats.org/officeDocument/2006/relationships/hyperlink" Target="https://www.governor.pa.gov/newsroom/wolf-administration-hazard-pay-grants-now-available-for-front-line-workers-in-life-sustaining-industries/" TargetMode="External"/><Relationship Id="rId352" Type="http://schemas.openxmlformats.org/officeDocument/2006/relationships/hyperlink" Target="https://www.oregonlegislature.gov/lfo/eboard/EB%20Certificate%2007-14-2020.pdf" TargetMode="External"/><Relationship Id="rId212" Type="http://schemas.openxmlformats.org/officeDocument/2006/relationships/hyperlink" Target="https://commerce.mt.gov/Coronavirus-Relief" TargetMode="External"/><Relationship Id="rId657" Type="http://schemas.openxmlformats.org/officeDocument/2006/relationships/hyperlink" Target="https://coronavirus.idaho.gov/wp-content/uploads/2020/08/gov-approval-funding-recommendations-8.14.2020.pdf" TargetMode="External"/><Relationship Id="rId296" Type="http://schemas.openxmlformats.org/officeDocument/2006/relationships/hyperlink" Target="https://legislature.vermont.gov/bill/status/2020/H.965" TargetMode="External"/><Relationship Id="rId517" Type="http://schemas.openxmlformats.org/officeDocument/2006/relationships/hyperlink" Target="https://www.wmur.com/article/new-hampshire-cares-act-funding-update-october-16-2020/34394748" TargetMode="External"/><Relationship Id="rId724" Type="http://schemas.openxmlformats.org/officeDocument/2006/relationships/hyperlink" Target="https://www.maine.gov/budget/sites/maine.gov.budget/files/inline-files/CRF%20Summary%20Report_0.pdf" TargetMode="External"/><Relationship Id="rId60" Type="http://schemas.openxmlformats.org/officeDocument/2006/relationships/hyperlink" Target="http://www.legislature.mi.gov/documents/2019-2020/billanalysis/Senate/pdf/2019-SFA-0690-N.pdf" TargetMode="External"/><Relationship Id="rId156" Type="http://schemas.openxmlformats.org/officeDocument/2006/relationships/hyperlink" Target="https://governor.mo.gov/press-releases/archive/missouri-launches-three-new-resources-aid-covid-19-economic-recovery" TargetMode="External"/><Relationship Id="rId363" Type="http://schemas.openxmlformats.org/officeDocument/2006/relationships/hyperlink" Target="https://www.oregonlegislature.gov/lfo/eboard/EB%20Certificate%2006-05-2020.pdf" TargetMode="External"/><Relationship Id="rId570" Type="http://schemas.openxmlformats.org/officeDocument/2006/relationships/hyperlink" Target="https://www.maine.gov/governor/mills/news/mills-administration-awards-56-million-build-high-speed-internet-infrastructure-students" TargetMode="External"/><Relationship Id="rId223" Type="http://schemas.openxmlformats.org/officeDocument/2006/relationships/hyperlink" Target="https://www.legis.state.pa.us/CFDOCS/Legis/PN/Public/btCheck.cfm?txtType=PDF&amp;sessYr=2019&amp;sessInd=0&amp;billBody=S&amp;billTyp=B&amp;billNbr=1108&amp;pn=1730" TargetMode="External"/><Relationship Id="rId430" Type="http://schemas.openxmlformats.org/officeDocument/2006/relationships/hyperlink" Target="http://docs.legis.wisconsin.gov/misc/lfb/misc/123_coronavirus_relief_fund_monies_under_the_federal_cares_act_9_9_20.pdf" TargetMode="External"/><Relationship Id="rId668" Type="http://schemas.openxmlformats.org/officeDocument/2006/relationships/hyperlink" Target="https://coronavirus.idaho.gov/wp-content/uploads/2020/09/gov-approval-funding-recommendations-9.25.2020.pdf" TargetMode="External"/><Relationship Id="rId18" Type="http://schemas.openxmlformats.org/officeDocument/2006/relationships/hyperlink" Target="https://www.flgov.com/2020/06/25/governor-ron-desantis-announces-250-million-for-affordable-housing-coronavirus-relief-initiative/" TargetMode="External"/><Relationship Id="rId528" Type="http://schemas.openxmlformats.org/officeDocument/2006/relationships/hyperlink" Target="https://leg.colorado.gov/sites/default/files/r20-487_summary_of_governors_covid_executive_orders_17.pdf" TargetMode="External"/><Relationship Id="rId735" Type="http://schemas.openxmlformats.org/officeDocument/2006/relationships/hyperlink" Target="https://www.reviewjournal.com/news/politics-and-government/nevada/state-puts-31m-toward-small-business-grants-2209578/" TargetMode="External"/><Relationship Id="rId167" Type="http://schemas.openxmlformats.org/officeDocument/2006/relationships/hyperlink" Target="https://wyoleg.gov/InterimCommittee/2020/02-2020071314-01_B11_NAFR_COVID19_CURRENT6.pdf" TargetMode="External"/><Relationship Id="rId374" Type="http://schemas.openxmlformats.org/officeDocument/2006/relationships/hyperlink" Target="https://www.newsday.com/news/health/coronavirus/congress-stimulus-new-york-spending-1.45363429" TargetMode="External"/><Relationship Id="rId581" Type="http://schemas.openxmlformats.org/officeDocument/2006/relationships/hyperlink" Target="https://budget.lis.virginia.gov/item/2020/2/HB5005/Chapter/1/479.10/" TargetMode="External"/><Relationship Id="rId71" Type="http://schemas.openxmlformats.org/officeDocument/2006/relationships/hyperlink" Target="https://mississippitoday.org/2020/07/02/mississippi-lawmakers-earmark-1-25-billion-in-cares-money-for-schools-businesses-health-care-unemployment/" TargetMode="External"/><Relationship Id="rId234" Type="http://schemas.openxmlformats.org/officeDocument/2006/relationships/hyperlink" Target="https://www.legis.state.pa.us/CFDOCS/Legis/PN/Public/btCheck.cfm?txtType=PDF&amp;sessYr=2019&amp;sessInd=0&amp;billBody=S&amp;billTyp=B&amp;billNbr=1108&amp;pn=1730" TargetMode="External"/><Relationship Id="rId679" Type="http://schemas.openxmlformats.org/officeDocument/2006/relationships/hyperlink" Target="https://www.legis.state.pa.us/CFDOCS/Legis/PN/Public/btCheck.cfm?txtType=PDF&amp;sessYr=2019&amp;sessInd=0&amp;billBody=S&amp;billTyp=B&amp;billNbr=1350&amp;pn=2129" TargetMode="External"/><Relationship Id="rId802" Type="http://schemas.openxmlformats.org/officeDocument/2006/relationships/hyperlink" Target="https://governor.wv.gov/News/press-releases/2020/Pages/COVID-19-UPDATE-Gov.-Justice-provides-update-on-vaccine-distribution-efforts-reviews-CARES-Act-funding-allocation.aspx" TargetMode="External"/><Relationship Id="rId2" Type="http://schemas.openxmlformats.org/officeDocument/2006/relationships/hyperlink" Target="https://gov.alaska.gov/wp-content/uploads/sites/2/05122020-CARES-Act-Funding-Summary-Sheet.pdf" TargetMode="External"/><Relationship Id="rId29" Type="http://schemas.openxmlformats.org/officeDocument/2006/relationships/hyperlink" Target="https://coronavirus.idaho.gov/wp-content/uploads/2020/06/gov-approval-funding-recommendations-6.9.2020.pdf" TargetMode="External"/><Relationship Id="rId441" Type="http://schemas.openxmlformats.org/officeDocument/2006/relationships/hyperlink" Target="http://docs.legis.wisconsin.gov/misc/lfb/misc/123_coronavirus_relief_fund_monies_under_the_federal_cares_act_9_9_20.pdf" TargetMode="External"/><Relationship Id="rId539" Type="http://schemas.openxmlformats.org/officeDocument/2006/relationships/hyperlink" Target="http://www.dof.ca.gov/budget/COVID-19/CRF_Report/" TargetMode="External"/><Relationship Id="rId746" Type="http://schemas.openxmlformats.org/officeDocument/2006/relationships/hyperlink" Target="https://www.maine.gov/budget/sites/maine.gov.budget/files/inline-files/CRF%20Summary%20Report_1.pdf" TargetMode="External"/><Relationship Id="rId178" Type="http://schemas.openxmlformats.org/officeDocument/2006/relationships/hyperlink" Target="https://www.kcrg.com/2020/05/29/how-iowa-is-allocating-its-125-billion-coronavirus-relief-fund/" TargetMode="External"/><Relationship Id="rId301" Type="http://schemas.openxmlformats.org/officeDocument/2006/relationships/hyperlink" Target="https://legislature.vermont.gov/bill/status/2020/H.966" TargetMode="External"/><Relationship Id="rId82" Type="http://schemas.openxmlformats.org/officeDocument/2006/relationships/hyperlink" Target="https://ded.mo.gov/content/governor-parson-directs-nearly-50-million-relief-funds-aid-broadband-expansion-and-covid-19" TargetMode="External"/><Relationship Id="rId385" Type="http://schemas.openxmlformats.org/officeDocument/2006/relationships/hyperlink" Target="https://gov.georgia.gov/press-releases/2020-08-03/georgia-launches-statelocal-partnership-connect-students-internet" TargetMode="External"/><Relationship Id="rId592" Type="http://schemas.openxmlformats.org/officeDocument/2006/relationships/hyperlink" Target="https://governor.wv.gov/News/press-releases/2020/Pages/COVID-19-UPDATE-Gov.-Justice-Revenue-surplus-projected-despite-pandemic-announces-plan-to-distribute-CARES-Act-funding.aspx" TargetMode="External"/><Relationship Id="rId606" Type="http://schemas.openxmlformats.org/officeDocument/2006/relationships/hyperlink" Target="https://www.ofm.wa.gov/budget/covid-19-budget-information-agencies/federal-funds-distributed-covid-19-outbreak-response?utm_medium=email&amp;utm_source=govdelivery" TargetMode="External"/><Relationship Id="rId813"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245" Type="http://schemas.openxmlformats.org/officeDocument/2006/relationships/hyperlink" Target="https://www.legis.state.pa.us/CFDOCS/Legis/PN/Public/btCheck.cfm?txtType=PDF&amp;sessYr=2019&amp;sessInd=0&amp;billBody=S&amp;billTyp=B&amp;billNbr=1108&amp;pn=1730" TargetMode="External"/><Relationship Id="rId452" Type="http://schemas.openxmlformats.org/officeDocument/2006/relationships/hyperlink" Target="https://gov.texas.gov/news/post/governor-abbott-announces-over-171-million-in-cares-act-funding-for-rental-assistance-texas-eviction-diversion-program" TargetMode="External"/><Relationship Id="rId105" Type="http://schemas.openxmlformats.org/officeDocument/2006/relationships/hyperlink" Target="http://dhhs.ne.gov/Documents/COVID-19-Federal-Supplemental-Appropriations.pdf" TargetMode="External"/><Relationship Id="rId312" Type="http://schemas.openxmlformats.org/officeDocument/2006/relationships/hyperlink" Target="https://legislature.vermont.gov/bill/status/2020/H.966" TargetMode="External"/><Relationship Id="rId757" Type="http://schemas.openxmlformats.org/officeDocument/2006/relationships/hyperlink" Target="https://www.scstatehouse.gov/sess123_2019-2020/bills/5202.htm" TargetMode="External"/><Relationship Id="rId93" Type="http://schemas.openxmlformats.org/officeDocument/2006/relationships/hyperlink" Target="https://commerce.mt.gov/Coronavirus-Relief" TargetMode="External"/><Relationship Id="rId189" Type="http://schemas.openxmlformats.org/officeDocument/2006/relationships/hyperlink" Target="https://www.rd.hawaiicounty.gov/home/showdocument?id=302193" TargetMode="External"/><Relationship Id="rId396" Type="http://schemas.openxmlformats.org/officeDocument/2006/relationships/hyperlink" Target="https://www.standard.net/news/state/utah-house-approves-spending-of-remaining-cares-act-funding/article_1de17678-023d-543b-bce1-bb703c04cba3.html" TargetMode="External"/><Relationship Id="rId617" Type="http://schemas.openxmlformats.org/officeDocument/2006/relationships/hyperlink" Target="https://www.ofm.wa.gov/budget/covid-19-budget-information-agencies/federal-funds-distributed-covid-19-outbreak-response?utm_medium=email&amp;utm_source=govdelivery" TargetMode="External"/><Relationship Id="rId824"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256" Type="http://schemas.openxmlformats.org/officeDocument/2006/relationships/hyperlink" Target="https://www.legis.nd.gov/files/resource/miscellaneous/21.9272.04000.pdf" TargetMode="External"/><Relationship Id="rId463" Type="http://schemas.openxmlformats.org/officeDocument/2006/relationships/hyperlink" Target="https://www.ajc.com/politics/kemp-allocates-113-million-in-covid-funds-to-help-nursing-care-homes/UXNSSNZI55EJ3DWEMVNUG5T234/" TargetMode="External"/><Relationship Id="rId670" Type="http://schemas.openxmlformats.org/officeDocument/2006/relationships/hyperlink" Target="https://coronavirus.idaho.gov/wp-content/uploads/2020/10/gov-approval-funding-recommendations-10.5.2020.pdf" TargetMode="External"/><Relationship Id="rId116" Type="http://schemas.openxmlformats.org/officeDocument/2006/relationships/hyperlink" Target="https://www.scribd.com/document/469061228/Nevada-CARES-Act-Overview" TargetMode="External"/><Relationship Id="rId323" Type="http://schemas.openxmlformats.org/officeDocument/2006/relationships/hyperlink" Target="https://legislature.vermont.gov/bill/status/2020/H.966" TargetMode="External"/><Relationship Id="rId530" Type="http://schemas.openxmlformats.org/officeDocument/2006/relationships/hyperlink" Target="https://leg.colorado.gov/sites/default/files/r20-487_summary_of_governors_covid_executive_orders_17.pdf" TargetMode="External"/><Relationship Id="rId768" Type="http://schemas.openxmlformats.org/officeDocument/2006/relationships/hyperlink" Target="https://www.leg.state.nv.us/App/InterimCommittee/REL/Document/16768" TargetMode="External"/><Relationship Id="rId20" Type="http://schemas.openxmlformats.org/officeDocument/2006/relationships/hyperlink" Target="https://coronavirus.idaho.gov/wp-content/uploads/2020/05/gov-approval-funding-recommendations.pdf" TargetMode="External"/><Relationship Id="rId628" Type="http://schemas.openxmlformats.org/officeDocument/2006/relationships/hyperlink" Target="https://budget.lis.virginia.gov/item/2020/2/HB5005/Chapter/1/479.10/" TargetMode="External"/><Relationship Id="rId835"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267" Type="http://schemas.openxmlformats.org/officeDocument/2006/relationships/hyperlink" Target="https://legislature.vermont.gov/bill/status/2020/H.961" TargetMode="External"/><Relationship Id="rId474" Type="http://schemas.openxmlformats.org/officeDocument/2006/relationships/hyperlink" Target="http://billstatus.ls.state.ms.us/documents/2020/pdf/HB/1800-1899/HB1812SG.pdf" TargetMode="External"/><Relationship Id="rId127" Type="http://schemas.openxmlformats.org/officeDocument/2006/relationships/hyperlink" Target="https://governor.nc.gov/news/governor-cooper-signs-covid-19-relief-bills-law" TargetMode="External"/><Relationship Id="rId681" Type="http://schemas.openxmlformats.org/officeDocument/2006/relationships/hyperlink" Target="https://www.legis.state.pa.us/CFDOCS/Legis/PN/Public/btCheck.cfm?txtType=PDF&amp;sessYr=2019&amp;sessInd=0&amp;billBody=S&amp;billTyp=B&amp;billNbr=1350&amp;pn=2129" TargetMode="External"/><Relationship Id="rId779" Type="http://schemas.openxmlformats.org/officeDocument/2006/relationships/hyperlink" Target="https://www.azleg.gov/jlbc/COVID19Phase1-3.5120920.pdf" TargetMode="External"/><Relationship Id="rId31" Type="http://schemas.openxmlformats.org/officeDocument/2006/relationships/hyperlink" Target="https://coronavirus.idaho.gov/wp-content/uploads/2020/06/gov-approval-funding-recommendations-6.9.2020.pdf" TargetMode="External"/><Relationship Id="rId334" Type="http://schemas.openxmlformats.org/officeDocument/2006/relationships/hyperlink" Target="https://legislature.vermont.gov/bill/status/2020/S.351" TargetMode="External"/><Relationship Id="rId541" Type="http://schemas.openxmlformats.org/officeDocument/2006/relationships/hyperlink" Target="http://www.dof.ca.gov/budget/COVID-19/CRF_Report/" TargetMode="External"/><Relationship Id="rId639" Type="http://schemas.openxmlformats.org/officeDocument/2006/relationships/hyperlink" Target="https://budget.lis.virginia.gov/item/2020/2/HB5005/Chapter/1/479.10/" TargetMode="External"/><Relationship Id="rId180" Type="http://schemas.openxmlformats.org/officeDocument/2006/relationships/hyperlink" Target="https://www.kcrg.com/2020/05/29/how-iowa-is-allocating-its-125-billion-coronavirus-relief-fund/" TargetMode="External"/><Relationship Id="rId278" Type="http://schemas.openxmlformats.org/officeDocument/2006/relationships/hyperlink" Target="https://legislature.vermont.gov/bill/status/2020/H.961" TargetMode="External"/><Relationship Id="rId401" Type="http://schemas.openxmlformats.org/officeDocument/2006/relationships/hyperlink" Target="https://le.utah.gov/~2020S6/bills/static/HB6002.html" TargetMode="External"/><Relationship Id="rId846" Type="http://schemas.openxmlformats.org/officeDocument/2006/relationships/printerSettings" Target="../printerSettings/printerSettings1.bin"/><Relationship Id="rId485" Type="http://schemas.openxmlformats.org/officeDocument/2006/relationships/hyperlink" Target="https://www.nj.com/coronavirus/2020/10/nj-to-provide-100m-more-to-help-businesses-restaurants-families-hurt-by-covid-19-pandemic.html" TargetMode="External"/><Relationship Id="rId692" Type="http://schemas.openxmlformats.org/officeDocument/2006/relationships/hyperlink" Target="https://mn.gov/mmb-stat/documents/budget/lac/10-day-federal-crf-review-order-54-56-8-17-2020.pdf" TargetMode="External"/><Relationship Id="rId706" Type="http://schemas.openxmlformats.org/officeDocument/2006/relationships/hyperlink" Target="https://mn.gov/mmb-stat/documents/budget/lac/10-day-federal-crf-review-order-65-70-10-06-2020.pdf" TargetMode="External"/><Relationship Id="rId42" Type="http://schemas.openxmlformats.org/officeDocument/2006/relationships/hyperlink" Target="https://governor.maryland.gov/2020/06/30/governor-hogan-announces-190-million-in-covid-19-relief-for-small-businesses-higher-education-and-nonprofit-organizations/" TargetMode="External"/><Relationship Id="rId138" Type="http://schemas.openxmlformats.org/officeDocument/2006/relationships/hyperlink" Target="http://www.transparency.ri.gov/covid-19/data.php" TargetMode="External"/><Relationship Id="rId345" Type="http://schemas.openxmlformats.org/officeDocument/2006/relationships/hyperlink" Target="https://legislature.vermont.gov/bill/status/2020/H.953" TargetMode="External"/><Relationship Id="rId552" Type="http://schemas.openxmlformats.org/officeDocument/2006/relationships/hyperlink" Target="http://www.dof.ca.gov/budget/COVID-19/CRF_Report/" TargetMode="External"/><Relationship Id="rId191" Type="http://schemas.openxmlformats.org/officeDocument/2006/relationships/hyperlink" Target="https://calendar.in.gov/site/gov/event/gov-holcomb-announces-nearly-44-million-to-aid-economic-recovery-effort/" TargetMode="External"/><Relationship Id="rId205" Type="http://schemas.openxmlformats.org/officeDocument/2006/relationships/hyperlink" Target="https://www.sltrib.com/news/2020/07/12/six-ways-utah-will-spend/" TargetMode="External"/><Relationship Id="rId412" Type="http://schemas.openxmlformats.org/officeDocument/2006/relationships/hyperlink" Target="https://le.utah.gov/~2020S6/bills/static/HB6002.html" TargetMode="External"/><Relationship Id="rId289" Type="http://schemas.openxmlformats.org/officeDocument/2006/relationships/hyperlink" Target="https://legislature.vermont.gov/bill/status/2020/H.965" TargetMode="External"/><Relationship Id="rId496" Type="http://schemas.openxmlformats.org/officeDocument/2006/relationships/hyperlink" Target="https://portal.ct.gov/OPM/Coronavirus/Coronavirus-Relief-Fund/CRF-Overview" TargetMode="External"/><Relationship Id="rId717" Type="http://schemas.openxmlformats.org/officeDocument/2006/relationships/hyperlink" Target="https://mn.gov/mmb-stat/documents/budget/lac/10-day-federal-crf-review-order-75-80-11-23-2020.pdf" TargetMode="External"/><Relationship Id="rId53" Type="http://schemas.openxmlformats.org/officeDocument/2006/relationships/hyperlink" Target="http://www.legislature.mi.gov/documents/2019-2020/billanalysis/Senate/pdf/2019-SFA-0690-N.pdf" TargetMode="External"/><Relationship Id="rId149" Type="http://schemas.openxmlformats.org/officeDocument/2006/relationships/hyperlink" Target="https://dese.mo.gov/communications/news-releases/state-coronavirus-relief-funds-assist-missouri-sheltered-workshops" TargetMode="External"/><Relationship Id="rId356" Type="http://schemas.openxmlformats.org/officeDocument/2006/relationships/hyperlink" Target="https://www.oregonlegislature.gov/lfo/eboard/EB%20Certificate%2007-14-2020.pdf" TargetMode="External"/><Relationship Id="rId563" Type="http://schemas.openxmlformats.org/officeDocument/2006/relationships/hyperlink" Target="https://www.oregonlegislature.gov/lfo/eboard/EB%20Certificate%2011-9-2020.pdf" TargetMode="External"/><Relationship Id="rId770" Type="http://schemas.openxmlformats.org/officeDocument/2006/relationships/hyperlink" Target="https://www.leg.state.nv.us/App/InterimCommittee/REL/Document/16766" TargetMode="External"/><Relationship Id="rId216" Type="http://schemas.openxmlformats.org/officeDocument/2006/relationships/hyperlink" Target="https://www.beacononlinenews.com/business/coronavirus-relief-funds-to-help-property-owners-renters-and-homeowners/article_8ab5e144-ce84-11ea-92c0-77ea9971264e.html" TargetMode="External"/><Relationship Id="rId423" Type="http://schemas.openxmlformats.org/officeDocument/2006/relationships/hyperlink" Target="https://governor.iowa.gov/press-release/gov-reynolds-allocates-100-million-in-cares-act-funding-to-support-iowa-agriculture" TargetMode="External"/><Relationship Id="rId630" Type="http://schemas.openxmlformats.org/officeDocument/2006/relationships/hyperlink" Target="https://budget.lis.virginia.gov/item/2020/2/HB5005/Chapter/1/479.10/" TargetMode="External"/><Relationship Id="rId728" Type="http://schemas.openxmlformats.org/officeDocument/2006/relationships/hyperlink" Target="https://www.maine.gov/budget/sites/maine.gov.budget/files/inline-files/CRF%20Summary%20Report_0.pdfv" TargetMode="External"/><Relationship Id="rId64" Type="http://schemas.openxmlformats.org/officeDocument/2006/relationships/hyperlink" Target="http://www.legislature.mi.gov/documents/2019-2020/billanalysis/Senate/pdf/2019-SFA-0690-N.pdf" TargetMode="External"/><Relationship Id="rId367" Type="http://schemas.openxmlformats.org/officeDocument/2006/relationships/hyperlink" Target="https://www.oregonlegislature.gov/lfo/eboard/EB%20Certificate%2006-05-2020.pdf" TargetMode="External"/><Relationship Id="rId574" Type="http://schemas.openxmlformats.org/officeDocument/2006/relationships/hyperlink" Target="https://mn.gov/mmb/assets/August%2031%20CRF%20Expenditure%20Report%20with%20Cover%20Letter_tcm1059-446457.pdf" TargetMode="External"/><Relationship Id="rId227" Type="http://schemas.openxmlformats.org/officeDocument/2006/relationships/hyperlink" Target="https://www.legis.state.pa.us/CFDOCS/Legis/PN/Public/btCheck.cfm?txtType=PDF&amp;sessYr=2019&amp;sessInd=0&amp;billBody=S&amp;billTyp=B&amp;billNbr=1108&amp;pn=1730" TargetMode="External"/><Relationship Id="rId781" Type="http://schemas.openxmlformats.org/officeDocument/2006/relationships/hyperlink" Target="https://www.azleg.gov/jlbc/COVID19Phase1-3.5120920.pdf" TargetMode="External"/><Relationship Id="rId434" Type="http://schemas.openxmlformats.org/officeDocument/2006/relationships/hyperlink" Target="http://docs.legis.wisconsin.gov/misc/lfb/misc/123_coronavirus_relief_fund_monies_under_the_federal_cares_act_9_9_20.pdf" TargetMode="External"/><Relationship Id="rId641" Type="http://schemas.openxmlformats.org/officeDocument/2006/relationships/hyperlink" Target="https://budget.lis.virginia.gov/item/2020/2/HB5005/Chapter/1/479.10/" TargetMode="External"/><Relationship Id="rId739" Type="http://schemas.openxmlformats.org/officeDocument/2006/relationships/hyperlink" Target="https://www.journalgazette.net/news/local/20201216/state-using-pandemic-aid-to-cover-unemployment-loan" TargetMode="External"/><Relationship Id="rId280" Type="http://schemas.openxmlformats.org/officeDocument/2006/relationships/hyperlink" Target="https://legislature.vermont.gov/bill/status/2020/H.961" TargetMode="External"/><Relationship Id="rId501" Type="http://schemas.openxmlformats.org/officeDocument/2006/relationships/hyperlink" Target="https://www.goferr.nh.gov/empoweringyouth" TargetMode="External"/><Relationship Id="rId75" Type="http://schemas.openxmlformats.org/officeDocument/2006/relationships/hyperlink" Target="https://mississippitoday.org/2020/07/02/mississippi-lawmakers-earmark-1-25-billion-in-cares-money-for-schools-businesses-health-care-unemployment/" TargetMode="External"/><Relationship Id="rId140" Type="http://schemas.openxmlformats.org/officeDocument/2006/relationships/hyperlink" Target="https://www.einnews.com/pr_news/521191341/gov-lee-announces-81-million-in-coronavirus-relief-grants-for-k-12-and-higher-education-institutions" TargetMode="External"/><Relationship Id="rId378" Type="http://schemas.openxmlformats.org/officeDocument/2006/relationships/hyperlink" Target="https://www.newsday.com/news/health/coronavirus/congress-stimulus-new-york-spending-1.45363429" TargetMode="External"/><Relationship Id="rId585" Type="http://schemas.openxmlformats.org/officeDocument/2006/relationships/hyperlink" Target="https://budget.lis.virginia.gov/item/2020/2/HB5005/Chapter/1/479.10/" TargetMode="External"/><Relationship Id="rId792" Type="http://schemas.openxmlformats.org/officeDocument/2006/relationships/hyperlink" Target="https://www.unionleader.com/news/health/coronavirus/new-covid-19-relief-money-coming-for-live-music-venues/article_565826a8-8530-5bd8-b18f-2d6113ea7bd1.html" TargetMode="External"/><Relationship Id="rId806" Type="http://schemas.openxmlformats.org/officeDocument/2006/relationships/hyperlink" Target="https://governor.wv.gov/News/press-releases/2020/Pages/COVID-19-UPDATE-Gov.-Justice-provides-update-on-vaccine-distribution-efforts-reviews-CARES-Act-funding-allocation.aspx" TargetMode="External"/><Relationship Id="rId6" Type="http://schemas.openxmlformats.org/officeDocument/2006/relationships/hyperlink" Target="http://www.dof.ca.gov/budget/COVID-19/CRF_Report/documents/COVID-19_Quarterly_Update_Summary.pdf" TargetMode="External"/><Relationship Id="rId238" Type="http://schemas.openxmlformats.org/officeDocument/2006/relationships/hyperlink" Target="https://www.legis.state.pa.us/CFDOCS/Legis/PN/Public/btCheck.cfm?txtType=PDF&amp;sessYr=2019&amp;sessInd=0&amp;billBody=S&amp;billTyp=B&amp;billNbr=1108&amp;pn=1730" TargetMode="External"/><Relationship Id="rId445" Type="http://schemas.openxmlformats.org/officeDocument/2006/relationships/hyperlink" Target="https://www.goferr.nh.gov/GAP" TargetMode="External"/><Relationship Id="rId652" Type="http://schemas.openxmlformats.org/officeDocument/2006/relationships/hyperlink" Target="https://www.santafenewmexican.com/news/local_news/legislature-passes-330m-pandemic-relief-package/article_bfb8de6a-2e69-11eb-bcb4-db638107e814.html" TargetMode="External"/><Relationship Id="rId291" Type="http://schemas.openxmlformats.org/officeDocument/2006/relationships/hyperlink" Target="https://legislature.vermont.gov/bill/status/2020/H.965" TargetMode="External"/><Relationship Id="rId305" Type="http://schemas.openxmlformats.org/officeDocument/2006/relationships/hyperlink" Target="https://legislature.vermont.gov/bill/status/2020/H.966" TargetMode="External"/><Relationship Id="rId512" Type="http://schemas.openxmlformats.org/officeDocument/2006/relationships/hyperlink" Target="https://www.arkansasonline.com/news/2020/oct/17/100m-for-jobless-business-aid-okd-from-relief/?latest" TargetMode="External"/><Relationship Id="rId86" Type="http://schemas.openxmlformats.org/officeDocument/2006/relationships/hyperlink" Target="https://ded.mo.gov/content/governor-parson-directs-nearly-50-million-relief-funds-aid-broadband-expansion-and-covid-19" TargetMode="External"/><Relationship Id="rId151" Type="http://schemas.openxmlformats.org/officeDocument/2006/relationships/hyperlink" Target="https://dhewd.mo.gov/newsapp/newsitem/uuid/873befe6-5694-4db5-b775-a13b958063ec" TargetMode="External"/><Relationship Id="rId389" Type="http://schemas.openxmlformats.org/officeDocument/2006/relationships/hyperlink" Target="https://opb.georgia.gov/interim-crf-treasury-report-0" TargetMode="External"/><Relationship Id="rId596" Type="http://schemas.openxmlformats.org/officeDocument/2006/relationships/hyperlink" Target="https://www.ofm.wa.gov/budget/covid-19-budget-information-agencies/federal-funds-distributed-covid-19-outbreak-response?utm_medium=email&amp;utm_source=govdelivery" TargetMode="External"/><Relationship Id="rId817"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249" Type="http://schemas.openxmlformats.org/officeDocument/2006/relationships/hyperlink" Target="https://www.legis.nd.gov/files/resource/miscellaneous/21.9272.04000.pdf" TargetMode="External"/><Relationship Id="rId456" Type="http://schemas.openxmlformats.org/officeDocument/2006/relationships/hyperlink" Target="https://www.cjonline.com/news/20200916/remaining-state-cares-money-to-go-toward-testing-housing-stability-child-care" TargetMode="External"/><Relationship Id="rId663" Type="http://schemas.openxmlformats.org/officeDocument/2006/relationships/hyperlink" Target="https://coronavirus.idaho.gov/wp-content/uploads/2020/09/gov-approval-funding-recommendations-9.15.2020.pdf" TargetMode="External"/><Relationship Id="rId13" Type="http://schemas.openxmlformats.org/officeDocument/2006/relationships/hyperlink" Target="https://portal.ct.gov/OPM/Coronavirus/Coronavirus-Relief-Fund/CRF-Overview" TargetMode="External"/><Relationship Id="rId109" Type="http://schemas.openxmlformats.org/officeDocument/2006/relationships/hyperlink" Target="https://www.scribd.com/document/469061228/Nevada-CARES-Act-Overview" TargetMode="External"/><Relationship Id="rId316" Type="http://schemas.openxmlformats.org/officeDocument/2006/relationships/hyperlink" Target="https://legislature.vermont.gov/bill/status/2020/H.966" TargetMode="External"/><Relationship Id="rId523" Type="http://schemas.openxmlformats.org/officeDocument/2006/relationships/hyperlink" Target="https://www.cleveland.com/open/2020/10/ohio-awards-426-million-for-businesses-universities-hospitals-and-others-in-latest-round-of-coronavirus-relief.html" TargetMode="External"/><Relationship Id="rId97" Type="http://schemas.openxmlformats.org/officeDocument/2006/relationships/hyperlink" Target="http://dhhs.ne.gov/Documents/COVID-19-Federal-Supplemental-Appropriations.pdf" TargetMode="External"/><Relationship Id="rId730" Type="http://schemas.openxmlformats.org/officeDocument/2006/relationships/hyperlink" Target="https://www.maine.gov/budget/sites/maine.gov.budget/files/inline-files/CRF%20Summary%20Report_0.pdf" TargetMode="External"/><Relationship Id="rId828"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162" Type="http://schemas.openxmlformats.org/officeDocument/2006/relationships/hyperlink" Target="https://wyoleg.gov/InterimCommittee/2020/02-2020071314-01_B11_NAFR_COVID19_CURRENT6.pdf" TargetMode="External"/><Relationship Id="rId467" Type="http://schemas.openxmlformats.org/officeDocument/2006/relationships/hyperlink" Target="https://content.govdelivery.com/accounts/WIGOV/bulletins/2a4759f" TargetMode="External"/><Relationship Id="rId674" Type="http://schemas.openxmlformats.org/officeDocument/2006/relationships/hyperlink" Target="https://coronavirus.idaho.gov/wp-content/uploads/2020/11/cfac-gov-approval-funding-recommendations-11.5.2020.pdf" TargetMode="External"/><Relationship Id="rId24" Type="http://schemas.openxmlformats.org/officeDocument/2006/relationships/hyperlink" Target="https://coronavirus.idaho.gov/wp-content/uploads/2020/05/gov-approval-funding-recommendations.pdf" TargetMode="External"/><Relationship Id="rId327" Type="http://schemas.openxmlformats.org/officeDocument/2006/relationships/hyperlink" Target="https://legislature.vermont.gov/bill/status/2020/S.350" TargetMode="External"/><Relationship Id="rId534" Type="http://schemas.openxmlformats.org/officeDocument/2006/relationships/hyperlink" Target="https://governor.iowa.gov/press-release/gov-reynolds-announces-28-million-in-direct-relief-to-hospitals-local-health" TargetMode="External"/><Relationship Id="rId741" Type="http://schemas.openxmlformats.org/officeDocument/2006/relationships/hyperlink" Target="https://governor.iowa.gov/press-release/gov-reynolds-announces-covid-19-arts-cultural-recovery-program" TargetMode="External"/><Relationship Id="rId839"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173" Type="http://schemas.openxmlformats.org/officeDocument/2006/relationships/hyperlink" Target="https://www.governor.ny.gov/news/governor-cuomo-announces-new-covid-rental-assistance-program" TargetMode="External"/><Relationship Id="rId229" Type="http://schemas.openxmlformats.org/officeDocument/2006/relationships/hyperlink" Target="https://www.legis.state.pa.us/CFDOCS/Legis/PN/Public/btCheck.cfm?txtType=PDF&amp;sessYr=2019&amp;sessInd=0&amp;billBody=S&amp;billTyp=B&amp;billNbr=1108&amp;pn=1730" TargetMode="External"/><Relationship Id="rId380" Type="http://schemas.openxmlformats.org/officeDocument/2006/relationships/hyperlink" Target="https://www.governor.state.nm.us/2020/07/27/gov-lujan-grisham-approves-178-million-of-cares-act-funding-for-small-businesses-tribal-and-local-governments/" TargetMode="External"/><Relationship Id="rId436" Type="http://schemas.openxmlformats.org/officeDocument/2006/relationships/hyperlink" Target="https://datcp.wi.gov/Pages/News_Media/Covid19FoodSecurityInitiative.aspx" TargetMode="External"/><Relationship Id="rId601" Type="http://schemas.openxmlformats.org/officeDocument/2006/relationships/hyperlink" Target="https://www.ofm.wa.gov/budget/covid-19-budget-information-agencies/federal-funds-distributed-covid-19-outbreak-response?utm_medium=email&amp;utm_source=govdelivery" TargetMode="External"/><Relationship Id="rId643" Type="http://schemas.openxmlformats.org/officeDocument/2006/relationships/hyperlink" Target="https://budget.lis.virginia.gov/item/2020/2/HB5005/Chapter/1/479.10/" TargetMode="External"/><Relationship Id="rId240" Type="http://schemas.openxmlformats.org/officeDocument/2006/relationships/hyperlink" Target="https://www.legis.state.pa.us/CFDOCS/Legis/PN/Public/btCheck.cfm?txtType=PDF&amp;sessYr=2019&amp;sessInd=0&amp;billBody=S&amp;billTyp=B&amp;billNbr=1108&amp;pn=1730" TargetMode="External"/><Relationship Id="rId478" Type="http://schemas.openxmlformats.org/officeDocument/2006/relationships/hyperlink" Target="http://billstatus.ls.state.ms.us/documents/2020/pdf/SB/3000-3099/SB3055SG.pdf" TargetMode="External"/><Relationship Id="rId685" Type="http://schemas.openxmlformats.org/officeDocument/2006/relationships/hyperlink" Target="https://le.utah.gov/~2020S6/bills/static/HB6002.html" TargetMode="External"/><Relationship Id="rId35" Type="http://schemas.openxmlformats.org/officeDocument/2006/relationships/hyperlink" Target="https://www2.illinois.gov/dceo/Pages/CURE.aspx" TargetMode="External"/><Relationship Id="rId77" Type="http://schemas.openxmlformats.org/officeDocument/2006/relationships/hyperlink" Target="https://mississippitoday.org/2020/07/02/mississippi-lawmakers-earmark-1-25-billion-in-cares-money-for-schools-businesses-health-care-unemployment/" TargetMode="External"/><Relationship Id="rId100" Type="http://schemas.openxmlformats.org/officeDocument/2006/relationships/hyperlink" Target="http://dhhs.ne.gov/Documents/COVID-19-Federal-Supplemental-Appropriations.pdf" TargetMode="External"/><Relationship Id="rId282" Type="http://schemas.openxmlformats.org/officeDocument/2006/relationships/hyperlink" Target="https://legislature.vermont.gov/bill/status/2020/H.961" TargetMode="External"/><Relationship Id="rId338" Type="http://schemas.openxmlformats.org/officeDocument/2006/relationships/hyperlink" Target="https://legislature.vermont.gov/bill/status/2020/H.953" TargetMode="External"/><Relationship Id="rId503" Type="http://schemas.openxmlformats.org/officeDocument/2006/relationships/hyperlink" Target="https://www.goferr.nh.gov/empoweringyouth" TargetMode="External"/><Relationship Id="rId545" Type="http://schemas.openxmlformats.org/officeDocument/2006/relationships/hyperlink" Target="http://www.dof.ca.gov/budget/COVID-19/CRF_Report/" TargetMode="External"/><Relationship Id="rId587" Type="http://schemas.openxmlformats.org/officeDocument/2006/relationships/hyperlink" Target="https://budget.lis.virginia.gov/item/2020/2/HB5005/Chapter/1/479.10/" TargetMode="External"/><Relationship Id="rId710" Type="http://schemas.openxmlformats.org/officeDocument/2006/relationships/hyperlink" Target="https://mn.gov/mmb-stat/crao/nov-30-crf-lac-expenditure-report.pdf" TargetMode="External"/><Relationship Id="rId752" Type="http://schemas.openxmlformats.org/officeDocument/2006/relationships/hyperlink" Target="https://www.maine.gov/budget/sites/maine.gov.budget/files/inline-files/CRF%20Summary%20Report_1.pdf" TargetMode="External"/><Relationship Id="rId808" Type="http://schemas.openxmlformats.org/officeDocument/2006/relationships/hyperlink" Target="https://governor.wv.gov/News/press-releases/2020/Pages/COVID-19-UPDATE-Gov.-Justice-provides-update-on-vaccine-distribution-efforts-reviews-CARES-Act-funding-allocation.aspx" TargetMode="External"/><Relationship Id="rId8" Type="http://schemas.openxmlformats.org/officeDocument/2006/relationships/hyperlink" Target="http://www.dof.ca.gov/budget/COVID-19/CRF_Report/documents/COVID-19_Quarterly_Update_Summary.pdf" TargetMode="External"/><Relationship Id="rId142" Type="http://schemas.openxmlformats.org/officeDocument/2006/relationships/hyperlink" Target="https://www.einnews.com/pr_news/521191341/gov-lee-announces-81-million-in-coronavirus-relief-grants-for-k-12-and-higher-education-institutions" TargetMode="External"/><Relationship Id="rId184" Type="http://schemas.openxmlformats.org/officeDocument/2006/relationships/hyperlink" Target="https://www.hawaiitribune-herald.com/2020/06/27/hawaii-news/90m-will-be-used-for-covid-19-screenings-at-hawaiis-airports/" TargetMode="External"/><Relationship Id="rId391" Type="http://schemas.openxmlformats.org/officeDocument/2006/relationships/hyperlink" Target="https://governor.iowa.gov/press-release/gov-reynolds-directs-490-million-of-cares-funds-into-unemployment-trust-fund" TargetMode="External"/><Relationship Id="rId405" Type="http://schemas.openxmlformats.org/officeDocument/2006/relationships/hyperlink" Target="https://le.utah.gov/~2020S6/bills/static/HB6002.html" TargetMode="External"/><Relationship Id="rId447" Type="http://schemas.openxmlformats.org/officeDocument/2006/relationships/hyperlink" Target="https://www.scribd.com/document/469061228/Nevada-CARES-Act-Overview" TargetMode="External"/><Relationship Id="rId612" Type="http://schemas.openxmlformats.org/officeDocument/2006/relationships/hyperlink" Target="https://governor.wv.gov/News/press-releases/2020/Pages/COVID-19-UPDATE-Gov.-Justice-Revenue-surplus-projected-despite-pandemic-announces-plan-to-distribute-CARES-Act-funding.aspx" TargetMode="External"/><Relationship Id="rId794" Type="http://schemas.openxmlformats.org/officeDocument/2006/relationships/hyperlink" Target="https://www.goferr.nh.gov/covid-expenditures/mental-health-and-substance-use-disorder-sud-support-and-relief-fund-adults" TargetMode="External"/><Relationship Id="rId251" Type="http://schemas.openxmlformats.org/officeDocument/2006/relationships/hyperlink" Target="https://www.legis.nd.gov/files/resource/miscellaneous/21.9272.04000.pdf" TargetMode="External"/><Relationship Id="rId489" Type="http://schemas.openxmlformats.org/officeDocument/2006/relationships/hyperlink" Target="https://www.nj.gov/governor/news/news/562020/approved/20201009b.shtml" TargetMode="External"/><Relationship Id="rId654" Type="http://schemas.openxmlformats.org/officeDocument/2006/relationships/hyperlink" Target="https://coronavirus.idaho.gov/wp-content/uploads/2020/09/gov-approval-funding-recommendations-7.27.2020.pdf" TargetMode="External"/><Relationship Id="rId696" Type="http://schemas.openxmlformats.org/officeDocument/2006/relationships/hyperlink" Target="https://mn.gov/mmb-stat/documents/budget/lac/10-day-federal-crf-review-order-57-58-8-18-2020.pdf" TargetMode="External"/><Relationship Id="rId46" Type="http://schemas.openxmlformats.org/officeDocument/2006/relationships/hyperlink" Target="http://www.legislature.mi.gov/documents/2019-2020/billanalysis/Senate/pdf/2019-SFA-0690-N.pdf" TargetMode="External"/><Relationship Id="rId293" Type="http://schemas.openxmlformats.org/officeDocument/2006/relationships/hyperlink" Target="https://legislature.vermont.gov/bill/status/2020/H.965" TargetMode="External"/><Relationship Id="rId307" Type="http://schemas.openxmlformats.org/officeDocument/2006/relationships/hyperlink" Target="https://legislature.vermont.gov/bill/status/2020/H.966" TargetMode="External"/><Relationship Id="rId349" Type="http://schemas.openxmlformats.org/officeDocument/2006/relationships/hyperlink" Target="http://fortscott.biz/news/coronavirus-relief-fund-approved" TargetMode="External"/><Relationship Id="rId514" Type="http://schemas.openxmlformats.org/officeDocument/2006/relationships/hyperlink" Target="https://www.in.gov/dwd/files/IBJ_10-20-20.pdf" TargetMode="External"/><Relationship Id="rId556" Type="http://schemas.openxmlformats.org/officeDocument/2006/relationships/hyperlink" Target="https://www.oregonlegislature.gov/lfo/eboard/EB%20Certificate%2008-05-2020.pdf" TargetMode="External"/><Relationship Id="rId721" Type="http://schemas.openxmlformats.org/officeDocument/2006/relationships/hyperlink" Target="https://mn.gov/mmb-stat/documents/budget/lac/10-day-federal-crf-review-order-82-84-11-23-2020.pdf" TargetMode="External"/><Relationship Id="rId763" Type="http://schemas.openxmlformats.org/officeDocument/2006/relationships/hyperlink" Target="https://www.leg.state.nv.us/App/InterimCommittee/REL/Document/16421" TargetMode="External"/><Relationship Id="rId88" Type="http://schemas.openxmlformats.org/officeDocument/2006/relationships/hyperlink" Target="https://commerce.mt.gov/Coronavirus-Relief" TargetMode="External"/><Relationship Id="rId111" Type="http://schemas.openxmlformats.org/officeDocument/2006/relationships/hyperlink" Target="https://www.scribd.com/document/469061228/Nevada-CARES-Act-Overview" TargetMode="External"/><Relationship Id="rId153" Type="http://schemas.openxmlformats.org/officeDocument/2006/relationships/hyperlink" Target="https://governor.mo.gov/press-releases/archive/governor-parson-announces-distribution-federal-cares-act-funds-local" TargetMode="External"/><Relationship Id="rId195" Type="http://schemas.openxmlformats.org/officeDocument/2006/relationships/hyperlink" Target="https://governor.kansas.gov/state-finance-council-approves-covid-19-relief-funding-for-kansas-counties-agencies/" TargetMode="External"/><Relationship Id="rId209" Type="http://schemas.openxmlformats.org/officeDocument/2006/relationships/hyperlink" Target="https://business.delaware.gov/wp-content/uploads/sites/118/2020/03/Hospitality-Emergency-Loan-Program-Application_UPDATED.pdf" TargetMode="External"/><Relationship Id="rId360" Type="http://schemas.openxmlformats.org/officeDocument/2006/relationships/hyperlink" Target="https://www.oregonlegislature.gov/lfo/eboard/EB%20Certificate%2006-05-2020.pdf" TargetMode="External"/><Relationship Id="rId416" Type="http://schemas.openxmlformats.org/officeDocument/2006/relationships/hyperlink" Target="https://tulsaworld.com/news/local/governors-office-announces-millions-in-covid-19-aid-to-cities-counties/article_928c6e34-2228-5933-a50e-03936da45425.html" TargetMode="External"/><Relationship Id="rId598" Type="http://schemas.openxmlformats.org/officeDocument/2006/relationships/hyperlink" Target="https://www.ofm.wa.gov/budget/covid-19-budget-information-agencies/federal-funds-distributed-covid-19-outbreak-response?utm_medium=email&amp;utm_source=govdelivery" TargetMode="External"/><Relationship Id="rId819"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220" Type="http://schemas.openxmlformats.org/officeDocument/2006/relationships/hyperlink" Target="https://www.legis.state.pa.us/CFDOCS/Legis/PN/Public/btCheck.cfm?txtType=PDF&amp;sessYr=2019&amp;sessInd=0&amp;billBody=S&amp;billTyp=B&amp;billNbr=1108&amp;pn=1730" TargetMode="External"/><Relationship Id="rId458" Type="http://schemas.openxmlformats.org/officeDocument/2006/relationships/hyperlink" Target="https://www.ksn.com/news/capitol-bureau/up-to-65-million-approved-for-increased-covid-19-testing-small-business-grants-in-kansas/" TargetMode="External"/><Relationship Id="rId623" Type="http://schemas.openxmlformats.org/officeDocument/2006/relationships/hyperlink" Target="https://budget.lis.virginia.gov/item/2020/2/HB5005/Chapter/1/479.10/" TargetMode="External"/><Relationship Id="rId665" Type="http://schemas.openxmlformats.org/officeDocument/2006/relationships/hyperlink" Target="https://coronavirus.idaho.gov/wp-content/uploads/2020/09/gov-approval-funding-recommendations-9.15.2020.pdf" TargetMode="External"/><Relationship Id="rId830"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15" Type="http://schemas.openxmlformats.org/officeDocument/2006/relationships/hyperlink" Target="https://leg.colorado.gov/sites/default/files/r20-487_summary_of_governors_covid_executive_orders_17.pdf" TargetMode="External"/><Relationship Id="rId57" Type="http://schemas.openxmlformats.org/officeDocument/2006/relationships/hyperlink" Target="http://www.legislature.mi.gov/documents/2019-2020/billanalysis/Senate/pdf/2019-SFA-0690-N.pdf" TargetMode="External"/><Relationship Id="rId262" Type="http://schemas.openxmlformats.org/officeDocument/2006/relationships/hyperlink" Target="https://www.azleg.gov/jlbc/COVID19Phase1-3.5120920.pdf" TargetMode="External"/><Relationship Id="rId318" Type="http://schemas.openxmlformats.org/officeDocument/2006/relationships/hyperlink" Target="https://legislature.vermont.gov/bill/status/2020/H.966" TargetMode="External"/><Relationship Id="rId525" Type="http://schemas.openxmlformats.org/officeDocument/2006/relationships/hyperlink" Target="https://leg.colorado.gov/sites/default/files/r20-487_summary_of_governors_covid_executive_orders_17.pdf" TargetMode="External"/><Relationship Id="rId567" Type="http://schemas.openxmlformats.org/officeDocument/2006/relationships/hyperlink" Target="https://www.delawareonline.com/story/news/2020/11/24/state-uses-45-million-cares-funding-higher-education-relief/6410332002/" TargetMode="External"/><Relationship Id="rId732" Type="http://schemas.openxmlformats.org/officeDocument/2006/relationships/hyperlink" Target="https://journalstar.com/business/wyoming-allocates-funds-to-oil-gas-operators-amid-pandemic/article_f111e888-cf6f-5c50-92df-d4e98e1d45b4.html" TargetMode="External"/><Relationship Id="rId99" Type="http://schemas.openxmlformats.org/officeDocument/2006/relationships/hyperlink" Target="http://dhhs.ne.gov/Documents/COVID-19-Federal-Supplemental-Appropriations.pdf" TargetMode="External"/><Relationship Id="rId122" Type="http://schemas.openxmlformats.org/officeDocument/2006/relationships/hyperlink" Target="https://files.nc.gov/ncgov/documents/files/COVID19_Funds_to_County_Governments_letter-05072020.pdf" TargetMode="External"/><Relationship Id="rId164" Type="http://schemas.openxmlformats.org/officeDocument/2006/relationships/hyperlink" Target="https://wyoleg.gov/InterimCommittee/2020/02-2020071314-01_B11_NAFR_COVID19_CURRENT6.pdf" TargetMode="External"/><Relationship Id="rId371" Type="http://schemas.openxmlformats.org/officeDocument/2006/relationships/hyperlink" Target="https://www.newsday.com/news/health/coronavirus/congress-stimulus-new-york-spending-1.45363429" TargetMode="External"/><Relationship Id="rId774" Type="http://schemas.openxmlformats.org/officeDocument/2006/relationships/hyperlink" Target="https://www.unionleader.com/news/health/coronavirus/sununu-doles-out-final-cares-act-grant/article_cb03f93e-edcb-5e94-9c71-aa94a6a9755b.html" TargetMode="External"/><Relationship Id="rId427" Type="http://schemas.openxmlformats.org/officeDocument/2006/relationships/hyperlink" Target="http://docs.legis.wisconsin.gov/misc/lfb/misc/123_coronavirus_relief_fund_monies_under_the_federal_cares_act_9_9_20.pdf" TargetMode="External"/><Relationship Id="rId469" Type="http://schemas.openxmlformats.org/officeDocument/2006/relationships/hyperlink" Target="https://bitterrootstar.com/2020/10/governor-directs-200-million-in-coronavirus-relief-funds-to-boost-ui-trust-fund/" TargetMode="External"/><Relationship Id="rId634" Type="http://schemas.openxmlformats.org/officeDocument/2006/relationships/hyperlink" Target="https://budget.lis.virginia.gov/item/2020/2/HB5005/Chapter/1/479.10/" TargetMode="External"/><Relationship Id="rId676" Type="http://schemas.openxmlformats.org/officeDocument/2006/relationships/hyperlink" Target="https://coronavirus.idaho.gov/wp-content/uploads/2020/11/cfac-gov-approval-funding-recommendations-11.5.2020.pdf" TargetMode="External"/><Relationship Id="rId841"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26" Type="http://schemas.openxmlformats.org/officeDocument/2006/relationships/hyperlink" Target="https://coronavirus.idaho.gov/wp-content/uploads/2020/05/gov-approval-funding-recommendations-5.19.2020.pdf" TargetMode="External"/><Relationship Id="rId231" Type="http://schemas.openxmlformats.org/officeDocument/2006/relationships/hyperlink" Target="https://www.legis.state.pa.us/CFDOCS/Legis/PN/Public/btCheck.cfm?txtType=PDF&amp;sessYr=2019&amp;sessInd=0&amp;billBody=S&amp;billTyp=B&amp;billNbr=1108&amp;pn=1730" TargetMode="External"/><Relationship Id="rId273" Type="http://schemas.openxmlformats.org/officeDocument/2006/relationships/hyperlink" Target="https://legislature.vermont.gov/bill/status/2020/H.961" TargetMode="External"/><Relationship Id="rId329" Type="http://schemas.openxmlformats.org/officeDocument/2006/relationships/hyperlink" Target="https://legislature.vermont.gov/bill/status/2020/S.351" TargetMode="External"/><Relationship Id="rId480" Type="http://schemas.openxmlformats.org/officeDocument/2006/relationships/hyperlink" Target="https://www.postandcourier.com/politics/sc-legislators-allocate-65m-in-federal-covid-aid-for-small-business-and-nonprofit-grants/article_2559cc56-fd0b-11ea-9200-cf758411bea8.html" TargetMode="External"/><Relationship Id="rId536" Type="http://schemas.openxmlformats.org/officeDocument/2006/relationships/hyperlink" Target="https://www.nasda.org/news/minnesota-covid-19-relief-funds-help-farmers-restructuring-debt" TargetMode="External"/><Relationship Id="rId701" Type="http://schemas.openxmlformats.org/officeDocument/2006/relationships/hyperlink" Target="https://mn.gov/mmb-stat/documents/budget/lac/10-day-federal-crf-review-order-65-70-10-06-2020.pdf" TargetMode="External"/><Relationship Id="rId68" Type="http://schemas.openxmlformats.org/officeDocument/2006/relationships/hyperlink" Target="https://mississippitoday.org/2020/07/02/mississippi-lawmakers-earmark-1-25-billion-in-cares-money-for-schools-businesses-health-care-unemployment/" TargetMode="External"/><Relationship Id="rId133" Type="http://schemas.openxmlformats.org/officeDocument/2006/relationships/hyperlink" Target="https://governor.nc.gov/news/governor-cooper-signs-covid-19-relief-bills-law" TargetMode="External"/><Relationship Id="rId175" Type="http://schemas.openxmlformats.org/officeDocument/2006/relationships/hyperlink" Target="https://www.governor.ny.gov/news/governor-cuomo-announces-43-million-federal-funding-support-local-covid-19-planning-and" TargetMode="External"/><Relationship Id="rId340" Type="http://schemas.openxmlformats.org/officeDocument/2006/relationships/hyperlink" Target="https://legislature.vermont.gov/bill/status/2020/H.953" TargetMode="External"/><Relationship Id="rId578" Type="http://schemas.openxmlformats.org/officeDocument/2006/relationships/hyperlink" Target="https://budget.lis.virginia.gov/item/2020/2/HB5005/Chapter/1/479.10/" TargetMode="External"/><Relationship Id="rId743" Type="http://schemas.openxmlformats.org/officeDocument/2006/relationships/hyperlink" Target="https://www.maine.gov/budget/sites/maine.gov.budget/files/inline-files/CRF%20Summary%20Report_1.pdf" TargetMode="External"/><Relationship Id="rId785" Type="http://schemas.openxmlformats.org/officeDocument/2006/relationships/hyperlink" Target="https://www.governor.virginia.gov/newsroom/all-releases/2020/december/headline-890465-en.html" TargetMode="External"/><Relationship Id="rId200" Type="http://schemas.openxmlformats.org/officeDocument/2006/relationships/hyperlink" Target="https://portal.ct.gov/OPM/Coronavirus/Coronavirus-Relief-Fund/CRF-Overview" TargetMode="External"/><Relationship Id="rId382" Type="http://schemas.openxmlformats.org/officeDocument/2006/relationships/hyperlink" Target="https://www.ri.gov/press/view/38848" TargetMode="External"/><Relationship Id="rId438" Type="http://schemas.openxmlformats.org/officeDocument/2006/relationships/hyperlink" Target="http://docs.legis.wisconsin.gov/misc/lfb/misc/123_coronavirus_relief_fund_monies_under_the_federal_cares_act_9_9_20.pdf" TargetMode="External"/><Relationship Id="rId603" Type="http://schemas.openxmlformats.org/officeDocument/2006/relationships/hyperlink" Target="https://www.ofm.wa.gov/budget/covid-19-budget-information-agencies/federal-funds-distributed-covid-19-outbreak-response?utm_medium=email&amp;utm_source=govdelivery" TargetMode="External"/><Relationship Id="rId645" Type="http://schemas.openxmlformats.org/officeDocument/2006/relationships/hyperlink" Target="https://budget.lis.virginia.gov/item/2020/2/HB5005/Chapter/1/479.10/" TargetMode="External"/><Relationship Id="rId687" Type="http://schemas.openxmlformats.org/officeDocument/2006/relationships/hyperlink" Target="https://www.nmlegis.gov/Sessions/20%20Special2/final/HB0001.pdf" TargetMode="External"/><Relationship Id="rId810" Type="http://schemas.openxmlformats.org/officeDocument/2006/relationships/hyperlink" Target="https://governor.wv.gov/News/press-releases/2020/Pages/COVID-19-UPDATE-Gov.-Justice-provides-update-on-vaccine-distribution-efforts-reviews-CARES-Act-funding-allocation.aspx" TargetMode="External"/><Relationship Id="rId242" Type="http://schemas.openxmlformats.org/officeDocument/2006/relationships/hyperlink" Target="https://www.legis.state.pa.us/CFDOCS/Legis/PN/Public/btCheck.cfm?txtType=PDF&amp;sessYr=2019&amp;sessInd=0&amp;billBody=S&amp;billTyp=B&amp;billNbr=1108&amp;pn=1730" TargetMode="External"/><Relationship Id="rId284" Type="http://schemas.openxmlformats.org/officeDocument/2006/relationships/hyperlink" Target="https://legislature.vermont.gov/bill/status/2020/H.961" TargetMode="External"/><Relationship Id="rId491" Type="http://schemas.openxmlformats.org/officeDocument/2006/relationships/hyperlink" Target="https://news.sd.gov/newsitem.aspx?id=27377" TargetMode="External"/><Relationship Id="rId505" Type="http://schemas.openxmlformats.org/officeDocument/2006/relationships/hyperlink" Target="https://www.azleg.gov/jlbc/COVID19Phase1-3.5102020.pdf" TargetMode="External"/><Relationship Id="rId712" Type="http://schemas.openxmlformats.org/officeDocument/2006/relationships/hyperlink" Target="https://mn.gov/mmb-stat/documents/budget/lac/10-day-federal-crf-review-order-75-80-11-23-2020.pdf" TargetMode="External"/><Relationship Id="rId37" Type="http://schemas.openxmlformats.org/officeDocument/2006/relationships/hyperlink" Target="https://governor.maryland.gov/2020/06/30/governor-hogan-announces-190-million-in-covid-19-relief-for-small-businesses-higher-education-and-nonprofit-organizations/" TargetMode="External"/><Relationship Id="rId79" Type="http://schemas.openxmlformats.org/officeDocument/2006/relationships/hyperlink" Target="https://mississippitoday.org/2020/07/02/mississippi-lawmakers-earmark-1-25-billion-in-cares-money-for-schools-businesses-health-care-unemployment/" TargetMode="External"/><Relationship Id="rId102" Type="http://schemas.openxmlformats.org/officeDocument/2006/relationships/hyperlink" Target="http://dhhs.ne.gov/Documents/COVID-19-Federal-Supplemental-Appropriations.pdf" TargetMode="External"/><Relationship Id="rId144" Type="http://schemas.openxmlformats.org/officeDocument/2006/relationships/hyperlink" Target="https://ag.utah.gov/relief-grant/" TargetMode="External"/><Relationship Id="rId547" Type="http://schemas.openxmlformats.org/officeDocument/2006/relationships/hyperlink" Target="https://leg.colorado.gov/sites/default/files/r20-487_summary_of_governors_covid_executive_orders_17.pdf" TargetMode="External"/><Relationship Id="rId589" Type="http://schemas.openxmlformats.org/officeDocument/2006/relationships/hyperlink" Target="https://budget.lis.virginia.gov/item/2020/2/HB5005/Chapter/1/479.10/" TargetMode="External"/><Relationship Id="rId754" Type="http://schemas.openxmlformats.org/officeDocument/2006/relationships/hyperlink" Target="https://www.newsobserver.com/news/politics-government/article247675995.html" TargetMode="External"/><Relationship Id="rId796" Type="http://schemas.openxmlformats.org/officeDocument/2006/relationships/hyperlink" Target="https://www.goferr.nh.gov/covid-expenditures/mental-health-and-substance-use-disorder-sud-support-and-relief-fund-adults" TargetMode="External"/><Relationship Id="rId90" Type="http://schemas.openxmlformats.org/officeDocument/2006/relationships/hyperlink" Target="https://commerce.mt.gov/Coronavirus-Relief" TargetMode="External"/><Relationship Id="rId186" Type="http://schemas.openxmlformats.org/officeDocument/2006/relationships/hyperlink" Target="https://www.rd.hawaiicounty.gov/home/showdocument?id=302193" TargetMode="External"/><Relationship Id="rId351" Type="http://schemas.openxmlformats.org/officeDocument/2006/relationships/hyperlink" Target="https://www.cjonline.com/news/20200810/kansasrsquo-state-finance-council-oks-60m-in-grants-for-broadband-boost" TargetMode="External"/><Relationship Id="rId393" Type="http://schemas.openxmlformats.org/officeDocument/2006/relationships/hyperlink" Target="https://www.govtech.com/network/Wireless-Hotspots-Narrow-Digital-Divide-in-Oklahoma.html?utm_term=Wireless%20Hot%20Spots%20Narrow%20Digital%20Divide%20in%20Oklahoma&amp;utm_campaign=Barriers%20to%20Social%20Services%20Fuel%20Racial%20Inequity&amp;utm_content=email&amp;utm_source=Act-On+Software&amp;utm_medium=email" TargetMode="External"/><Relationship Id="rId407" Type="http://schemas.openxmlformats.org/officeDocument/2006/relationships/hyperlink" Target="https://le.utah.gov/~2020S6/bills/static/HB6002.html" TargetMode="External"/><Relationship Id="rId449" Type="http://schemas.openxmlformats.org/officeDocument/2006/relationships/hyperlink" Target="https://mn.gov/mmb/assets/August%2031%20CRF%20Expenditure%20Report%20with%20Cover%20Letter_tcm1059-446457.pdf" TargetMode="External"/><Relationship Id="rId614" Type="http://schemas.openxmlformats.org/officeDocument/2006/relationships/hyperlink" Target="https://www.ofm.wa.gov/budget/covid-19-budget-information-agencies/federal-funds-distributed-covid-19-outbreak-response?utm_medium=email&amp;utm_source=govdelivery" TargetMode="External"/><Relationship Id="rId656" Type="http://schemas.openxmlformats.org/officeDocument/2006/relationships/hyperlink" Target="https://coronavirus.idaho.gov/wp-content/uploads/2020/08/gov-approval-funding-recommendations-8.14.2020.pdf" TargetMode="External"/><Relationship Id="rId821"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211" Type="http://schemas.openxmlformats.org/officeDocument/2006/relationships/hyperlink" Target="https://commerce.mt.gov/Coronavirus-Relief" TargetMode="External"/><Relationship Id="rId253" Type="http://schemas.openxmlformats.org/officeDocument/2006/relationships/hyperlink" Target="https://www.legis.nd.gov/files/resource/miscellaneous/21.9272.04000.pdf" TargetMode="External"/><Relationship Id="rId295" Type="http://schemas.openxmlformats.org/officeDocument/2006/relationships/hyperlink" Target="https://legislature.vermont.gov/bill/status/2020/H.965" TargetMode="External"/><Relationship Id="rId309" Type="http://schemas.openxmlformats.org/officeDocument/2006/relationships/hyperlink" Target="https://legislature.vermont.gov/bill/status/2020/H.966" TargetMode="External"/><Relationship Id="rId460" Type="http://schemas.openxmlformats.org/officeDocument/2006/relationships/hyperlink" Target="https://governor.hawaii.gov/newsroom/latest-news/office-of-the-governor-news-release-gov-ige-announces-98-of-863m-from-coronavirus-relief-fund-has-been-designated-to-public-health-economic-and-community-programs/" TargetMode="External"/><Relationship Id="rId516" Type="http://schemas.openxmlformats.org/officeDocument/2006/relationships/hyperlink" Target="https://www.wmur.com/article/new-hampshire-cares-act-funding-update-october-16-2020/34394748" TargetMode="External"/><Relationship Id="rId698" Type="http://schemas.openxmlformats.org/officeDocument/2006/relationships/hyperlink" Target="https://mn.gov/mmb-stat/documents/budget/lac/10-day-federal-crf-review-order-59-63-8-22-2020.pdf" TargetMode="External"/><Relationship Id="rId48" Type="http://schemas.openxmlformats.org/officeDocument/2006/relationships/hyperlink" Target="http://www.legislature.mi.gov/documents/2019-2020/billanalysis/Senate/pdf/2019-SFA-0690-N.pdf" TargetMode="External"/><Relationship Id="rId113" Type="http://schemas.openxmlformats.org/officeDocument/2006/relationships/hyperlink" Target="https://www.scribd.com/document/469061228/Nevada-CARES-Act-Overview" TargetMode="External"/><Relationship Id="rId320" Type="http://schemas.openxmlformats.org/officeDocument/2006/relationships/hyperlink" Target="https://legislature.vermont.gov/bill/status/2020/H.966" TargetMode="External"/><Relationship Id="rId558" Type="http://schemas.openxmlformats.org/officeDocument/2006/relationships/hyperlink" Target="https://www.oregonlegislature.gov/lfo/eboard/EB%20Certificate%2009-25-2020.pdf" TargetMode="External"/><Relationship Id="rId723" Type="http://schemas.openxmlformats.org/officeDocument/2006/relationships/hyperlink" Target="https://www.maine.gov/budget/sites/maine.gov.budget/files/inline-files/CRF%20Summary%20Report_0.pdf" TargetMode="External"/><Relationship Id="rId765" Type="http://schemas.openxmlformats.org/officeDocument/2006/relationships/hyperlink" Target="https://www.leg.state.nv.us/App/InterimCommittee/REL/Document/16765" TargetMode="External"/><Relationship Id="rId155" Type="http://schemas.openxmlformats.org/officeDocument/2006/relationships/hyperlink" Target="https://governor.mo.gov/press-releases/archive/governor-parson-announces-50-million-new-grant-programs-missouri-businesses" TargetMode="External"/><Relationship Id="rId197" Type="http://schemas.openxmlformats.org/officeDocument/2006/relationships/hyperlink" Target="https://kentucky.gov/Pages/Activity-stream.aspx?n=GovernorBeshear&amp;prId=173" TargetMode="External"/><Relationship Id="rId362" Type="http://schemas.openxmlformats.org/officeDocument/2006/relationships/hyperlink" Target="https://www.oregonlegislature.gov/lfo/eboard/EB%20Certificate%2006-05-2020.pdf" TargetMode="External"/><Relationship Id="rId418" Type="http://schemas.openxmlformats.org/officeDocument/2006/relationships/hyperlink" Target="https://governor.iowa.gov/press-release/gov-reynolds-allocates-100-million-in-cares-act-funding-to-support-iowa-agriculture" TargetMode="External"/><Relationship Id="rId625" Type="http://schemas.openxmlformats.org/officeDocument/2006/relationships/hyperlink" Target="https://budget.lis.virginia.gov/item/2020/2/HB5005/Chapter/1/479.10/" TargetMode="External"/><Relationship Id="rId832"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222" Type="http://schemas.openxmlformats.org/officeDocument/2006/relationships/hyperlink" Target="https://www.legis.state.pa.us/CFDOCS/Legis/PN/Public/btCheck.cfm?txtType=PDF&amp;sessYr=2019&amp;sessInd=0&amp;billBody=S&amp;billTyp=B&amp;billNbr=1108&amp;pn=1730" TargetMode="External"/><Relationship Id="rId264" Type="http://schemas.openxmlformats.org/officeDocument/2006/relationships/hyperlink" Target="https://www.azleg.gov/jlbc/COVID19Phase1-3.5120920.pdf" TargetMode="External"/><Relationship Id="rId471" Type="http://schemas.openxmlformats.org/officeDocument/2006/relationships/hyperlink" Target="https://governor.wyo.gov/media/news-releases/2020-news-releases/governor-gordon-designates-cares-funds-to-assist-employers-and-job-seekers" TargetMode="External"/><Relationship Id="rId667" Type="http://schemas.openxmlformats.org/officeDocument/2006/relationships/hyperlink" Target="https://coronavirus.idaho.gov/wp-content/uploads/2020/09/gov-approval-funding-recommendations-9.25.2020.pdf" TargetMode="External"/><Relationship Id="rId17" Type="http://schemas.openxmlformats.org/officeDocument/2006/relationships/hyperlink" Target="https://www.flgov.com/2020/06/25/governor-ron-desantis-announces-250-million-for-affordable-housing-coronavirus-relief-initiative/" TargetMode="External"/><Relationship Id="rId59" Type="http://schemas.openxmlformats.org/officeDocument/2006/relationships/hyperlink" Target="http://www.legislature.mi.gov/documents/2019-2020/billanalysis/Senate/pdf/2019-SFA-0690-N.pdf" TargetMode="External"/><Relationship Id="rId124" Type="http://schemas.openxmlformats.org/officeDocument/2006/relationships/hyperlink" Target="https://governor.nc.gov/news/governor-cooper-signs-covid-19-relief-bills-law" TargetMode="External"/><Relationship Id="rId527" Type="http://schemas.openxmlformats.org/officeDocument/2006/relationships/hyperlink" Target="https://leg.colorado.gov/sites/default/files/r20-487_summary_of_governors_covid_executive_orders_17.pdf" TargetMode="External"/><Relationship Id="rId569" Type="http://schemas.openxmlformats.org/officeDocument/2006/relationships/hyperlink" Target="https://www.cjonline.com/news/20201120/state-reallocates-nearly-38m-to-businesses-public-health" TargetMode="External"/><Relationship Id="rId734" Type="http://schemas.openxmlformats.org/officeDocument/2006/relationships/hyperlink" Target="https://coronavirus.idaho.gov/wp-content/uploads/2020/12/cfac-minutes-11.25.2020.pdf" TargetMode="External"/><Relationship Id="rId776" Type="http://schemas.openxmlformats.org/officeDocument/2006/relationships/hyperlink" Target="https://www.providencejournal.com/story/news/politics/2020/12/23/rhode-island-track-spent-125-million-covid-business-aid/4024013001/" TargetMode="External"/><Relationship Id="rId70" Type="http://schemas.openxmlformats.org/officeDocument/2006/relationships/hyperlink" Target="https://mississippitoday.org/2020/07/02/mississippi-lawmakers-earmark-1-25-billion-in-cares-money-for-schools-businesses-health-care-unemployment/" TargetMode="External"/><Relationship Id="rId166" Type="http://schemas.openxmlformats.org/officeDocument/2006/relationships/hyperlink" Target="https://wyoleg.gov/InterimCommittee/2020/02-2020071314-01_B11_NAFR_COVID19_CURRENT6.pdf" TargetMode="External"/><Relationship Id="rId331" Type="http://schemas.openxmlformats.org/officeDocument/2006/relationships/hyperlink" Target="https://legislature.vermont.gov/bill/status/2020/S.351" TargetMode="External"/><Relationship Id="rId373" Type="http://schemas.openxmlformats.org/officeDocument/2006/relationships/hyperlink" Target="https://www.newsday.com/news/health/coronavirus/congress-stimulus-new-york-spending-1.45363429" TargetMode="External"/><Relationship Id="rId429" Type="http://schemas.openxmlformats.org/officeDocument/2006/relationships/hyperlink" Target="http://docs.legis.wisconsin.gov/misc/lfb/misc/123_coronavirus_relief_fund_monies_under_the_federal_cares_act_9_9_20.pdf" TargetMode="External"/><Relationship Id="rId580" Type="http://schemas.openxmlformats.org/officeDocument/2006/relationships/hyperlink" Target="https://budget.lis.virginia.gov/item/2020/2/HB5005/Chapter/1/479.10/" TargetMode="External"/><Relationship Id="rId636" Type="http://schemas.openxmlformats.org/officeDocument/2006/relationships/hyperlink" Target="https://budget.lis.virginia.gov/item/2020/2/HB5005/Chapter/1/479.10/" TargetMode="External"/><Relationship Id="rId801" Type="http://schemas.openxmlformats.org/officeDocument/2006/relationships/hyperlink" Target="https://www.goferr.nh.gov/covid-expenditures/main-street-relief-fund" TargetMode="External"/><Relationship Id="rId1" Type="http://schemas.openxmlformats.org/officeDocument/2006/relationships/hyperlink" Target="https://gov.alaska.gov/wp-content/uploads/sites/2/05122020-CARES-Act-Funding-Summary-Sheet.pdf" TargetMode="External"/><Relationship Id="rId233" Type="http://schemas.openxmlformats.org/officeDocument/2006/relationships/hyperlink" Target="https://www.legis.state.pa.us/CFDOCS/Legis/PN/Public/btCheck.cfm?txtType=PDF&amp;sessYr=2019&amp;sessInd=0&amp;billBody=S&amp;billTyp=B&amp;billNbr=1108&amp;pn=1730" TargetMode="External"/><Relationship Id="rId440" Type="http://schemas.openxmlformats.org/officeDocument/2006/relationships/hyperlink" Target="http://docs.legis.wisconsin.gov/misc/lfb/misc/123_coronavirus_relief_fund_monies_under_the_federal_cares_act_9_9_20.pdf" TargetMode="External"/><Relationship Id="rId678" Type="http://schemas.openxmlformats.org/officeDocument/2006/relationships/hyperlink" Target="https://coronavirus.idaho.gov/wp-content/uploads/2020/11/cfac-gov-approval-funding-recommendations-11.18.20.pdf" TargetMode="External"/><Relationship Id="rId843"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28" Type="http://schemas.openxmlformats.org/officeDocument/2006/relationships/hyperlink" Target="https://coronavirus.idaho.gov/wp-content/uploads/2020/06/gov-approval-funding-recommendations-6.9.2020.pdf" TargetMode="External"/><Relationship Id="rId275" Type="http://schemas.openxmlformats.org/officeDocument/2006/relationships/hyperlink" Target="https://legislature.vermont.gov/bill/status/2020/H.961" TargetMode="External"/><Relationship Id="rId300" Type="http://schemas.openxmlformats.org/officeDocument/2006/relationships/hyperlink" Target="https://legislature.vermont.gov/bill/status/2020/H.966" TargetMode="External"/><Relationship Id="rId482" Type="http://schemas.openxmlformats.org/officeDocument/2006/relationships/hyperlink" Target="https://www.desmoinesregister.com/story/news/2020/10/13/iowa-coronavirus-cares-act-funds-available-help-utility-bills/5967256002/" TargetMode="External"/><Relationship Id="rId538" Type="http://schemas.openxmlformats.org/officeDocument/2006/relationships/hyperlink" Target="http://www.dof.ca.gov/budget/COVID-19/CRF_Report/" TargetMode="External"/><Relationship Id="rId703" Type="http://schemas.openxmlformats.org/officeDocument/2006/relationships/hyperlink" Target="https://mn.gov/mmb-stat/documents/budget/lac/10-day-federal-crf-review-order-65-70-10-06-2020.pdf" TargetMode="External"/><Relationship Id="rId745" Type="http://schemas.openxmlformats.org/officeDocument/2006/relationships/hyperlink" Target="https://www.maine.gov/budget/sites/maine.gov.budget/files/inline-files/CRF%20Summary%20Report_1.pdf" TargetMode="External"/><Relationship Id="rId81" Type="http://schemas.openxmlformats.org/officeDocument/2006/relationships/hyperlink" Target="https://mississippitoday.org/2020/07/02/mississippi-lawmakers-earmark-1-25-billion-in-cares-money-for-schools-businesses-health-care-unemployment/" TargetMode="External"/><Relationship Id="rId135" Type="http://schemas.openxmlformats.org/officeDocument/2006/relationships/hyperlink" Target="https://governor.nc.gov/news/governor-cooper-signs-covid-19-relief-bills-law" TargetMode="External"/><Relationship Id="rId177" Type="http://schemas.openxmlformats.org/officeDocument/2006/relationships/hyperlink" Target="https://lptv.org/56-6-million-coronavirus-relief-fund-proposal-to-help-minnesota-child-care-providers/" TargetMode="External"/><Relationship Id="rId342" Type="http://schemas.openxmlformats.org/officeDocument/2006/relationships/hyperlink" Target="https://legislature.vermont.gov/bill/status/2020/H.953" TargetMode="External"/><Relationship Id="rId384" Type="http://schemas.openxmlformats.org/officeDocument/2006/relationships/hyperlink" Target="https://www.ri.gov/press/view/38848" TargetMode="External"/><Relationship Id="rId591" Type="http://schemas.openxmlformats.org/officeDocument/2006/relationships/hyperlink" Target="https://budget.lis.virginia.gov/item/2020/2/HB5005/Chapter/1/479.10/" TargetMode="External"/><Relationship Id="rId605" Type="http://schemas.openxmlformats.org/officeDocument/2006/relationships/hyperlink" Target="https://www.ofm.wa.gov/budget/covid-19-budget-information-agencies/federal-funds-distributed-covid-19-outbreak-response?utm_medium=email&amp;utm_source=govdelivery" TargetMode="External"/><Relationship Id="rId787" Type="http://schemas.openxmlformats.org/officeDocument/2006/relationships/hyperlink" Target="https://www.azleg.gov/jlbc/COVID19Phase1-3.5120920.pdf" TargetMode="External"/><Relationship Id="rId812" Type="http://schemas.openxmlformats.org/officeDocument/2006/relationships/hyperlink" Target="https://www.oregonlive.com/business/2021/01/oregon-allocates-100-million-to-new-commercial-rent-relief-program-application-process-likely-to-open-in-february.html" TargetMode="External"/><Relationship Id="rId202" Type="http://schemas.openxmlformats.org/officeDocument/2006/relationships/hyperlink" Target="https://business.utah.gov/utah-covid-19-impacted-businesses-grant-program/" TargetMode="External"/><Relationship Id="rId244" Type="http://schemas.openxmlformats.org/officeDocument/2006/relationships/hyperlink" Target="https://www.legis.state.pa.us/CFDOCS/Legis/PN/Public/btCheck.cfm?txtType=PDF&amp;sessYr=2019&amp;sessInd=0&amp;billBody=S&amp;billTyp=B&amp;billNbr=1108&amp;pn=1730" TargetMode="External"/><Relationship Id="rId647" Type="http://schemas.openxmlformats.org/officeDocument/2006/relationships/hyperlink" Target="https://budget.lis.virginia.gov/item/2020/2/HB5005/Chapter/1/479.10/" TargetMode="External"/><Relationship Id="rId689" Type="http://schemas.openxmlformats.org/officeDocument/2006/relationships/hyperlink" Target="https://www.nmlegis.gov/Sessions/20%20Special2/final/HB0001.pdf" TargetMode="External"/><Relationship Id="rId39" Type="http://schemas.openxmlformats.org/officeDocument/2006/relationships/hyperlink" Target="https://governor.maryland.gov/2020/06/30/governor-hogan-announces-190-million-in-covid-19-relief-for-small-businesses-higher-education-and-nonprofit-organizations/" TargetMode="External"/><Relationship Id="rId286" Type="http://schemas.openxmlformats.org/officeDocument/2006/relationships/hyperlink" Target="https://legislature.vermont.gov/bill/status/2020/H.961" TargetMode="External"/><Relationship Id="rId451" Type="http://schemas.openxmlformats.org/officeDocument/2006/relationships/hyperlink" Target="https://olis.oregonlegislature.gov/liz/2019I1/Downloads/CommitteeMeetingDocument/222440" TargetMode="External"/><Relationship Id="rId493" Type="http://schemas.openxmlformats.org/officeDocument/2006/relationships/hyperlink" Target="https://news.sd.gov/newsitem.aspx?id=27377" TargetMode="External"/><Relationship Id="rId507" Type="http://schemas.openxmlformats.org/officeDocument/2006/relationships/hyperlink" Target="https://governor.wv.gov/News/press-releases/2020/Pages/COVID-19-UPDATE-Gov.-Justice-providing-$25-million-to-help-qualifying-West-Virginians-pay-utility-bills.aspx" TargetMode="External"/><Relationship Id="rId549" Type="http://schemas.openxmlformats.org/officeDocument/2006/relationships/hyperlink" Target="http://www.dof.ca.gov/budget/COVID-19/CRF_Report/" TargetMode="External"/><Relationship Id="rId714" Type="http://schemas.openxmlformats.org/officeDocument/2006/relationships/hyperlink" Target="https://mn.gov/mmb-stat/documents/budget/lac/10-day-federal-crf-review-order-75-80-11-23-2020.pdf" TargetMode="External"/><Relationship Id="rId756" Type="http://schemas.openxmlformats.org/officeDocument/2006/relationships/hyperlink" Target="https://www.scstatehouse.gov/sess123_2019-2020/bills/5202.htm" TargetMode="External"/><Relationship Id="rId50" Type="http://schemas.openxmlformats.org/officeDocument/2006/relationships/hyperlink" Target="http://www.legislature.mi.gov/documents/2019-2020/billanalysis/Senate/pdf/2019-SFA-0690-N.pdf" TargetMode="External"/><Relationship Id="rId104" Type="http://schemas.openxmlformats.org/officeDocument/2006/relationships/hyperlink" Target="http://dhhs.ne.gov/Documents/COVID-19-Federal-Supplemental-Appropriations.pdf" TargetMode="External"/><Relationship Id="rId146" Type="http://schemas.openxmlformats.org/officeDocument/2006/relationships/hyperlink" Target="https://www.psc.ms.gov/covid19grant" TargetMode="External"/><Relationship Id="rId188" Type="http://schemas.openxmlformats.org/officeDocument/2006/relationships/hyperlink" Target="https://www.rd.hawaiicounty.gov/home/showdocument?id=302193" TargetMode="External"/><Relationship Id="rId311" Type="http://schemas.openxmlformats.org/officeDocument/2006/relationships/hyperlink" Target="https://legislature.vermont.gov/bill/status/2020/H.966" TargetMode="External"/><Relationship Id="rId353" Type="http://schemas.openxmlformats.org/officeDocument/2006/relationships/hyperlink" Target="https://www.oregonlegislature.gov/lfo/eboard/EB%20Certificate%2007-14-2020.pdf" TargetMode="External"/><Relationship Id="rId395" Type="http://schemas.openxmlformats.org/officeDocument/2006/relationships/hyperlink" Target="https://nj.gov/governor/news/news/562020/approved/20200820a.shtml" TargetMode="External"/><Relationship Id="rId409" Type="http://schemas.openxmlformats.org/officeDocument/2006/relationships/hyperlink" Target="https://le.utah.gov/~2020S6/bills/static/HB6002.html" TargetMode="External"/><Relationship Id="rId560" Type="http://schemas.openxmlformats.org/officeDocument/2006/relationships/hyperlink" Target="https://governor.iowa.gov/press-release/gov-reynolds-announces-covid-19-movie-theater-relief-program" TargetMode="External"/><Relationship Id="rId798" Type="http://schemas.openxmlformats.org/officeDocument/2006/relationships/hyperlink" Target="https://www.goferr.nh.gov/covid-expenditures/new-hampshire-volunteers-covid-19-response-fund" TargetMode="External"/><Relationship Id="rId92" Type="http://schemas.openxmlformats.org/officeDocument/2006/relationships/hyperlink" Target="https://commerce.mt.gov/Coronavirus-Relief" TargetMode="External"/><Relationship Id="rId213" Type="http://schemas.openxmlformats.org/officeDocument/2006/relationships/hyperlink" Target="https://commerce.mt.gov/Coronavirus-Relief" TargetMode="External"/><Relationship Id="rId420" Type="http://schemas.openxmlformats.org/officeDocument/2006/relationships/hyperlink" Target="https://governor.iowa.gov/press-release/gov-reynolds-allocates-100-million-in-cares-act-funding-to-support-iowa-agriculture" TargetMode="External"/><Relationship Id="rId616" Type="http://schemas.openxmlformats.org/officeDocument/2006/relationships/hyperlink" Target="https://www.ofm.wa.gov/budget/covid-19-budget-information-agencies/federal-funds-distributed-covid-19-outbreak-response?utm_medium=email&amp;utm_source=govdelivery" TargetMode="External"/><Relationship Id="rId658" Type="http://schemas.openxmlformats.org/officeDocument/2006/relationships/hyperlink" Target="https://coronavirus.idaho.gov/wp-content/uploads/2020/08/gov-approval-funding-recommendations-8.14.2020.pdf" TargetMode="External"/><Relationship Id="rId823"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255" Type="http://schemas.openxmlformats.org/officeDocument/2006/relationships/hyperlink" Target="https://www.legis.nd.gov/files/resource/miscellaneous/21.9272.04000.pdf" TargetMode="External"/><Relationship Id="rId297" Type="http://schemas.openxmlformats.org/officeDocument/2006/relationships/hyperlink" Target="https://legislature.vermont.gov/bill/status/2020/H.965" TargetMode="External"/><Relationship Id="rId462" Type="http://schemas.openxmlformats.org/officeDocument/2006/relationships/hyperlink" Target="https://content.govdelivery.com/accounts/WIGOV/bulletins/2a44989" TargetMode="External"/><Relationship Id="rId518" Type="http://schemas.openxmlformats.org/officeDocument/2006/relationships/hyperlink" Target="https://www.health.nd.gov/news/north-dakota-emergency-commission-reallocates-over-220m-federal-funding-covid-19-relief" TargetMode="External"/><Relationship Id="rId725" Type="http://schemas.openxmlformats.org/officeDocument/2006/relationships/hyperlink" Target="https://www.maine.gov/budget/sites/maine.gov.budget/files/inline-files/CRF%20Summary%20Report_0.pdf" TargetMode="External"/><Relationship Id="rId115" Type="http://schemas.openxmlformats.org/officeDocument/2006/relationships/hyperlink" Target="https://www.scribd.com/document/469061228/Nevada-CARES-Act-Overview" TargetMode="External"/><Relationship Id="rId157" Type="http://schemas.openxmlformats.org/officeDocument/2006/relationships/hyperlink" Target="https://www.mlive.com/public-interest/2020/07/more-health-school-spending-in-2020-budget-revised-by-michigan-legislature-wednesday.html?utm_source=National+Conference+of+State+Legislatures&amp;utm_campaign=578e48eaa5-23_JULY_2020_NCSL_TODAY&amp;utm_medium=email&amp;utm_term=0_1716623089-578e48eaa5-377769944" TargetMode="External"/><Relationship Id="rId322" Type="http://schemas.openxmlformats.org/officeDocument/2006/relationships/hyperlink" Target="https://legislature.vermont.gov/bill/status/2020/H.966" TargetMode="External"/><Relationship Id="rId364" Type="http://schemas.openxmlformats.org/officeDocument/2006/relationships/hyperlink" Target="https://www.oregonlegislature.gov/lfo/eboard/EB%20Certificate%2006-05-2020.pdf" TargetMode="External"/><Relationship Id="rId767" Type="http://schemas.openxmlformats.org/officeDocument/2006/relationships/hyperlink" Target="https://www.leg.state.nv.us/App/InterimCommittee/REL/Document/16766" TargetMode="External"/><Relationship Id="rId61" Type="http://schemas.openxmlformats.org/officeDocument/2006/relationships/hyperlink" Target="http://www.legislature.mi.gov/documents/2019-2020/billanalysis/Senate/pdf/2019-SFA-0690-N.pdf" TargetMode="External"/><Relationship Id="rId199" Type="http://schemas.openxmlformats.org/officeDocument/2006/relationships/hyperlink" Target="https://kentucky.gov/Pages/Activity-stream.aspx?n=GovernorBeshear&amp;prId=250" TargetMode="External"/><Relationship Id="rId571" Type="http://schemas.openxmlformats.org/officeDocument/2006/relationships/hyperlink" Target="https://www.health.nd.gov/news/emergency-commission-approves-covid-19-funding-hospital-staff-businesses-workers" TargetMode="External"/><Relationship Id="rId627" Type="http://schemas.openxmlformats.org/officeDocument/2006/relationships/hyperlink" Target="https://budget.lis.virginia.gov/item/2020/2/HB5005/Chapter/1/479.10/" TargetMode="External"/><Relationship Id="rId669" Type="http://schemas.openxmlformats.org/officeDocument/2006/relationships/hyperlink" Target="https://coronavirus.idaho.gov/wp-content/uploads/2020/10/gov-approval-funding-recommendations-10.5.2020.pdf" TargetMode="External"/><Relationship Id="rId834"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19" Type="http://schemas.openxmlformats.org/officeDocument/2006/relationships/hyperlink" Target="https://www.flgov.com/2020/06/25/governor-ron-desantis-announces-250-million-for-affordable-housing-coronavirus-relief-initiative/" TargetMode="External"/><Relationship Id="rId224" Type="http://schemas.openxmlformats.org/officeDocument/2006/relationships/hyperlink" Target="https://www.legis.state.pa.us/CFDOCS/Legis/PN/Public/btCheck.cfm?txtType=PDF&amp;sessYr=2019&amp;sessInd=0&amp;billBody=S&amp;billTyp=B&amp;billNbr=1108&amp;pn=1730" TargetMode="External"/><Relationship Id="rId266" Type="http://schemas.openxmlformats.org/officeDocument/2006/relationships/hyperlink" Target="https://legislature.vermont.gov/bill/status/2020/H.961" TargetMode="External"/><Relationship Id="rId431" Type="http://schemas.openxmlformats.org/officeDocument/2006/relationships/hyperlink" Target="http://docs.legis.wisconsin.gov/misc/lfb/misc/123_coronavirus_relief_fund_monies_under_the_federal_cares_act_9_9_20.pdf" TargetMode="External"/><Relationship Id="rId473" Type="http://schemas.openxmlformats.org/officeDocument/2006/relationships/hyperlink" Target="http://billstatus.ls.state.ms.us/documents/2020/pdf/HB/1800-1899/HB1809SG.pdf" TargetMode="External"/><Relationship Id="rId529" Type="http://schemas.openxmlformats.org/officeDocument/2006/relationships/hyperlink" Target="https://leg.colorado.gov/sites/default/files/r20-487_summary_of_governors_covid_executive_orders_17.pdf" TargetMode="External"/><Relationship Id="rId680" Type="http://schemas.openxmlformats.org/officeDocument/2006/relationships/hyperlink" Target="https://www.legis.state.pa.us/CFDOCS/Legis/PN/Public/btCheck.cfm?txtType=PDF&amp;sessYr=2019&amp;sessInd=0&amp;billBody=S&amp;billTyp=B&amp;billNbr=1350&amp;pn=2129" TargetMode="External"/><Relationship Id="rId736" Type="http://schemas.openxmlformats.org/officeDocument/2006/relationships/hyperlink" Target="https://content.govdelivery.com/accounts/WIGOV/bulletins/2af64d6" TargetMode="External"/><Relationship Id="rId30" Type="http://schemas.openxmlformats.org/officeDocument/2006/relationships/hyperlink" Target="https://coronavirus.idaho.gov/wp-content/uploads/2020/06/gov-approval-funding-recommendations-6.9.2020.pdf" TargetMode="External"/><Relationship Id="rId126" Type="http://schemas.openxmlformats.org/officeDocument/2006/relationships/hyperlink" Target="https://governor.nc.gov/news/governor-cooper-signs-covid-19-relief-bills-law" TargetMode="External"/><Relationship Id="rId168" Type="http://schemas.openxmlformats.org/officeDocument/2006/relationships/hyperlink" Target="https://wyoleg.gov/InterimCommittee/2020/02-2020071314-01_B11_NAFR_COVID19_CURRENT6.pdf" TargetMode="External"/><Relationship Id="rId333" Type="http://schemas.openxmlformats.org/officeDocument/2006/relationships/hyperlink" Target="https://legislature.vermont.gov/bill/status/2020/S.351" TargetMode="External"/><Relationship Id="rId540" Type="http://schemas.openxmlformats.org/officeDocument/2006/relationships/hyperlink" Target="http://www.dof.ca.gov/budget/COVID-19/CRF_Report/" TargetMode="External"/><Relationship Id="rId778" Type="http://schemas.openxmlformats.org/officeDocument/2006/relationships/hyperlink" Target="https://www.azleg.gov/jlbc/COVID19Phase1-3.5120920.pdf" TargetMode="External"/><Relationship Id="rId72" Type="http://schemas.openxmlformats.org/officeDocument/2006/relationships/hyperlink" Target="https://mississippitoday.org/2020/07/02/mississippi-lawmakers-earmark-1-25-billion-in-cares-money-for-schools-businesses-health-care-unemployment/" TargetMode="External"/><Relationship Id="rId375" Type="http://schemas.openxmlformats.org/officeDocument/2006/relationships/hyperlink" Target="https://www.newsday.com/news/health/coronavirus/congress-stimulus-new-york-spending-1.45363429" TargetMode="External"/><Relationship Id="rId582" Type="http://schemas.openxmlformats.org/officeDocument/2006/relationships/hyperlink" Target="https://budget.lis.virginia.gov/item/2020/2/HB5005/Chapter/1/479.10/" TargetMode="External"/><Relationship Id="rId638" Type="http://schemas.openxmlformats.org/officeDocument/2006/relationships/hyperlink" Target="https://budget.lis.virginia.gov/item/2020/2/HB5005/Chapter/1/479.10/" TargetMode="External"/><Relationship Id="rId803" Type="http://schemas.openxmlformats.org/officeDocument/2006/relationships/hyperlink" Target="https://governor.wv.gov/News/press-releases/2020/Pages/COVID-19-UPDATE-Gov.-Justice-provides-update-on-vaccine-distribution-efforts-reviews-CARES-Act-funding-allocation.aspx" TargetMode="External"/><Relationship Id="rId845"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3" Type="http://schemas.openxmlformats.org/officeDocument/2006/relationships/hyperlink" Target="https://gov.alaska.gov/wp-content/uploads/sites/2/05122020-CARES-Act-Funding-Summary-Sheet.pdf" TargetMode="External"/><Relationship Id="rId235" Type="http://schemas.openxmlformats.org/officeDocument/2006/relationships/hyperlink" Target="https://www.legis.state.pa.us/CFDOCS/Legis/PN/Public/btCheck.cfm?txtType=PDF&amp;sessYr=2019&amp;sessInd=0&amp;billBody=S&amp;billTyp=B&amp;billNbr=1108&amp;pn=1730" TargetMode="External"/><Relationship Id="rId277" Type="http://schemas.openxmlformats.org/officeDocument/2006/relationships/hyperlink" Target="https://legislature.vermont.gov/bill/status/2020/H.961" TargetMode="External"/><Relationship Id="rId400" Type="http://schemas.openxmlformats.org/officeDocument/2006/relationships/hyperlink" Target="https://le.utah.gov/~2020S6/bills/static/HB6002.html" TargetMode="External"/><Relationship Id="rId442" Type="http://schemas.openxmlformats.org/officeDocument/2006/relationships/hyperlink" Target="https://content.govdelivery.com/accounts/WIGOV/bulletins/2a44989" TargetMode="External"/><Relationship Id="rId484" Type="http://schemas.openxmlformats.org/officeDocument/2006/relationships/hyperlink" Target="https://www.northjersey.com/story/money/business/main-street/2020/10/15/nj-economic-development-authority-federal-coronavirus-aid-restaurants-small-businesses/3652181001/" TargetMode="External"/><Relationship Id="rId705" Type="http://schemas.openxmlformats.org/officeDocument/2006/relationships/hyperlink" Target="https://mn.gov/mmb-stat/documents/budget/lac/10-day-federal-crf-review-order-65-70-10-06-2020.pdf" TargetMode="External"/><Relationship Id="rId137" Type="http://schemas.openxmlformats.org/officeDocument/2006/relationships/hyperlink" Target="https://www.governor.ok.gov/articles/press_releases/governor-stitt-announces-two-new-cares-act-grant" TargetMode="External"/><Relationship Id="rId302" Type="http://schemas.openxmlformats.org/officeDocument/2006/relationships/hyperlink" Target="https://legislature.vermont.gov/bill/status/2020/H.966" TargetMode="External"/><Relationship Id="rId344" Type="http://schemas.openxmlformats.org/officeDocument/2006/relationships/hyperlink" Target="https://legislature.vermont.gov/bill/status/2020/H.953" TargetMode="External"/><Relationship Id="rId691" Type="http://schemas.openxmlformats.org/officeDocument/2006/relationships/hyperlink" Target="https://mn.gov/mmb/assets/August%2031%20CRF%20Expenditure%20Report%20with%20Cover%20Letter_tcm1059-446457.pdf" TargetMode="External"/><Relationship Id="rId747" Type="http://schemas.openxmlformats.org/officeDocument/2006/relationships/hyperlink" Target="https://www.maine.gov/budget/sites/maine.gov.budget/files/inline-files/CRF%20Summary%20Report_1.pdf" TargetMode="External"/><Relationship Id="rId789" Type="http://schemas.openxmlformats.org/officeDocument/2006/relationships/hyperlink" Target="https://news.delaware.gov/2020/12/21/governor-carney-announces-additional-relief-funding-for-small-businesses-arts-organizations/" TargetMode="External"/><Relationship Id="rId41" Type="http://schemas.openxmlformats.org/officeDocument/2006/relationships/hyperlink" Target="https://governor.maryland.gov/2020/06/30/governor-hogan-announces-190-million-in-covid-19-relief-for-small-businesses-higher-education-and-nonprofit-organizations/" TargetMode="External"/><Relationship Id="rId83" Type="http://schemas.openxmlformats.org/officeDocument/2006/relationships/hyperlink" Target="https://ded.mo.gov/content/governor-parson-directs-nearly-50-million-relief-funds-aid-broadband-expansion-and-covid-19" TargetMode="External"/><Relationship Id="rId179" Type="http://schemas.openxmlformats.org/officeDocument/2006/relationships/hyperlink" Target="https://www.kcrg.com/2020/05/29/how-iowa-is-allocating-its-125-billion-coronavirus-relief-fund/" TargetMode="External"/><Relationship Id="rId386" Type="http://schemas.openxmlformats.org/officeDocument/2006/relationships/hyperlink" Target="https://gov.georgia.gov/press-releases/2020-08-03/georgia-launches-statelocal-partnership-connect-students-internet" TargetMode="External"/><Relationship Id="rId551" Type="http://schemas.openxmlformats.org/officeDocument/2006/relationships/hyperlink" Target="http://www.dof.ca.gov/budget/COVID-19/CRF_Report/" TargetMode="External"/><Relationship Id="rId593" Type="http://schemas.openxmlformats.org/officeDocument/2006/relationships/hyperlink" Target="https://www.ofm.wa.gov/budget/covid-19-budget-information-agencies/federal-funds-distributed-covid-19-outbreak-response?utm_medium=email&amp;utm_source=govdelivery" TargetMode="External"/><Relationship Id="rId607" Type="http://schemas.openxmlformats.org/officeDocument/2006/relationships/hyperlink" Target="https://www.ofm.wa.gov/budget/covid-19-budget-information-agencies/federal-funds-distributed-covid-19-outbreak-response?utm_medium=email&amp;utm_source=govdelivery" TargetMode="External"/><Relationship Id="rId649" Type="http://schemas.openxmlformats.org/officeDocument/2006/relationships/hyperlink" Target="https://www.ofm.wa.gov/budget/covid-19-budget-information-agencies/federal-funds-distributed-covid-19-outbreak-response?utm_medium=email&amp;utm_source=govdelivery" TargetMode="External"/><Relationship Id="rId814"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190" Type="http://schemas.openxmlformats.org/officeDocument/2006/relationships/hyperlink" Target="https://coronavirus.idaho.gov/wp-content/uploads/2020/06/gov-approval-funding-recommendations-6.26.2020.pdf" TargetMode="External"/><Relationship Id="rId204" Type="http://schemas.openxmlformats.org/officeDocument/2006/relationships/hyperlink" Target="https://www.sltrib.com/news/2020/07/12/six-ways-utah-will-spend/" TargetMode="External"/><Relationship Id="rId246" Type="http://schemas.openxmlformats.org/officeDocument/2006/relationships/hyperlink" Target="https://www.legis.state.pa.us/CFDOCS/Legis/PN/Public/btCheck.cfm?txtType=PDF&amp;sessYr=2019&amp;sessInd=0&amp;billBody=S&amp;billTyp=B&amp;billNbr=1108&amp;pn=1730" TargetMode="External"/><Relationship Id="rId288" Type="http://schemas.openxmlformats.org/officeDocument/2006/relationships/hyperlink" Target="https://legislature.vermont.gov/bill/status/2020/H.965" TargetMode="External"/><Relationship Id="rId411" Type="http://schemas.openxmlformats.org/officeDocument/2006/relationships/hyperlink" Target="https://le.utah.gov/~2020S6/bills/static/HB6002.html" TargetMode="External"/><Relationship Id="rId453" Type="http://schemas.openxmlformats.org/officeDocument/2006/relationships/hyperlink" Target="https://portal.ct.gov/OPM/Coronavirus/Coronavirus-Relief-Fund/CRF-Overview" TargetMode="External"/><Relationship Id="rId509" Type="http://schemas.openxmlformats.org/officeDocument/2006/relationships/hyperlink" Target="https://www.arkansasonline.com/news/2020/oct/17/100m-for-jobless-business-aid-okd-from-relief/?latest" TargetMode="External"/><Relationship Id="rId660" Type="http://schemas.openxmlformats.org/officeDocument/2006/relationships/hyperlink" Target="https://coronavirus.idaho.gov/wp-content/uploads/2020/09/gov-approval-funding-recommendations-9.3.2020.pdf" TargetMode="External"/><Relationship Id="rId106" Type="http://schemas.openxmlformats.org/officeDocument/2006/relationships/hyperlink" Target="http://dhhs.ne.gov/Documents/COVID-19-Federal-Supplemental-Appropriations.pdf" TargetMode="External"/><Relationship Id="rId313" Type="http://schemas.openxmlformats.org/officeDocument/2006/relationships/hyperlink" Target="https://legislature.vermont.gov/bill/status/2020/H.966" TargetMode="External"/><Relationship Id="rId495" Type="http://schemas.openxmlformats.org/officeDocument/2006/relationships/hyperlink" Target="https://content.govdelivery.com/accounts/WIGOV/bulletins/2a57c73" TargetMode="External"/><Relationship Id="rId716" Type="http://schemas.openxmlformats.org/officeDocument/2006/relationships/hyperlink" Target="https://mn.gov/mmb-stat/documents/budget/lac/10-day-federal-crf-review-order-75-80-11-23-2020.pdf" TargetMode="External"/><Relationship Id="rId758" Type="http://schemas.openxmlformats.org/officeDocument/2006/relationships/hyperlink" Target="https://www.scstatehouse.gov/sess123_2019-2020/bills/5202.htm" TargetMode="External"/><Relationship Id="rId10" Type="http://schemas.openxmlformats.org/officeDocument/2006/relationships/hyperlink" Target="https://www.arkansasonline.com/news/2020/may/09/business-virus-relief-fund-boosted-to-1/" TargetMode="External"/><Relationship Id="rId52" Type="http://schemas.openxmlformats.org/officeDocument/2006/relationships/hyperlink" Target="http://www.legislature.mi.gov/documents/2019-2020/billanalysis/Senate/pdf/2019-SFA-0690-N.pdf" TargetMode="External"/><Relationship Id="rId94" Type="http://schemas.openxmlformats.org/officeDocument/2006/relationships/hyperlink" Target="https://commerce.mt.gov/Coronavirus-Relief" TargetMode="External"/><Relationship Id="rId148" Type="http://schemas.openxmlformats.org/officeDocument/2006/relationships/hyperlink" Target="https://dhewd.mo.gov/newsapp/newsitem/uuid/873befe6-5694-4db5-b775-a13b958063ec" TargetMode="External"/><Relationship Id="rId355" Type="http://schemas.openxmlformats.org/officeDocument/2006/relationships/hyperlink" Target="https://www.oregonlegislature.gov/lfo/eboard/EB%20Certificate%2007-14-2020.pdf" TargetMode="External"/><Relationship Id="rId397" Type="http://schemas.openxmlformats.org/officeDocument/2006/relationships/hyperlink" Target="https://le.utah.gov/~2020S6/bills/static/HB6002.html" TargetMode="External"/><Relationship Id="rId520" Type="http://schemas.openxmlformats.org/officeDocument/2006/relationships/hyperlink" Target="https://www.health.nd.gov/news/north-dakota-emergency-commission-reallocates-over-220m-federal-funding-covid-19-relief" TargetMode="External"/><Relationship Id="rId562" Type="http://schemas.openxmlformats.org/officeDocument/2006/relationships/hyperlink" Target="https://www.oregonlegislature.gov/lfo/eboard/EB%20Certificate%2011-9-2020.pdf" TargetMode="External"/><Relationship Id="rId618" Type="http://schemas.openxmlformats.org/officeDocument/2006/relationships/hyperlink" Target="https://www.ofm.wa.gov/budget/covid-19-budget-information-agencies/federal-funds-distributed-covid-19-outbreak-response?utm_medium=email&amp;utm_source=govdelivery" TargetMode="External"/><Relationship Id="rId825"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215" Type="http://schemas.openxmlformats.org/officeDocument/2006/relationships/hyperlink" Target="https://commerce.mt.gov/Coronavirus-Relief" TargetMode="External"/><Relationship Id="rId257" Type="http://schemas.openxmlformats.org/officeDocument/2006/relationships/hyperlink" Target="https://www.legis.nd.gov/files/resource/miscellaneous/21.9272.04000.pdf" TargetMode="External"/><Relationship Id="rId422" Type="http://schemas.openxmlformats.org/officeDocument/2006/relationships/hyperlink" Target="https://governor.iowa.gov/press-release/gov-reynolds-allocates-100-million-in-cares-act-funding-to-support-iowa-agriculture" TargetMode="External"/><Relationship Id="rId464" Type="http://schemas.openxmlformats.org/officeDocument/2006/relationships/hyperlink" Target="https://www.stltoday.com/news/state-and-regional/missouri/missouri-to-release-133-million-in-funds-for-state-services/article_e15e989b-4dcb-5a71-938e-2aca5760a695.html" TargetMode="External"/><Relationship Id="rId299" Type="http://schemas.openxmlformats.org/officeDocument/2006/relationships/hyperlink" Target="https://legislature.vermont.gov/bill/status/2020/H.966" TargetMode="External"/><Relationship Id="rId727" Type="http://schemas.openxmlformats.org/officeDocument/2006/relationships/hyperlink" Target="https://www.maine.gov/budget/sites/maine.gov.budget/files/inline-files/CRF%20Summary%20Report_0.pdf" TargetMode="External"/><Relationship Id="rId63" Type="http://schemas.openxmlformats.org/officeDocument/2006/relationships/hyperlink" Target="http://www.legislature.mi.gov/documents/2019-2020/billanalysis/Senate/pdf/2019-SFA-0690-N.pdf" TargetMode="External"/><Relationship Id="rId159" Type="http://schemas.openxmlformats.org/officeDocument/2006/relationships/hyperlink" Target="https://www.tn.gov/governor/news/2020/7/20/-gov--lee-announces-additional--115-million-for-local-governments-to-support-covid-19-response.html" TargetMode="External"/><Relationship Id="rId366" Type="http://schemas.openxmlformats.org/officeDocument/2006/relationships/hyperlink" Target="https://www.oregonlegislature.gov/lfo/eboard/EB%20Certificate%2006-05-2020.pdf" TargetMode="External"/><Relationship Id="rId573" Type="http://schemas.openxmlformats.org/officeDocument/2006/relationships/hyperlink" Target="https://vtdigger.org/2020/11/20/joint-fiscal-committee-approves-8-5-million-for-more-covid-testing/" TargetMode="External"/><Relationship Id="rId780" Type="http://schemas.openxmlformats.org/officeDocument/2006/relationships/hyperlink" Target="https://www.azleg.gov/jlbc/COVID19Phase1-3.5120920.pdf" TargetMode="External"/><Relationship Id="rId226" Type="http://schemas.openxmlformats.org/officeDocument/2006/relationships/hyperlink" Target="https://www.legis.state.pa.us/CFDOCS/Legis/PN/Public/btCheck.cfm?txtType=PDF&amp;sessYr=2019&amp;sessInd=0&amp;billBody=S&amp;billTyp=B&amp;billNbr=1108&amp;pn=1730" TargetMode="External"/><Relationship Id="rId433" Type="http://schemas.openxmlformats.org/officeDocument/2006/relationships/hyperlink" Target="http://docs.legis.wisconsin.gov/misc/lfb/misc/123_coronavirus_relief_fund_monies_under_the_federal_cares_act_9_9_20.pdf" TargetMode="External"/><Relationship Id="rId640" Type="http://schemas.openxmlformats.org/officeDocument/2006/relationships/hyperlink" Target="https://budget.lis.virginia.gov/item/2020/2/HB5005/Chapter/1/479.10/" TargetMode="External"/><Relationship Id="rId738" Type="http://schemas.openxmlformats.org/officeDocument/2006/relationships/hyperlink" Target="https://www.sj-r.com/story/news/2020/12/10/state-spend-all-cares-act-money-deadline/3887533001/" TargetMode="External"/><Relationship Id="rId74" Type="http://schemas.openxmlformats.org/officeDocument/2006/relationships/hyperlink" Target="https://mississippitoday.org/2020/07/02/mississippi-lawmakers-earmark-1-25-billion-in-cares-money-for-schools-businesses-health-care-unemployment/" TargetMode="External"/><Relationship Id="rId377" Type="http://schemas.openxmlformats.org/officeDocument/2006/relationships/hyperlink" Target="https://www.newsday.com/news/health/coronavirus/congress-stimulus-new-york-spending-1.45363429" TargetMode="External"/><Relationship Id="rId500" Type="http://schemas.openxmlformats.org/officeDocument/2006/relationships/hyperlink" Target="https://www.goferr.nh.gov/covid-expenditures/higher-education-covid-19-response-fund" TargetMode="External"/><Relationship Id="rId584" Type="http://schemas.openxmlformats.org/officeDocument/2006/relationships/hyperlink" Target="https://budget.lis.virginia.gov/item/2020/2/HB5005/Chapter/1/479.10/" TargetMode="External"/><Relationship Id="rId805" Type="http://schemas.openxmlformats.org/officeDocument/2006/relationships/hyperlink" Target="https://governor.wv.gov/News/press-releases/2020/Pages/COVID-19-UPDATE-Gov.-Justice-provides-update-on-vaccine-distribution-efforts-reviews-CARES-Act-funding-allocation.aspx" TargetMode="External"/><Relationship Id="rId5" Type="http://schemas.openxmlformats.org/officeDocument/2006/relationships/hyperlink" Target="https://gov.alaska.gov/wp-content/uploads/sites/2/05122020-CARES-Act-Funding-Summary-Sheet.pdf" TargetMode="External"/><Relationship Id="rId237" Type="http://schemas.openxmlformats.org/officeDocument/2006/relationships/hyperlink" Target="https://www.legis.state.pa.us/CFDOCS/Legis/PN/Public/btCheck.cfm?txtType=PDF&amp;sessYr=2019&amp;sessInd=0&amp;billBody=S&amp;billTyp=B&amp;billNbr=1108&amp;pn=1730" TargetMode="External"/><Relationship Id="rId791" Type="http://schemas.openxmlformats.org/officeDocument/2006/relationships/hyperlink" Target="https://jlcb.legis.la.gov/Docs/2020/dec/12-18-20%20JLCB%20Meeting%20File.pdf%20%20-%20%20%20https:/www.thecentersquare.com/louisiana/louisiana-lawmakers-divvy-up-last-16-million-in-cares-act-money/article_58fd8cfe-415e-11eb-bb70-fb141671053b.html" TargetMode="External"/><Relationship Id="rId444" Type="http://schemas.openxmlformats.org/officeDocument/2006/relationships/hyperlink" Target="http://docs.legis.wisconsin.gov/misc/lfb/misc/123_coronavirus_relief_fund_monies_under_the_federal_cares_act_9_9_20.pdf" TargetMode="External"/><Relationship Id="rId651" Type="http://schemas.openxmlformats.org/officeDocument/2006/relationships/hyperlink" Target="https://www.nmlegis.gov/Sessions/20%20Special2/final/HB0001.pdf" TargetMode="External"/><Relationship Id="rId749" Type="http://schemas.openxmlformats.org/officeDocument/2006/relationships/hyperlink" Target="https://www.maine.gov/budget/sites/maine.gov.budget/files/inline-files/CRF%20Summary%20Report_1.pdf" TargetMode="External"/><Relationship Id="rId290" Type="http://schemas.openxmlformats.org/officeDocument/2006/relationships/hyperlink" Target="https://legislature.vermont.gov/bill/status/2020/H.965" TargetMode="External"/><Relationship Id="rId304" Type="http://schemas.openxmlformats.org/officeDocument/2006/relationships/hyperlink" Target="https://legislature.vermont.gov/bill/status/2020/H.966" TargetMode="External"/><Relationship Id="rId388" Type="http://schemas.openxmlformats.org/officeDocument/2006/relationships/hyperlink" Target="https://opb.georgia.gov/interim-crf-treasury-report-0" TargetMode="External"/><Relationship Id="rId511" Type="http://schemas.openxmlformats.org/officeDocument/2006/relationships/hyperlink" Target="https://www.arkansasonline.com/news/2020/oct/17/100m-for-jobless-business-aid-okd-from-relief/?latest" TargetMode="External"/><Relationship Id="rId609" Type="http://schemas.openxmlformats.org/officeDocument/2006/relationships/hyperlink" Target="https://www.ofm.wa.gov/budget/covid-19-budget-information-agencies/federal-funds-distributed-covid-19-outbreak-response?utm_medium=email&amp;utm_source=govdelivery" TargetMode="External"/><Relationship Id="rId85" Type="http://schemas.openxmlformats.org/officeDocument/2006/relationships/hyperlink" Target="https://ded.mo.gov/content/governor-parson-directs-nearly-50-million-relief-funds-aid-broadband-expansion-and-covid-19" TargetMode="External"/><Relationship Id="rId150" Type="http://schemas.openxmlformats.org/officeDocument/2006/relationships/hyperlink" Target="https://dhewd.mo.gov/newsapp/newsitem/uuid/873befe6-5694-4db5-b775-a13b958063ec" TargetMode="External"/><Relationship Id="rId595" Type="http://schemas.openxmlformats.org/officeDocument/2006/relationships/hyperlink" Target="https://www.ofm.wa.gov/budget/covid-19-budget-information-agencies/federal-funds-distributed-covid-19-outbreak-response?utm_medium=email&amp;utm_source=govdelivery" TargetMode="External"/><Relationship Id="rId816"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248" Type="http://schemas.openxmlformats.org/officeDocument/2006/relationships/hyperlink" Target="https://www.sycamoreinstitutetn.org/lee-changes-to-2021-budget/" TargetMode="External"/><Relationship Id="rId455" Type="http://schemas.openxmlformats.org/officeDocument/2006/relationships/hyperlink" Target="https://portal.ct.gov/OPM/Coronavirus/Coronavirus-Relief-Fund/CRF-Overview" TargetMode="External"/><Relationship Id="rId662" Type="http://schemas.openxmlformats.org/officeDocument/2006/relationships/hyperlink" Target="https://coronavirus.idaho.gov/wp-content/uploads/2020/09/gov-approval-funding-recommendations-9.3.2020.pdf" TargetMode="External"/><Relationship Id="rId12" Type="http://schemas.openxmlformats.org/officeDocument/2006/relationships/hyperlink" Target="https://portal.ct.gov/OPM/Coronavirus/Coronavirus-Relief-Fund/CRF-Overview" TargetMode="External"/><Relationship Id="rId108" Type="http://schemas.openxmlformats.org/officeDocument/2006/relationships/hyperlink" Target="https://www.scribd.com/document/469061228/Nevada-CARES-Act-Overview" TargetMode="External"/><Relationship Id="rId315" Type="http://schemas.openxmlformats.org/officeDocument/2006/relationships/hyperlink" Target="https://legislature.vermont.gov/bill/status/2020/H.966" TargetMode="External"/><Relationship Id="rId522" Type="http://schemas.openxmlformats.org/officeDocument/2006/relationships/hyperlink" Target="https://www.cleveland.com/open/2020/10/ohio-awards-426-million-for-businesses-universities-hospitals-and-others-in-latest-round-of-coronavirus-relief.html" TargetMode="External"/><Relationship Id="rId96" Type="http://schemas.openxmlformats.org/officeDocument/2006/relationships/hyperlink" Target="https://commerce.mt.gov/Coronavirus-Relief" TargetMode="External"/><Relationship Id="rId161" Type="http://schemas.openxmlformats.org/officeDocument/2006/relationships/hyperlink" Target="https://wyoleg.gov/InterimCommittee/2020/02-2020071314-01_B11_NAFR_COVID19_CURRENT6.pdf" TargetMode="External"/><Relationship Id="rId399" Type="http://schemas.openxmlformats.org/officeDocument/2006/relationships/hyperlink" Target="https://le.utah.gov/~2020S6/bills/static/HB6002.html" TargetMode="External"/><Relationship Id="rId827"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259" Type="http://schemas.openxmlformats.org/officeDocument/2006/relationships/hyperlink" Target="https://www.goferr.nh.gov/transparency/weekly-coronavirus-relief-fund-dashboard" TargetMode="External"/><Relationship Id="rId466" Type="http://schemas.openxmlformats.org/officeDocument/2006/relationships/hyperlink" Target="https://content.govdelivery.com/accounts/WIGOV/bulletins/2a44989" TargetMode="External"/><Relationship Id="rId673" Type="http://schemas.openxmlformats.org/officeDocument/2006/relationships/hyperlink" Target="https://coronavirus.idaho.gov/wp-content/uploads/2020/10/gov-approval-funding-recommendations-10.5.2020.pdf" TargetMode="External"/><Relationship Id="rId23" Type="http://schemas.openxmlformats.org/officeDocument/2006/relationships/hyperlink" Target="https://coronavirus.idaho.gov/wp-content/uploads/2020/05/gov-approval-funding-recommendations.pdf" TargetMode="External"/><Relationship Id="rId119" Type="http://schemas.openxmlformats.org/officeDocument/2006/relationships/hyperlink" Target="https://www.goferr.nh.gov/covid-expenditures/healthcare-system-relief-fund" TargetMode="External"/><Relationship Id="rId326" Type="http://schemas.openxmlformats.org/officeDocument/2006/relationships/hyperlink" Target="https://legislature.vermont.gov/bill/status/2020/S.350" TargetMode="External"/><Relationship Id="rId533" Type="http://schemas.openxmlformats.org/officeDocument/2006/relationships/hyperlink" Target="https://leg.colorado.gov/sites/default/files/r20-487_summary_of_governors_covid_executive_orders_17.pdf" TargetMode="External"/><Relationship Id="rId740" Type="http://schemas.openxmlformats.org/officeDocument/2006/relationships/hyperlink" Target="https://governor.iowa.gov/press-release/gov-reynolds-announces-nearly-9-million-to-assist-low-income-iowans-in-preventing" TargetMode="External"/><Relationship Id="rId838"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172" Type="http://schemas.openxmlformats.org/officeDocument/2006/relationships/hyperlink" Target="https://wyoleg.gov/InterimCommittee/2020/02-2020071314-01_B11_NAFR_COVID19_CURRENT6.pdf" TargetMode="External"/><Relationship Id="rId477" Type="http://schemas.openxmlformats.org/officeDocument/2006/relationships/hyperlink" Target="https://nj.gov/humanservices/covid19housingassistance/" TargetMode="External"/><Relationship Id="rId600" Type="http://schemas.openxmlformats.org/officeDocument/2006/relationships/hyperlink" Target="https://www.ofm.wa.gov/budget/covid-19-budget-information-agencies/federal-funds-distributed-covid-19-outbreak-response?utm_medium=email&amp;utm_source=govdelivery" TargetMode="External"/><Relationship Id="rId684" Type="http://schemas.openxmlformats.org/officeDocument/2006/relationships/hyperlink" Target="https://www.legis.state.pa.us/CFDOCS/Legis/PN/Public/btCheck.cfm?txtType=PDF&amp;sessYr=2019&amp;sessInd=0&amp;billBody=S&amp;billTyp=B&amp;billNbr=1350&amp;pn=2129" TargetMode="External"/><Relationship Id="rId337" Type="http://schemas.openxmlformats.org/officeDocument/2006/relationships/hyperlink" Target="https://legislature.vermont.gov/bill/status/2020/H.953" TargetMode="External"/><Relationship Id="rId34" Type="http://schemas.openxmlformats.org/officeDocument/2006/relationships/hyperlink" Target="https://coronavirus.idaho.gov/wp-content/uploads/2020/06/gov-approval-funding-recommendations-6.12.2020.pdf" TargetMode="External"/><Relationship Id="rId544" Type="http://schemas.openxmlformats.org/officeDocument/2006/relationships/hyperlink" Target="http://www.dof.ca.gov/budget/COVID-19/CRF_Report/" TargetMode="External"/><Relationship Id="rId751" Type="http://schemas.openxmlformats.org/officeDocument/2006/relationships/hyperlink" Target="https://www.maine.gov/budget/sites/maine.gov.budget/files/inline-files/CRF%20Summary%20Report_1.pdf" TargetMode="External"/><Relationship Id="rId849" Type="http://schemas.microsoft.com/office/2017/10/relationships/threadedComment" Target="../threadedComments/threadedComment1.xml"/><Relationship Id="rId183" Type="http://schemas.openxmlformats.org/officeDocument/2006/relationships/hyperlink" Target="https://www.google.com/search?q=hawaii+%245+million+food+asssitance+programs&amp;rlz=1C1GCEU_enUS879US879&amp;oq=hawaii+%245+million+food+asssitance+programs&amp;aqs=chrome..69i57j33.4513j0j7&amp;sourceid=chrome&amp;ie=UTF-8" TargetMode="External"/><Relationship Id="rId390" Type="http://schemas.openxmlformats.org/officeDocument/2006/relationships/hyperlink" Target="https://opb.georgia.gov/interim-crf-treasury-report-0" TargetMode="External"/><Relationship Id="rId404" Type="http://schemas.openxmlformats.org/officeDocument/2006/relationships/hyperlink" Target="https://le.utah.gov/~2020S6/bills/static/HB6002.html" TargetMode="External"/><Relationship Id="rId611" Type="http://schemas.openxmlformats.org/officeDocument/2006/relationships/hyperlink" Target="https://www.ofm.wa.gov/budget/covid-19-budget-information-agencies/federal-funds-distributed-covid-19-outbreak-response?utm_medium=email&amp;utm_source=govdelivery" TargetMode="External"/><Relationship Id="rId250" Type="http://schemas.openxmlformats.org/officeDocument/2006/relationships/hyperlink" Target="https://www.legis.nd.gov/files/resource/miscellaneous/21.9272.04000.pdf" TargetMode="External"/><Relationship Id="rId488" Type="http://schemas.openxmlformats.org/officeDocument/2006/relationships/hyperlink" Target="https://www.nj.gov/governor/news/news/562020/approved/20201013a.shtml" TargetMode="External"/><Relationship Id="rId695" Type="http://schemas.openxmlformats.org/officeDocument/2006/relationships/hyperlink" Target="https://mn.gov/mmb-stat/documents/budget/lac/10-day-federal-crf-review-order-57-58-8-18-2020.pdf" TargetMode="External"/><Relationship Id="rId709" Type="http://schemas.openxmlformats.org/officeDocument/2006/relationships/hyperlink" Target="https://mn.gov/mmb-stat/documents/budget/lac/10-day-federal-crf-review-order-71-73-10-20-2020.pdf" TargetMode="External"/><Relationship Id="rId45" Type="http://schemas.openxmlformats.org/officeDocument/2006/relationships/hyperlink" Target="https://www.mass.gov/news/baker-polito-administration-announces-covid-19-funding-for-special-education-programs" TargetMode="External"/><Relationship Id="rId110" Type="http://schemas.openxmlformats.org/officeDocument/2006/relationships/hyperlink" Target="https://www.scribd.com/document/469061228/Nevada-CARES-Act-Overview" TargetMode="External"/><Relationship Id="rId348" Type="http://schemas.openxmlformats.org/officeDocument/2006/relationships/hyperlink" Target="http://fortscott.biz/news/coronavirus-relief-fund-approved" TargetMode="External"/><Relationship Id="rId555" Type="http://schemas.openxmlformats.org/officeDocument/2006/relationships/hyperlink" Target="https://www2.illinois.gov/dceo/smallbizassistance/pages/c19disadvantagedbusgrants.aspx" TargetMode="External"/><Relationship Id="rId762" Type="http://schemas.openxmlformats.org/officeDocument/2006/relationships/hyperlink" Target="https://www.leg.state.nv.us/App/InterimCommittee/REL/Document/16421" TargetMode="External"/><Relationship Id="rId194" Type="http://schemas.openxmlformats.org/officeDocument/2006/relationships/hyperlink" Target="https://www.ibj.com/articles/state-allocating-300m-to-local-governments-for-coronavirus-aid" TargetMode="External"/><Relationship Id="rId208" Type="http://schemas.openxmlformats.org/officeDocument/2006/relationships/hyperlink" Target="https://www.argusleader.com/story/news/2020/06/22/noem-200-million-cares-funding-going-local-governments/3235523001/" TargetMode="External"/><Relationship Id="rId415" Type="http://schemas.openxmlformats.org/officeDocument/2006/relationships/hyperlink" Target="https://le.utah.gov/~2020S6/bills/static/HB6002.html" TargetMode="External"/><Relationship Id="rId622" Type="http://schemas.openxmlformats.org/officeDocument/2006/relationships/hyperlink" Target="https://www.ofm.wa.gov/budget/covid-19-budget-information-agencies/federal-funds-distributed-covid-19-outbreak-response?utm_medium=email&amp;utm_source=govdelivery" TargetMode="External"/><Relationship Id="rId261" Type="http://schemas.openxmlformats.org/officeDocument/2006/relationships/hyperlink" Target="https://www.goferr.nh.gov/transparency/weekly-coronavirus-relief-fund-dashboard" TargetMode="External"/><Relationship Id="rId499" Type="http://schemas.openxmlformats.org/officeDocument/2006/relationships/hyperlink" Target="https://www.goferr.nh.gov/covid-expenditures/higher-education-covid-19-response-fund" TargetMode="External"/><Relationship Id="rId56" Type="http://schemas.openxmlformats.org/officeDocument/2006/relationships/hyperlink" Target="http://www.legislature.mi.gov/documents/2019-2020/billanalysis/Senate/pdf/2019-SFA-0690-N.pdf" TargetMode="External"/><Relationship Id="rId359" Type="http://schemas.openxmlformats.org/officeDocument/2006/relationships/hyperlink" Target="https://www.oregonlegislature.gov/lfo/eboard/EB%20Certificate%2006-05-2020.pdf" TargetMode="External"/><Relationship Id="rId566" Type="http://schemas.openxmlformats.org/officeDocument/2006/relationships/hyperlink" Target="https://www.cleveland.com/coronavirus/2020/11/dewine-announces-30-million-in-coronavirus-aid-to-help-local-health-departments-hire-contact-tracers.html" TargetMode="External"/><Relationship Id="rId773" Type="http://schemas.openxmlformats.org/officeDocument/2006/relationships/hyperlink" Target="https://www.unionleader.com/news/health/coronavirus/sununu-doles-out-final-cares-act-grant/article_cb03f93e-edcb-5e94-9c71-aa94a6a9755b.html" TargetMode="External"/><Relationship Id="rId121" Type="http://schemas.openxmlformats.org/officeDocument/2006/relationships/hyperlink" Target="https://www.nj.gov/dca/divisions/dhcr/offices/cverap.html" TargetMode="External"/><Relationship Id="rId219" Type="http://schemas.openxmlformats.org/officeDocument/2006/relationships/hyperlink" Target="https://www.governor.pa.gov/newsroom/wolf-administration-cares-act-funding-for-small-businesses-available-tomorrow/" TargetMode="External"/><Relationship Id="rId426" Type="http://schemas.openxmlformats.org/officeDocument/2006/relationships/hyperlink" Target="http://docs.legis.wisconsin.gov/misc/lfb/misc/123_coronavirus_relief_fund_monies_under_the_federal_cares_act_9_9_20.pdf" TargetMode="External"/><Relationship Id="rId633" Type="http://schemas.openxmlformats.org/officeDocument/2006/relationships/hyperlink" Target="https://budget.lis.virginia.gov/item/2020/2/HB5005/Chapter/1/479.10/" TargetMode="External"/><Relationship Id="rId840"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67" Type="http://schemas.openxmlformats.org/officeDocument/2006/relationships/hyperlink" Target="https://mississippitoday.org/2020/07/02/mississippi-lawmakers-earmark-1-25-billion-in-cares-money-for-schools-businesses-health-care-unemployment/" TargetMode="External"/><Relationship Id="rId272" Type="http://schemas.openxmlformats.org/officeDocument/2006/relationships/hyperlink" Target="https://legislature.vermont.gov/bill/status/2020/H.961" TargetMode="External"/><Relationship Id="rId577" Type="http://schemas.openxmlformats.org/officeDocument/2006/relationships/hyperlink" Target="https://budget.lis.virginia.gov/item/2020/2/HB5005/Chapter/1/479.10/" TargetMode="External"/><Relationship Id="rId700" Type="http://schemas.openxmlformats.org/officeDocument/2006/relationships/hyperlink" Target="https://mn.gov/mmb-stat/documents/budget/lac/10-day-federal-crf-review-order-64-9-29-2020.pdf" TargetMode="External"/><Relationship Id="rId132" Type="http://schemas.openxmlformats.org/officeDocument/2006/relationships/hyperlink" Target="https://governor.nc.gov/news/governor-cooper-signs-covid-19-relief-bills-law" TargetMode="External"/><Relationship Id="rId784" Type="http://schemas.openxmlformats.org/officeDocument/2006/relationships/hyperlink" Target="https://oklahoman.com/article/5679103/6m-from-cares-act-to-go-to-food-banks" TargetMode="External"/><Relationship Id="rId437" Type="http://schemas.openxmlformats.org/officeDocument/2006/relationships/hyperlink" Target="http://docs.legis.wisconsin.gov/misc/lfb/misc/123_coronavirus_relief_fund_monies_under_the_federal_cares_act_9_9_20.pdf" TargetMode="External"/><Relationship Id="rId644" Type="http://schemas.openxmlformats.org/officeDocument/2006/relationships/hyperlink" Target="https://budget.lis.virginia.gov/item/2020/2/HB5005/Chapter/1/479.10/" TargetMode="External"/><Relationship Id="rId283" Type="http://schemas.openxmlformats.org/officeDocument/2006/relationships/hyperlink" Target="https://legislature.vermont.gov/bill/status/2020/H.961" TargetMode="External"/><Relationship Id="rId490" Type="http://schemas.openxmlformats.org/officeDocument/2006/relationships/hyperlink" Target="https://news.sd.gov/newsitem.aspx?id=27377" TargetMode="External"/><Relationship Id="rId504" Type="http://schemas.openxmlformats.org/officeDocument/2006/relationships/hyperlink" Target="https://www.azleg.gov/jlbc/COVID19Phase1-3.5102020.pdf" TargetMode="External"/><Relationship Id="rId711" Type="http://schemas.openxmlformats.org/officeDocument/2006/relationships/hyperlink" Target="https://mn.gov/mmb-stat/documents/budget/lac/10-day-federal-crf-review-order-74-11-23-2020.pdf" TargetMode="External"/><Relationship Id="rId78" Type="http://schemas.openxmlformats.org/officeDocument/2006/relationships/hyperlink" Target="https://mississippitoday.org/2020/07/02/mississippi-lawmakers-earmark-1-25-billion-in-cares-money-for-schools-businesses-health-care-unemployment/" TargetMode="External"/><Relationship Id="rId143" Type="http://schemas.openxmlformats.org/officeDocument/2006/relationships/hyperlink" Target="https://www.einnews.com/pr_news/521191341/gov-lee-announces-81-million-in-coronavirus-relief-grants-for-k-12-and-higher-education-institutions" TargetMode="External"/><Relationship Id="rId350" Type="http://schemas.openxmlformats.org/officeDocument/2006/relationships/hyperlink" Target="http://fortscott.biz/news/coronavirus-relief-fund-approved" TargetMode="External"/><Relationship Id="rId588" Type="http://schemas.openxmlformats.org/officeDocument/2006/relationships/hyperlink" Target="https://budget.lis.virginia.gov/item/2020/2/HB5005/Chapter/1/479.10/" TargetMode="External"/><Relationship Id="rId795" Type="http://schemas.openxmlformats.org/officeDocument/2006/relationships/hyperlink" Target="https://www.goferr.nh.gov/covid-expenditures/mental-health-and-substance-use-disorder-sud-support-and-relief-fund-adults" TargetMode="External"/><Relationship Id="rId809" Type="http://schemas.openxmlformats.org/officeDocument/2006/relationships/hyperlink" Target="https://governor.wv.gov/News/press-releases/2020/Pages/COVID-19-UPDATE-Gov.-Justice-provides-update-on-vaccine-distribution-efforts-reviews-CARES-Act-funding-allocation.aspx" TargetMode="External"/><Relationship Id="rId9" Type="http://schemas.openxmlformats.org/officeDocument/2006/relationships/hyperlink" Target="https://www.arkansasonline.com/news/2020/may/09/business-virus-relief-fund-boosted-to-1/" TargetMode="External"/><Relationship Id="rId210" Type="http://schemas.openxmlformats.org/officeDocument/2006/relationships/hyperlink" Target="https://news.delaware.gov/2020/03/26/governor-carney-and-dsha-announce-housing-assistance-program/" TargetMode="External"/><Relationship Id="rId448" Type="http://schemas.openxmlformats.org/officeDocument/2006/relationships/hyperlink" Target="https://governor.ky.gov/attachments/20200824_Executive-Order_2020-700_Evictions.pdf" TargetMode="External"/><Relationship Id="rId655" Type="http://schemas.openxmlformats.org/officeDocument/2006/relationships/hyperlink" Target="https://coronavirus.idaho.gov/wp-content/uploads/2020/09/gov-approval-funding-recommendations-7.27.2020.pdf" TargetMode="External"/><Relationship Id="rId294" Type="http://schemas.openxmlformats.org/officeDocument/2006/relationships/hyperlink" Target="https://legislature.vermont.gov/bill/status/2020/H.965" TargetMode="External"/><Relationship Id="rId308" Type="http://schemas.openxmlformats.org/officeDocument/2006/relationships/hyperlink" Target="https://legislature.vermont.gov/bill/status/2020/H.966" TargetMode="External"/><Relationship Id="rId515" Type="http://schemas.openxmlformats.org/officeDocument/2006/relationships/hyperlink" Target="https://www.wmur.com/article/new-hampshire-cares-act-funding-update-october-16-2020/34394748" TargetMode="External"/><Relationship Id="rId722" Type="http://schemas.openxmlformats.org/officeDocument/2006/relationships/hyperlink" Target="https://www.maine.gov/budget/sites/maine.gov.budget/files/inline-files/CRF%20Summary%20Report_0.pdf" TargetMode="External"/><Relationship Id="rId89" Type="http://schemas.openxmlformats.org/officeDocument/2006/relationships/hyperlink" Target="https://commerce.mt.gov/Coronavirus-Relief" TargetMode="External"/><Relationship Id="rId154" Type="http://schemas.openxmlformats.org/officeDocument/2006/relationships/hyperlink" Target="https://governor.mo.gov/press-releases/archive/governor-parson-announces-50-million-new-grant-programs-missouri-businesses" TargetMode="External"/><Relationship Id="rId361" Type="http://schemas.openxmlformats.org/officeDocument/2006/relationships/hyperlink" Target="https://www.oregonlegislature.gov/lfo/eboard/EB%20Certificate%2006-05-2020.pdf" TargetMode="External"/><Relationship Id="rId599" Type="http://schemas.openxmlformats.org/officeDocument/2006/relationships/hyperlink" Target="https://www.ofm.wa.gov/budget/covid-19-budget-information-agencies/federal-funds-distributed-covid-19-outbreak-response?utm_medium=email&amp;utm_source=govdelivery" TargetMode="External"/><Relationship Id="rId459" Type="http://schemas.openxmlformats.org/officeDocument/2006/relationships/hyperlink" Target="https://www.arkleg.state.ar.us/Calendars/Attachment?committee=000&amp;agenda=3505&amp;file=Exhibit+D.01+-+Emergency+Action+-+CARES+Appropriation+Request+-+DFA+-+9-25-20.pdf" TargetMode="External"/><Relationship Id="rId666" Type="http://schemas.openxmlformats.org/officeDocument/2006/relationships/hyperlink" Target="https://coronavirus.idaho.gov/wp-content/uploads/2020/09/gov-approval-funding-recommendations-9.25.2020.pdf" TargetMode="External"/><Relationship Id="rId16" Type="http://schemas.openxmlformats.org/officeDocument/2006/relationships/hyperlink" Target="https://portal.ct.gov/OPM/Coronavirus/Coronavirus-Relief-Fund/CRF-Overview" TargetMode="External"/><Relationship Id="rId221" Type="http://schemas.openxmlformats.org/officeDocument/2006/relationships/hyperlink" Target="https://www.legis.state.pa.us/CFDOCS/Legis/PN/Public/btCheck.cfm?txtType=PDF&amp;sessYr=2019&amp;sessInd=0&amp;billBody=S&amp;billTyp=B&amp;billNbr=1108&amp;pn=1730" TargetMode="External"/><Relationship Id="rId319" Type="http://schemas.openxmlformats.org/officeDocument/2006/relationships/hyperlink" Target="https://legislature.vermont.gov/bill/status/2020/H.966" TargetMode="External"/><Relationship Id="rId526" Type="http://schemas.openxmlformats.org/officeDocument/2006/relationships/hyperlink" Target="https://leg.colorado.gov/sites/default/files/r20-487_summary_of_governors_covid_executive_orders_17.pdf" TargetMode="External"/><Relationship Id="rId733" Type="http://schemas.openxmlformats.org/officeDocument/2006/relationships/hyperlink" Target="https://coronavirus.idaho.gov/wp-content/uploads/2020/12/cfac-minutes-11.25.2020.pdf" TargetMode="External"/><Relationship Id="rId165" Type="http://schemas.openxmlformats.org/officeDocument/2006/relationships/hyperlink" Target="https://wyoleg.gov/InterimCommittee/2020/02-2020071314-01_B11_NAFR_COVID19_CURRENT6.pdf" TargetMode="External"/><Relationship Id="rId372" Type="http://schemas.openxmlformats.org/officeDocument/2006/relationships/hyperlink" Target="https://www.newsday.com/news/health/coronavirus/congress-stimulus-new-york-spending-1.45363429" TargetMode="External"/><Relationship Id="rId677" Type="http://schemas.openxmlformats.org/officeDocument/2006/relationships/hyperlink" Target="https://coronavirus.idaho.gov/wp-content/uploads/2020/11/cfac-gov-approval-funding-recommendations-11.5.2020.pdf" TargetMode="External"/><Relationship Id="rId800" Type="http://schemas.openxmlformats.org/officeDocument/2006/relationships/hyperlink" Target="https://www.goferr.nh.gov/covid-expenditures/main-street-relief-fund" TargetMode="External"/><Relationship Id="rId232" Type="http://schemas.openxmlformats.org/officeDocument/2006/relationships/hyperlink" Target="https://www.legis.state.pa.us/CFDOCS/Legis/PN/Public/btCheck.cfm?txtType=PDF&amp;sessYr=2019&amp;sessInd=0&amp;billBody=S&amp;billTyp=B&amp;billNbr=1108&amp;pn=1730" TargetMode="External"/><Relationship Id="rId27" Type="http://schemas.openxmlformats.org/officeDocument/2006/relationships/hyperlink" Target="https://coronavirus.idaho.gov/wp-content/uploads/2020/06/gov-approval-funding-recommendations-6.26.2020.pdf" TargetMode="External"/><Relationship Id="rId537" Type="http://schemas.openxmlformats.org/officeDocument/2006/relationships/hyperlink" Target="http://www.dof.ca.gov/budget/COVID-19/CRF_Report/" TargetMode="External"/><Relationship Id="rId744" Type="http://schemas.openxmlformats.org/officeDocument/2006/relationships/hyperlink" Target="https://www.maine.gov/budget/sites/maine.gov.budget/files/inline-files/CRF%20Summary%20Report_1.pdf" TargetMode="External"/><Relationship Id="rId80" Type="http://schemas.openxmlformats.org/officeDocument/2006/relationships/hyperlink" Target="https://mississippitoday.org/2020/07/02/mississippi-lawmakers-earmark-1-25-billion-in-cares-money-for-schools-businesses-health-care-unemployment/" TargetMode="External"/><Relationship Id="rId176" Type="http://schemas.openxmlformats.org/officeDocument/2006/relationships/hyperlink" Target="https://www.governor.ny.gov/news/video-audio-photos-rush-transcript-amid-ongoing-covid-19-pandemic-governor-cuomo-launches-100" TargetMode="External"/><Relationship Id="rId383" Type="http://schemas.openxmlformats.org/officeDocument/2006/relationships/hyperlink" Target="https://www.ri.gov/press/view/38848" TargetMode="External"/><Relationship Id="rId590" Type="http://schemas.openxmlformats.org/officeDocument/2006/relationships/hyperlink" Target="https://budget.lis.virginia.gov/item/2020/2/HB5005/Chapter/1/479.10/" TargetMode="External"/><Relationship Id="rId604" Type="http://schemas.openxmlformats.org/officeDocument/2006/relationships/hyperlink" Target="https://www.ofm.wa.gov/budget/covid-19-budget-information-agencies/federal-funds-distributed-covid-19-outbreak-response?utm_medium=email&amp;utm_source=govdelivery" TargetMode="External"/><Relationship Id="rId811" Type="http://schemas.openxmlformats.org/officeDocument/2006/relationships/hyperlink" Target="http://web.sos.ky.gov/Execjournalimages/-MISC-2021-0025-271004.pdf" TargetMode="External"/><Relationship Id="rId243" Type="http://schemas.openxmlformats.org/officeDocument/2006/relationships/hyperlink" Target="https://www.legis.state.pa.us/CFDOCS/Legis/PN/Public/btCheck.cfm?txtType=PDF&amp;sessYr=2019&amp;sessInd=0&amp;billBody=S&amp;billTyp=B&amp;billNbr=1108&amp;pn=1730" TargetMode="External"/><Relationship Id="rId450" Type="http://schemas.openxmlformats.org/officeDocument/2006/relationships/hyperlink" Target="https://mn.gov/mmb/assets/August%2031%20CRF%20Expenditure%20Report%20with%20Cover%20Letter_tcm1059-446457.pdf" TargetMode="External"/><Relationship Id="rId688" Type="http://schemas.openxmlformats.org/officeDocument/2006/relationships/hyperlink" Target="https://www.nmlegis.gov/Sessions/20%20Special2/final/HB0001.pdf" TargetMode="External"/><Relationship Id="rId38" Type="http://schemas.openxmlformats.org/officeDocument/2006/relationships/hyperlink" Target="https://governor.maryland.gov/2020/06/30/governor-hogan-announces-190-million-in-covid-19-relief-for-small-businesses-higher-education-and-nonprofit-organizations/" TargetMode="External"/><Relationship Id="rId103" Type="http://schemas.openxmlformats.org/officeDocument/2006/relationships/hyperlink" Target="http://dhhs.ne.gov/Documents/COVID-19-Federal-Supplemental-Appropriations.pdf" TargetMode="External"/><Relationship Id="rId310" Type="http://schemas.openxmlformats.org/officeDocument/2006/relationships/hyperlink" Target="https://legislature.vermont.gov/bill/status/2020/H.966" TargetMode="External"/><Relationship Id="rId548" Type="http://schemas.openxmlformats.org/officeDocument/2006/relationships/hyperlink" Target="http://www.dof.ca.gov/budget/COVID-19/CRF_Report/" TargetMode="External"/><Relationship Id="rId755" Type="http://schemas.openxmlformats.org/officeDocument/2006/relationships/hyperlink" Target="https://www.scstatehouse.gov/sess123_2019-2020/bills/5202.htm" TargetMode="External"/><Relationship Id="rId91" Type="http://schemas.openxmlformats.org/officeDocument/2006/relationships/hyperlink" Target="https://commerce.mt.gov/Coronavirus-Relief" TargetMode="External"/><Relationship Id="rId187" Type="http://schemas.openxmlformats.org/officeDocument/2006/relationships/hyperlink" Target="https://www.rd.hawaiicounty.gov/home/showdocument?id=302193" TargetMode="External"/><Relationship Id="rId394" Type="http://schemas.openxmlformats.org/officeDocument/2006/relationships/hyperlink" Target="https://nj.gov/governor/news/news/562020/approved/20200820a.shtml" TargetMode="External"/><Relationship Id="rId408" Type="http://schemas.openxmlformats.org/officeDocument/2006/relationships/hyperlink" Target="https://le.utah.gov/~2020S6/bills/static/HB6002.html" TargetMode="External"/><Relationship Id="rId615" Type="http://schemas.openxmlformats.org/officeDocument/2006/relationships/hyperlink" Target="https://www.ofm.wa.gov/budget/covid-19-budget-information-agencies/federal-funds-distributed-covid-19-outbreak-response?utm_medium=email&amp;utm_source=govdelivery" TargetMode="External"/><Relationship Id="rId822"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254" Type="http://schemas.openxmlformats.org/officeDocument/2006/relationships/hyperlink" Target="https://www.legis.nd.gov/files/resource/miscellaneous/21.9272.04000.pdf" TargetMode="External"/><Relationship Id="rId699" Type="http://schemas.openxmlformats.org/officeDocument/2006/relationships/hyperlink" Target="https://mn.gov/mmb-stat/documents/budget/lac/10-day-federal-crf-review-order-59-63-8-22-2020.pdf" TargetMode="External"/><Relationship Id="rId49" Type="http://schemas.openxmlformats.org/officeDocument/2006/relationships/hyperlink" Target="http://www.legislature.mi.gov/documents/2019-2020/billanalysis/Senate/pdf/2019-SFA-0690-N.pdf" TargetMode="External"/><Relationship Id="rId114" Type="http://schemas.openxmlformats.org/officeDocument/2006/relationships/hyperlink" Target="https://thenevadaindependent.com/article/budget-bill-amendment-to-allocate-50-million-federal-funds-toward-alternative-intensive-instruction-in-k-12-schools" TargetMode="External"/><Relationship Id="rId461" Type="http://schemas.openxmlformats.org/officeDocument/2006/relationships/hyperlink" Target="https://content.govdelivery.com/accounts/WIGOV/bulletins/2a44989" TargetMode="External"/><Relationship Id="rId559" Type="http://schemas.openxmlformats.org/officeDocument/2006/relationships/hyperlink" Target="https://www.oregonlegislature.gov/lfo/eboard/EB%20Certificate%2009-25-2020.pdf" TargetMode="External"/><Relationship Id="rId766" Type="http://schemas.openxmlformats.org/officeDocument/2006/relationships/hyperlink" Target="https://www.leg.state.nv.us/App/InterimCommittee/REL/Document/16766" TargetMode="External"/><Relationship Id="rId198" Type="http://schemas.openxmlformats.org/officeDocument/2006/relationships/hyperlink" Target="https://www.theadvertiser.com/story/news/politics/2020/05/28/louisiana-republican-lawmakers-divert-funds-local-government-businesses/5279616002/" TargetMode="External"/><Relationship Id="rId321" Type="http://schemas.openxmlformats.org/officeDocument/2006/relationships/hyperlink" Target="https://legislature.vermont.gov/bill/status/2020/H.966" TargetMode="External"/><Relationship Id="rId419" Type="http://schemas.openxmlformats.org/officeDocument/2006/relationships/hyperlink" Target="https://governor.iowa.gov/press-release/gov-reynolds-allocates-100-million-in-cares-act-funding-to-support-iowa-agriculture" TargetMode="External"/><Relationship Id="rId626" Type="http://schemas.openxmlformats.org/officeDocument/2006/relationships/hyperlink" Target="https://budget.lis.virginia.gov/item/2020/2/HB5005/Chapter/1/479.10/" TargetMode="External"/><Relationship Id="rId833"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265" Type="http://schemas.openxmlformats.org/officeDocument/2006/relationships/hyperlink" Target="https://www.legis.nd.gov/files/resource/miscellaneous/21.9272.04000.pdf" TargetMode="External"/><Relationship Id="rId472" Type="http://schemas.openxmlformats.org/officeDocument/2006/relationships/hyperlink" Target="http://billstatus.ls.state.ms.us/documents/2020/pdf/HB/1800-1899/HB1808SG.pdf" TargetMode="External"/><Relationship Id="rId125" Type="http://schemas.openxmlformats.org/officeDocument/2006/relationships/hyperlink" Target="https://governor.nc.gov/news/governor-cooper-signs-covid-19-relief-bills-law" TargetMode="External"/><Relationship Id="rId332" Type="http://schemas.openxmlformats.org/officeDocument/2006/relationships/hyperlink" Target="https://legislature.vermont.gov/bill/status/2020/S.351" TargetMode="External"/><Relationship Id="rId777" Type="http://schemas.openxmlformats.org/officeDocument/2006/relationships/hyperlink" Target="https://www.providencejournal.com/story/news/politics/2020/12/23/rhode-island-track-spent-125-million-covid-business-aid/4024013001/" TargetMode="External"/><Relationship Id="rId637" Type="http://schemas.openxmlformats.org/officeDocument/2006/relationships/hyperlink" Target="https://budget.lis.virginia.gov/item/2020/2/HB5005/Chapter/1/479.10/" TargetMode="External"/><Relationship Id="rId844"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276" Type="http://schemas.openxmlformats.org/officeDocument/2006/relationships/hyperlink" Target="https://legislature.vermont.gov/bill/status/2020/H.961" TargetMode="External"/><Relationship Id="rId483" Type="http://schemas.openxmlformats.org/officeDocument/2006/relationships/hyperlink" Target="https://goed.nv.gov/pandemic-emergency-technical-support-pets-grant/" TargetMode="External"/><Relationship Id="rId690" Type="http://schemas.openxmlformats.org/officeDocument/2006/relationships/hyperlink" Target="https://www.nmlegis.gov/Sessions/20%20Special2/final/HB0001.pdf" TargetMode="External"/><Relationship Id="rId704" Type="http://schemas.openxmlformats.org/officeDocument/2006/relationships/hyperlink" Target="https://mn.gov/mmb-stat/documents/budget/lac/10-day-federal-crf-review-order-65-70-10-06-2020.pdf" TargetMode="External"/><Relationship Id="rId40" Type="http://schemas.openxmlformats.org/officeDocument/2006/relationships/hyperlink" Target="https://governor.maryland.gov/2020/06/29/governor-hogan-and-superintendent-salmon-announce-210-million-in-covid-19-relief-for-remote-learning-and-targeted-tutoring/" TargetMode="External"/><Relationship Id="rId136" Type="http://schemas.openxmlformats.org/officeDocument/2006/relationships/hyperlink" Target="https://www.governor.ok.gov/articles/press_releases/governor-stitt-announces-two-new-cares-act-grant" TargetMode="External"/><Relationship Id="rId343" Type="http://schemas.openxmlformats.org/officeDocument/2006/relationships/hyperlink" Target="https://legislature.vermont.gov/bill/status/2020/H.953" TargetMode="External"/><Relationship Id="rId550" Type="http://schemas.openxmlformats.org/officeDocument/2006/relationships/hyperlink" Target="http://www.dof.ca.gov/budget/COVID-19/CRF_Report/" TargetMode="External"/><Relationship Id="rId788" Type="http://schemas.openxmlformats.org/officeDocument/2006/relationships/hyperlink" Target="https://www.scstatehouse.gov/sess123_2019-2020/bills/5202.htm" TargetMode="External"/><Relationship Id="rId203" Type="http://schemas.openxmlformats.org/officeDocument/2006/relationships/hyperlink" Target="https://business.utah.gov/utah-covid-19-ppe-support-grant-program/" TargetMode="External"/><Relationship Id="rId648" Type="http://schemas.openxmlformats.org/officeDocument/2006/relationships/hyperlink" Target="https://budget.lis.virginia.gov/item/2020/2/HB5005/Chapter/1/479.10/" TargetMode="External"/><Relationship Id="rId287" Type="http://schemas.openxmlformats.org/officeDocument/2006/relationships/hyperlink" Target="https://legislature.vermont.gov/bill/status/2020/H.961" TargetMode="External"/><Relationship Id="rId410" Type="http://schemas.openxmlformats.org/officeDocument/2006/relationships/hyperlink" Target="https://le.utah.gov/~2020S6/bills/static/HB6002.html" TargetMode="External"/><Relationship Id="rId494" Type="http://schemas.openxmlformats.org/officeDocument/2006/relationships/hyperlink" Target="https://www.tn.gov/governor/news/2020/10/7/gov--lee-announces--50-million-in-new-business-relief-funding.html" TargetMode="External"/><Relationship Id="rId508" Type="http://schemas.openxmlformats.org/officeDocument/2006/relationships/hyperlink" Target="https://www.arkansasonline.com/news/2020/oct/17/100m-for-jobless-business-aid-okd-from-relief/?latest" TargetMode="External"/><Relationship Id="rId715" Type="http://schemas.openxmlformats.org/officeDocument/2006/relationships/hyperlink" Target="https://mn.gov/mmb-stat/documents/budget/lac/10-day-federal-crf-review-order-75-80-11-23-2020.pdf" TargetMode="External"/><Relationship Id="rId147" Type="http://schemas.openxmlformats.org/officeDocument/2006/relationships/hyperlink" Target="https://www.firerescue1.com/legislation-funding/articles/nh-first-responders-to-receive-up-to-300-weekly-during-pandemic-RfwK8DkyN4Cd3r70/" TargetMode="External"/><Relationship Id="rId354" Type="http://schemas.openxmlformats.org/officeDocument/2006/relationships/hyperlink" Target="https://www.oregonlegislature.gov/lfo/eboard/EB%20Certificate%2007-14-2020.pdf" TargetMode="External"/><Relationship Id="rId799" Type="http://schemas.openxmlformats.org/officeDocument/2006/relationships/hyperlink" Target="https://www.goferr.nh.gov/covid-expenditures/nh-frontline-protective-worker-stipend-program-overview" TargetMode="External"/><Relationship Id="rId51" Type="http://schemas.openxmlformats.org/officeDocument/2006/relationships/hyperlink" Target="http://www.legislature.mi.gov/documents/2019-2020/billanalysis/Senate/pdf/2019-SFA-0690-N.pdf" TargetMode="External"/><Relationship Id="rId561" Type="http://schemas.openxmlformats.org/officeDocument/2006/relationships/hyperlink" Target="https://njbmagazine.com/njb-news-now/murphy-announces-additional-60m-for-small-business-grants/" TargetMode="External"/><Relationship Id="rId659" Type="http://schemas.openxmlformats.org/officeDocument/2006/relationships/hyperlink" Target="https://coronavirus.idaho.gov/wp-content/uploads/2020/09/gov-approval-funding-recommendations-9.3.2020.pdf" TargetMode="External"/><Relationship Id="rId214" Type="http://schemas.openxmlformats.org/officeDocument/2006/relationships/hyperlink" Target="https://commerce.mt.gov/Coronavirus-Relief" TargetMode="External"/><Relationship Id="rId298" Type="http://schemas.openxmlformats.org/officeDocument/2006/relationships/hyperlink" Target="https://legislature.vermont.gov/bill/status/2020/H.966" TargetMode="External"/><Relationship Id="rId421" Type="http://schemas.openxmlformats.org/officeDocument/2006/relationships/hyperlink" Target="https://governor.iowa.gov/press-release/gov-reynolds-allocates-100-million-in-cares-act-funding-to-support-iowa-agriculture" TargetMode="External"/><Relationship Id="rId519" Type="http://schemas.openxmlformats.org/officeDocument/2006/relationships/hyperlink" Target="https://www.health.nd.gov/news/north-dakota-emergency-commission-reallocates-over-220m-federal-funding-covid-19-relief" TargetMode="External"/><Relationship Id="rId158" Type="http://schemas.openxmlformats.org/officeDocument/2006/relationships/hyperlink" Target="https://www.tn.gov/governor/news/2020/7/21/gov--lee-announces--150-million-in-relief-funds-for-tennessee-non-profits-.html" TargetMode="External"/><Relationship Id="rId726" Type="http://schemas.openxmlformats.org/officeDocument/2006/relationships/hyperlink" Target="https://www.maine.gov/budget/sites/maine.gov.budget/files/inline-files/CRF%20Summary%20Report_0.pdf" TargetMode="External"/><Relationship Id="rId62" Type="http://schemas.openxmlformats.org/officeDocument/2006/relationships/hyperlink" Target="http://www.legislature.mi.gov/documents/2019-2020/billanalysis/Senate/pdf/2019-SFA-0690-N.pdf" TargetMode="External"/><Relationship Id="rId365" Type="http://schemas.openxmlformats.org/officeDocument/2006/relationships/hyperlink" Target="https://www.oregonlegislature.gov/lfo/eboard/EB%20Certificate%2006-05-2020.pdf" TargetMode="External"/><Relationship Id="rId572" Type="http://schemas.openxmlformats.org/officeDocument/2006/relationships/hyperlink" Target="https://www.health.nd.gov/news/emergency-commission-approves-covid-19-funding-hospital-staff-businesses-workers" TargetMode="External"/><Relationship Id="rId225" Type="http://schemas.openxmlformats.org/officeDocument/2006/relationships/hyperlink" Target="https://www.legis.state.pa.us/CFDOCS/Legis/PN/Public/btCheck.cfm?txtType=PDF&amp;sessYr=2019&amp;sessInd=0&amp;billBody=S&amp;billTyp=B&amp;billNbr=1108&amp;pn=1730" TargetMode="External"/><Relationship Id="rId432" Type="http://schemas.openxmlformats.org/officeDocument/2006/relationships/hyperlink" Target="http://docs.legis.wisconsin.gov/misc/lfb/misc/123_coronavirus_relief_fund_monies_under_the_federal_cares_act_9_9_20.pdf" TargetMode="External"/><Relationship Id="rId737" Type="http://schemas.openxmlformats.org/officeDocument/2006/relationships/hyperlink" Target="https://www.nhregister.com/news/article/Missouri-lawmakers-pass-1-2B-virus-spending-bill-15770472.php" TargetMode="External"/><Relationship Id="rId73" Type="http://schemas.openxmlformats.org/officeDocument/2006/relationships/hyperlink" Target="https://mississippitoday.org/2020/07/02/mississippi-lawmakers-earmark-1-25-billion-in-cares-money-for-schools-businesses-health-care-unemployment/" TargetMode="External"/><Relationship Id="rId169" Type="http://schemas.openxmlformats.org/officeDocument/2006/relationships/hyperlink" Target="https://wyoleg.gov/InterimCommittee/2020/02-2020071314-01_B11_NAFR_COVID19_CURRENT6.pdf" TargetMode="External"/><Relationship Id="rId376" Type="http://schemas.openxmlformats.org/officeDocument/2006/relationships/hyperlink" Target="https://www.newsday.com/news/health/coronavirus/congress-stimulus-new-york-spending-1.45363429" TargetMode="External"/><Relationship Id="rId583" Type="http://schemas.openxmlformats.org/officeDocument/2006/relationships/hyperlink" Target="https://budget.lis.virginia.gov/item/2020/2/HB5005/Chapter/1/479.10/" TargetMode="External"/><Relationship Id="rId790" Type="http://schemas.openxmlformats.org/officeDocument/2006/relationships/hyperlink" Target="https://jlcb.legis.la.gov/Docs/2020/dec/12-18-20%20JLCB%20Meeting%20File.pdf%20%20-%20%20%20https:/www.thecentersquare.com/louisiana/louisiana-lawmakers-divvy-up-last-16-million-in-cares-act-money/article_58fd8cfe-415e-11eb-bb70-fb141671053b.html" TargetMode="External"/><Relationship Id="rId804" Type="http://schemas.openxmlformats.org/officeDocument/2006/relationships/hyperlink" Target="https://governor.wv.gov/News/press-releases/2020/Pages/COVID-19-UPDATE-Gov.-Justice-provides-update-on-vaccine-distribution-efforts-reviews-CARES-Act-funding-allocation.aspx" TargetMode="External"/><Relationship Id="rId4" Type="http://schemas.openxmlformats.org/officeDocument/2006/relationships/hyperlink" Target="https://gov.alaska.gov/wp-content/uploads/sites/2/05122020-CARES-Act-Funding-Summary-Sheet.pdf" TargetMode="External"/><Relationship Id="rId236" Type="http://schemas.openxmlformats.org/officeDocument/2006/relationships/hyperlink" Target="https://www.legis.state.pa.us/CFDOCS/Legis/PN/Public/btCheck.cfm?txtType=PDF&amp;sessYr=2019&amp;sessInd=0&amp;billBody=S&amp;billTyp=B&amp;billNbr=1108&amp;pn=1730" TargetMode="External"/><Relationship Id="rId443" Type="http://schemas.openxmlformats.org/officeDocument/2006/relationships/hyperlink" Target="http://docs.legis.wisconsin.gov/misc/lfb/misc/123_coronavirus_relief_fund_monies_under_the_federal_cares_act_9_9_20.pdf" TargetMode="External"/><Relationship Id="rId650" Type="http://schemas.openxmlformats.org/officeDocument/2006/relationships/hyperlink" Target="https://www.ofm.wa.gov/budget/covid-19-budget-information-agencies/federal-funds-distributed-covid-19-outbreak-response?utm_medium=email&amp;utm_source=govdelivery" TargetMode="External"/><Relationship Id="rId303" Type="http://schemas.openxmlformats.org/officeDocument/2006/relationships/hyperlink" Target="https://legislature.vermont.gov/bill/status/2020/H.966" TargetMode="External"/><Relationship Id="rId748" Type="http://schemas.openxmlformats.org/officeDocument/2006/relationships/hyperlink" Target="https://www.maine.gov/budget/sites/maine.gov.budget/files/inline-files/CRF%20Summary%20Report_1.pdf" TargetMode="External"/><Relationship Id="rId84" Type="http://schemas.openxmlformats.org/officeDocument/2006/relationships/hyperlink" Target="https://ded.mo.gov/content/governor-parson-directs-nearly-50-million-relief-funds-aid-broadband-expansion-and-covid-19" TargetMode="External"/><Relationship Id="rId387" Type="http://schemas.openxmlformats.org/officeDocument/2006/relationships/hyperlink" Target="https://opb.georgia.gov/interim-crf-treasury-report-0" TargetMode="External"/><Relationship Id="rId510" Type="http://schemas.openxmlformats.org/officeDocument/2006/relationships/hyperlink" Target="https://www.arkansasonline.com/news/2020/oct/17/100m-for-jobless-business-aid-okd-from-relief/?latest" TargetMode="External"/><Relationship Id="rId594" Type="http://schemas.openxmlformats.org/officeDocument/2006/relationships/hyperlink" Target="https://www.ofm.wa.gov/budget/covid-19-budget-information-agencies/federal-funds-distributed-covid-19-outbreak-response?utm_medium=email&amp;utm_source=govdelivery" TargetMode="External"/><Relationship Id="rId608" Type="http://schemas.openxmlformats.org/officeDocument/2006/relationships/hyperlink" Target="https://www.ofm.wa.gov/budget/covid-19-budget-information-agencies/federal-funds-distributed-covid-19-outbreak-response?utm_medium=email&amp;utm_source=govdelivery" TargetMode="External"/><Relationship Id="rId815"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247" Type="http://schemas.openxmlformats.org/officeDocument/2006/relationships/hyperlink" Target="https://opb.georgia.gov/CARESact" TargetMode="External"/><Relationship Id="rId107" Type="http://schemas.openxmlformats.org/officeDocument/2006/relationships/hyperlink" Target="http://dhhs.ne.gov/Documents/COVID-19-Federal-Supplemental-Appropriations.pdf" TargetMode="External"/><Relationship Id="rId454" Type="http://schemas.openxmlformats.org/officeDocument/2006/relationships/hyperlink" Target="https://portal.ct.gov/OPM/Coronavirus/Coronavirus-Relief-Fund/CRF-Overview" TargetMode="External"/><Relationship Id="rId661" Type="http://schemas.openxmlformats.org/officeDocument/2006/relationships/hyperlink" Target="https://coronavirus.idaho.gov/wp-content/uploads/2020/09/gov-approval-funding-recommendations-9.3.2020.pdf" TargetMode="External"/><Relationship Id="rId759" Type="http://schemas.openxmlformats.org/officeDocument/2006/relationships/hyperlink" Target="https://www.sfgate.com/news/article/As-some-shutter-SC-schools-get-84M-to-aid-15803295.php" TargetMode="External"/><Relationship Id="rId11" Type="http://schemas.openxmlformats.org/officeDocument/2006/relationships/hyperlink" Target="https://portal.ct.gov/OPM/Coronavirus/Coronavirus-Relief-Fund/CRF-Overview" TargetMode="External"/><Relationship Id="rId314" Type="http://schemas.openxmlformats.org/officeDocument/2006/relationships/hyperlink" Target="https://legislature.vermont.gov/bill/status/2020/H.966" TargetMode="External"/><Relationship Id="rId398" Type="http://schemas.openxmlformats.org/officeDocument/2006/relationships/hyperlink" Target="https://le.utah.gov/~2020S6/bills/static/HB6002.html" TargetMode="External"/><Relationship Id="rId521" Type="http://schemas.openxmlformats.org/officeDocument/2006/relationships/hyperlink" Target="https://www.arkansasonline.com/news/2020/oct/27/aid-available-for-small-businesses/" TargetMode="External"/><Relationship Id="rId619" Type="http://schemas.openxmlformats.org/officeDocument/2006/relationships/hyperlink" Target="https://www.ofm.wa.gov/budget/covid-19-budget-information-agencies/federal-funds-distributed-covid-19-outbreak-response?utm_medium=email&amp;utm_source=govdelivery" TargetMode="External"/><Relationship Id="rId95" Type="http://schemas.openxmlformats.org/officeDocument/2006/relationships/hyperlink" Target="https://commerce.mt.gov/Coronavirus-Relief" TargetMode="External"/><Relationship Id="rId160" Type="http://schemas.openxmlformats.org/officeDocument/2006/relationships/hyperlink" Target="https://www.tn.gov/governor/news/2020/6/2/gov-lee-announces-tennessee-business-relief-program.html" TargetMode="External"/><Relationship Id="rId826"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258" Type="http://schemas.openxmlformats.org/officeDocument/2006/relationships/hyperlink" Target="https://www.goferr.nh.gov/transparency/weekly-coronavirus-relief-fund-dashboard" TargetMode="External"/><Relationship Id="rId465" Type="http://schemas.openxmlformats.org/officeDocument/2006/relationships/hyperlink" Target="https://www.stltoday.com/news/state-and-regional/missouri/missouri-to-release-133-million-in-funds-for-state-services/article_e15e989b-4dcb-5a71-938e-2aca5760a695.html" TargetMode="External"/><Relationship Id="rId672" Type="http://schemas.openxmlformats.org/officeDocument/2006/relationships/hyperlink" Target="https://coronavirus.idaho.gov/wp-content/uploads/2020/10/gov-approval-funding-recommendations-10.5.2020.pdf" TargetMode="External"/><Relationship Id="rId22" Type="http://schemas.openxmlformats.org/officeDocument/2006/relationships/hyperlink" Target="https://coronavirus.idaho.gov/wp-content/uploads/2020/05/gov-approval-funding-recommendations.pdf" TargetMode="External"/><Relationship Id="rId118" Type="http://schemas.openxmlformats.org/officeDocument/2006/relationships/hyperlink" Target="https://www.governor.nh.gov/news-and-media/governor-chris-sununu-announces-595-million-covid-19-recovery-funds" TargetMode="External"/><Relationship Id="rId325" Type="http://schemas.openxmlformats.org/officeDocument/2006/relationships/hyperlink" Target="https://legislature.vermont.gov/bill/status/2020/H.966" TargetMode="External"/><Relationship Id="rId532" Type="http://schemas.openxmlformats.org/officeDocument/2006/relationships/hyperlink" Target="https://leg.colorado.gov/sites/default/files/r20-487_summary_of_governors_covid_executive_orders_17.pdf" TargetMode="External"/><Relationship Id="rId171" Type="http://schemas.openxmlformats.org/officeDocument/2006/relationships/hyperlink" Target="https://wyoleg.gov/InterimCommittee/2020/02-2020071314-01_B11_NAFR_COVID19_CURRENT6.pdf" TargetMode="External"/><Relationship Id="rId837" Type="http://schemas.openxmlformats.org/officeDocument/2006/relationships/hyperlink" Target="https://app.powerbigov.us/view?r=eyJrIjoiYWEzNjU3MmEtMzg1ZC00YzVjLWE3NjMtNjcwNzA4NDI1ZTliIiwidCI6ImJlZGQ1ZDZmLWJjZmMtNDZkNC05MThkLTdmYjIxMGU1Nzg5NyJ9&amp;pageName=ReportSection163b85ec02cd121b16e6" TargetMode="External"/><Relationship Id="rId269" Type="http://schemas.openxmlformats.org/officeDocument/2006/relationships/hyperlink" Target="https://legislature.vermont.gov/bill/status/2020/H.961" TargetMode="External"/><Relationship Id="rId476" Type="http://schemas.openxmlformats.org/officeDocument/2006/relationships/hyperlink" Target="https://www.govtech.com/network/Kansas-Doubles-Down-on-Broadband-Investment-with-CARES-Funds.html?utm_term=Kansas%20Doubles%20Down%20on%20Broadband%20Investment%20with%20CARES%20Funds&amp;utm_campaign=Security%20in%20Profile%3A%20The%20Leaders%20Keeping%20Government%20Safe&amp;utm_content=email&amp;utm_source=Act-On+Software&amp;utm_medium=email" TargetMode="External"/><Relationship Id="rId683" Type="http://schemas.openxmlformats.org/officeDocument/2006/relationships/hyperlink" Target="https://www.legis.state.pa.us/CFDOCS/Legis/PN/Public/btCheck.cfm?txtType=PDF&amp;sessYr=2019&amp;sessInd=0&amp;billBody=S&amp;billTyp=B&amp;billNbr=1350&amp;pn=2129" TargetMode="External"/><Relationship Id="rId33" Type="http://schemas.openxmlformats.org/officeDocument/2006/relationships/hyperlink" Target="https://coronavirus.idaho.gov/wp-content/uploads/2020/05/gov-approval-funding-recommendations.pdf" TargetMode="External"/><Relationship Id="rId129" Type="http://schemas.openxmlformats.org/officeDocument/2006/relationships/hyperlink" Target="https://governor.nc.gov/news/governor-cooper-signs-covid-19-relief-bills-law" TargetMode="External"/><Relationship Id="rId336" Type="http://schemas.openxmlformats.org/officeDocument/2006/relationships/hyperlink" Target="https://legislature.vermont.gov/bill/status/2020/H.953" TargetMode="External"/><Relationship Id="rId543" Type="http://schemas.openxmlformats.org/officeDocument/2006/relationships/hyperlink" Target="http://www.dof.ca.gov/budget/COVID-19/CRF_Report/" TargetMode="External"/><Relationship Id="rId182" Type="http://schemas.openxmlformats.org/officeDocument/2006/relationships/hyperlink" Target="https://www.kcrg.com/2020/05/29/how-iowa-is-allocating-its-125-billion-coronavirus-relief-fund/" TargetMode="External"/><Relationship Id="rId403" Type="http://schemas.openxmlformats.org/officeDocument/2006/relationships/hyperlink" Target="https://le.utah.gov/~2020S6/bills/static/HB6002.html" TargetMode="External"/><Relationship Id="rId750" Type="http://schemas.openxmlformats.org/officeDocument/2006/relationships/hyperlink" Target="https://www.maine.gov/budget/sites/maine.gov.budget/files/inline-files/CRF%20Summary%20Report_1.pdf" TargetMode="External"/><Relationship Id="rId848" Type="http://schemas.openxmlformats.org/officeDocument/2006/relationships/comments" Target="../comments1.xml"/><Relationship Id="rId487" Type="http://schemas.openxmlformats.org/officeDocument/2006/relationships/hyperlink" Target="https://www.nj.com/coronavirus/2020/10/nj-to-provide-100m-more-to-help-businesses-restaurants-families-hurt-by-covid-19-pandemic.html" TargetMode="External"/><Relationship Id="rId610" Type="http://schemas.openxmlformats.org/officeDocument/2006/relationships/hyperlink" Target="https://www.ofm.wa.gov/budget/covid-19-budget-information-agencies/federal-funds-distributed-covid-19-outbreak-response?utm_medium=email&amp;utm_source=govdelivery" TargetMode="External"/><Relationship Id="rId694" Type="http://schemas.openxmlformats.org/officeDocument/2006/relationships/hyperlink" Target="https://mn.gov/mmb-stat/documents/budget/lac/10-day-federal-crf-review-order-54-56-8-17-2020.pdf" TargetMode="External"/><Relationship Id="rId708" Type="http://schemas.openxmlformats.org/officeDocument/2006/relationships/hyperlink" Target="https://mn.gov/mmb-stat/documents/budget/lac/10-day-federal-crf-review-order-71-73-10-20-2020.pdf" TargetMode="External"/><Relationship Id="rId347" Type="http://schemas.openxmlformats.org/officeDocument/2006/relationships/hyperlink" Target="https://legislature.vermont.gov/bill/status/2020/H.953" TargetMode="External"/><Relationship Id="rId44" Type="http://schemas.openxmlformats.org/officeDocument/2006/relationships/hyperlink" Target="https://www.mass.gov/news/baker-polito-administration-announces-covid-19-funding-for-special-education-programs" TargetMode="External"/><Relationship Id="rId554" Type="http://schemas.openxmlformats.org/officeDocument/2006/relationships/hyperlink" Target="https://www2.illinois.gov/dceo/smallbizassistance/pages/c19disadvantagedbusgrants.aspx" TargetMode="External"/><Relationship Id="rId761" Type="http://schemas.openxmlformats.org/officeDocument/2006/relationships/hyperlink" Target="https://www.missourinet.com/2020/12/07/federal-funds-to-help-missouri-school-districts-dealing-with-covid-pandemic-lawmakers-say-resources-are-needed-audio/" TargetMode="External"/><Relationship Id="rId193" Type="http://schemas.openxmlformats.org/officeDocument/2006/relationships/hyperlink" Target="https://calendar.in.gov/site/gov/event/gov-holcomb-launches-50-million-initiative-to-help-hoosiers-economically-recover/" TargetMode="External"/><Relationship Id="rId207" Type="http://schemas.openxmlformats.org/officeDocument/2006/relationships/hyperlink" Target="https://www.sltrib.com/news/2020/07/12/six-ways-utah-will-spend/" TargetMode="External"/><Relationship Id="rId414" Type="http://schemas.openxmlformats.org/officeDocument/2006/relationships/hyperlink" Target="https://le.utah.gov/~2020S6/bills/static/HB6002.html" TargetMode="External"/><Relationship Id="rId498" Type="http://schemas.openxmlformats.org/officeDocument/2006/relationships/hyperlink" Target="https://portal.ct.gov/OPM/Coronavirus/Coronavirus-Relief-Fund/CRF-Overview" TargetMode="External"/><Relationship Id="rId621" Type="http://schemas.openxmlformats.org/officeDocument/2006/relationships/hyperlink" Target="https://www.ofm.wa.gov/budget/covid-19-budget-information-agencies/federal-funds-distributed-covid-19-outbreak-response?utm_medium=email&amp;utm_source=govdelivery" TargetMode="External"/><Relationship Id="rId260" Type="http://schemas.openxmlformats.org/officeDocument/2006/relationships/hyperlink" Target="https://www.goferr.nh.gov/sites/g/files/ehbemt366/files/inline-documents/sonh/20200721-local-governments-overview-guidance.pdf" TargetMode="External"/><Relationship Id="rId719" Type="http://schemas.openxmlformats.org/officeDocument/2006/relationships/hyperlink" Target="https://mn.gov/mmb-stat/documents/budget/lac/10-day-federal-crf-review-order-82-84-11-23-2020.pdf" TargetMode="External"/><Relationship Id="rId55" Type="http://schemas.openxmlformats.org/officeDocument/2006/relationships/hyperlink" Target="http://www.legislature.mi.gov/documents/2019-2020/billanalysis/Senate/pdf/2019-SFA-0690-N.pdf" TargetMode="External"/><Relationship Id="rId120" Type="http://schemas.openxmlformats.org/officeDocument/2006/relationships/hyperlink" Target="https://www.goferr.nh.gov/covid-expenditures/nh-childcare-relief" TargetMode="External"/><Relationship Id="rId358" Type="http://schemas.openxmlformats.org/officeDocument/2006/relationships/hyperlink" Target="https://www.oregonlegislature.gov/lfo/eboard/EB%20Certificate%2006-05-2020.pdf" TargetMode="External"/><Relationship Id="rId565" Type="http://schemas.openxmlformats.org/officeDocument/2006/relationships/hyperlink" Target="https://www.oregon.gov/newsroom/Pages/NewsDetail.aspx?newsid=37731" TargetMode="External"/><Relationship Id="rId772" Type="http://schemas.openxmlformats.org/officeDocument/2006/relationships/hyperlink" Target="https://nj.gov/governor/news/news/562020/approved/20200709a.shtml" TargetMode="External"/><Relationship Id="rId218" Type="http://schemas.openxmlformats.org/officeDocument/2006/relationships/hyperlink" Target="https://www.governor.pa.gov/newsroom/wolf-administration-cares-act-funding-for-small-businesses-available-tomorrow/" TargetMode="External"/><Relationship Id="rId425" Type="http://schemas.openxmlformats.org/officeDocument/2006/relationships/hyperlink" Target="http://docs.legis.wisconsin.gov/misc/lfb/misc/123_coronavirus_relief_fund_monies_under_the_federal_cares_act_9_9_20.pdf" TargetMode="External"/><Relationship Id="rId632" Type="http://schemas.openxmlformats.org/officeDocument/2006/relationships/hyperlink" Target="https://budget.lis.virginia.gov/item/2020/2/HB5005/Chapter/1/479.10/" TargetMode="External"/><Relationship Id="rId271" Type="http://schemas.openxmlformats.org/officeDocument/2006/relationships/hyperlink" Target="https://legislature.vermont.gov/bill/status/2020/H.961" TargetMode="External"/><Relationship Id="rId66" Type="http://schemas.openxmlformats.org/officeDocument/2006/relationships/hyperlink" Target="https://mississippitoday.org/2020/07/02/mississippi-lawmakers-earmark-1-25-billion-in-cares-money-for-schools-businesses-health-care-unemployment/" TargetMode="External"/><Relationship Id="rId131" Type="http://schemas.openxmlformats.org/officeDocument/2006/relationships/hyperlink" Target="https://governor.nc.gov/news/governor-cooper-signs-covid-19-relief-bills-law" TargetMode="External"/><Relationship Id="rId369" Type="http://schemas.openxmlformats.org/officeDocument/2006/relationships/hyperlink" Target="https://www.newsday.com/news/health/coronavirus/congress-stimulus-new-york-spending-1.45363429" TargetMode="External"/><Relationship Id="rId576" Type="http://schemas.openxmlformats.org/officeDocument/2006/relationships/hyperlink" Target="https://www.finance.virginia.gov/media/governorvirginiagov/secretary-of-finance/pdf/SOF--Memo-to-Localities-5_12_20.pdf" TargetMode="External"/><Relationship Id="rId783" Type="http://schemas.openxmlformats.org/officeDocument/2006/relationships/hyperlink" Target="https://www.theday.com/statenortheast-news/20201230/lamont-directs-another-312-million-to-connecticut-nursing-hom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D3EEE-D665-44C8-BE91-8F670CC4A685}">
  <dimension ref="A1:F1012"/>
  <sheetViews>
    <sheetView tabSelected="1" zoomScale="94" zoomScaleNormal="100" workbookViewId="0">
      <pane ySplit="1" topLeftCell="A224" activePane="bottomLeft" state="frozen"/>
      <selection pane="bottomLeft" activeCell="C2" sqref="C2"/>
    </sheetView>
  </sheetViews>
  <sheetFormatPr defaultColWidth="9.08984375" defaultRowHeight="14.5"/>
  <cols>
    <col min="1" max="1" width="24" style="10" bestFit="1" customWidth="1"/>
    <col min="2" max="2" width="14" style="10" bestFit="1" customWidth="1"/>
    <col min="3" max="3" width="14" style="10" customWidth="1"/>
    <col min="4" max="4" width="150.54296875" style="10" bestFit="1" customWidth="1"/>
    <col min="5" max="5" width="10.6328125" style="13" bestFit="1" customWidth="1"/>
    <col min="6" max="6" width="94.453125" style="2" customWidth="1"/>
    <col min="7" max="16384" width="9.08984375" style="5"/>
  </cols>
  <sheetData>
    <row r="1" spans="1:6" s="25" customFormat="1">
      <c r="A1" s="10" t="s">
        <v>0</v>
      </c>
      <c r="B1" s="10" t="s">
        <v>1</v>
      </c>
      <c r="C1" s="10"/>
      <c r="D1" s="10" t="s">
        <v>2</v>
      </c>
      <c r="E1" s="13" t="s">
        <v>3</v>
      </c>
      <c r="F1" s="23" t="s">
        <v>4</v>
      </c>
    </row>
    <row r="2" spans="1:6" ht="43.5">
      <c r="A2" s="10" t="s">
        <v>9</v>
      </c>
      <c r="B2" s="10" t="s">
        <v>6</v>
      </c>
      <c r="D2" s="10" t="s">
        <v>10</v>
      </c>
      <c r="E2" s="13" t="s">
        <v>1</v>
      </c>
      <c r="F2" s="4" t="s">
        <v>11</v>
      </c>
    </row>
    <row r="3" spans="1:6" ht="43.5">
      <c r="A3" s="10" t="s">
        <v>9</v>
      </c>
      <c r="B3" s="10" t="s">
        <v>6</v>
      </c>
      <c r="D3" s="10" t="s">
        <v>12</v>
      </c>
      <c r="E3" s="13" t="s">
        <v>1</v>
      </c>
      <c r="F3" s="4" t="s">
        <v>13</v>
      </c>
    </row>
    <row r="4" spans="1:6" ht="43.5">
      <c r="A4" s="10" t="s">
        <v>9</v>
      </c>
      <c r="B4" s="10" t="s">
        <v>6</v>
      </c>
      <c r="C4" s="10">
        <v>13.3</v>
      </c>
      <c r="D4" s="10" t="s">
        <v>35</v>
      </c>
      <c r="E4" s="13" t="s">
        <v>1</v>
      </c>
      <c r="F4" s="4" t="s">
        <v>36</v>
      </c>
    </row>
    <row r="5" spans="1:6" ht="43.5">
      <c r="A5" s="10" t="s">
        <v>9</v>
      </c>
      <c r="B5" s="10" t="s">
        <v>6</v>
      </c>
      <c r="C5" s="10" t="str">
        <f t="shared" ref="C4:C67" si="0">LEFT(D5,6)</f>
        <v xml:space="preserve">$18.4 </v>
      </c>
      <c r="D5" s="10" t="s">
        <v>50</v>
      </c>
      <c r="E5" s="13" t="s">
        <v>1</v>
      </c>
      <c r="F5" s="4" t="s">
        <v>51</v>
      </c>
    </row>
    <row r="6" spans="1:6" ht="43.5">
      <c r="A6" s="10" t="s">
        <v>9</v>
      </c>
      <c r="B6" s="10" t="s">
        <v>82</v>
      </c>
      <c r="C6" s="10">
        <v>50</v>
      </c>
      <c r="D6" s="10" t="s">
        <v>88</v>
      </c>
      <c r="E6" s="13" t="s">
        <v>84</v>
      </c>
      <c r="F6" s="4" t="s">
        <v>85</v>
      </c>
    </row>
    <row r="7" spans="1:6" ht="29">
      <c r="A7" s="10" t="s">
        <v>9</v>
      </c>
      <c r="B7" s="10" t="s">
        <v>113</v>
      </c>
      <c r="C7" s="10">
        <v>5</v>
      </c>
      <c r="D7" s="10" t="s">
        <v>127</v>
      </c>
      <c r="E7" s="13" t="s">
        <v>115</v>
      </c>
      <c r="F7" s="4" t="s">
        <v>124</v>
      </c>
    </row>
    <row r="8" spans="1:6" ht="29">
      <c r="A8" s="10" t="s">
        <v>9</v>
      </c>
      <c r="B8" s="10" t="s">
        <v>113</v>
      </c>
      <c r="C8" s="10" t="str">
        <f t="shared" si="0"/>
        <v xml:space="preserve">$1.82 </v>
      </c>
      <c r="D8" s="10" t="s">
        <v>129</v>
      </c>
      <c r="E8" s="13" t="s">
        <v>115</v>
      </c>
      <c r="F8" s="4" t="s">
        <v>124</v>
      </c>
    </row>
    <row r="9" spans="1:6">
      <c r="A9" s="10" t="s">
        <v>9</v>
      </c>
      <c r="B9" s="10" t="s">
        <v>113</v>
      </c>
      <c r="C9" s="10">
        <v>1.2</v>
      </c>
      <c r="D9" s="10" t="s">
        <v>130</v>
      </c>
      <c r="E9" s="13" t="s">
        <v>115</v>
      </c>
      <c r="F9" s="4" t="s">
        <v>124</v>
      </c>
    </row>
    <row r="10" spans="1:6">
      <c r="A10" s="10" t="s">
        <v>9</v>
      </c>
      <c r="B10" s="10" t="s">
        <v>133</v>
      </c>
      <c r="C10" s="10" t="str">
        <f t="shared" si="0"/>
        <v>$114.3</v>
      </c>
      <c r="D10" s="10" t="s">
        <v>143</v>
      </c>
      <c r="E10" s="13" t="s">
        <v>1</v>
      </c>
      <c r="F10" s="4" t="s">
        <v>139</v>
      </c>
    </row>
    <row r="11" spans="1:6" ht="29">
      <c r="A11" s="10" t="s">
        <v>9</v>
      </c>
      <c r="B11" s="10" t="s">
        <v>155</v>
      </c>
      <c r="C11" s="10">
        <v>22</v>
      </c>
      <c r="D11" s="10" t="s">
        <v>164</v>
      </c>
      <c r="E11" s="13" t="s">
        <v>1</v>
      </c>
      <c r="F11" s="4" t="s">
        <v>157</v>
      </c>
    </row>
    <row r="12" spans="1:6" ht="29">
      <c r="A12" s="10" t="s">
        <v>9</v>
      </c>
      <c r="B12" s="10" t="s">
        <v>171</v>
      </c>
      <c r="C12" s="10">
        <v>100</v>
      </c>
      <c r="D12" s="10" t="s">
        <v>176</v>
      </c>
      <c r="E12" s="13" t="s">
        <v>1</v>
      </c>
      <c r="F12" s="4" t="s">
        <v>173</v>
      </c>
    </row>
    <row r="13" spans="1:6">
      <c r="A13" s="10" t="s">
        <v>9</v>
      </c>
      <c r="B13" s="10" t="s">
        <v>223</v>
      </c>
      <c r="C13" s="10">
        <v>15</v>
      </c>
      <c r="D13" s="10" t="s">
        <v>229</v>
      </c>
      <c r="E13" s="13" t="s">
        <v>66</v>
      </c>
    </row>
    <row r="14" spans="1:6" ht="43.5">
      <c r="A14" s="10" t="s">
        <v>9</v>
      </c>
      <c r="B14" s="10" t="s">
        <v>223</v>
      </c>
      <c r="C14" s="10">
        <v>5</v>
      </c>
      <c r="D14" s="10" t="s">
        <v>231</v>
      </c>
      <c r="E14" s="13" t="s">
        <v>115</v>
      </c>
      <c r="F14" s="4" t="s">
        <v>232</v>
      </c>
    </row>
    <row r="15" spans="1:6" ht="29">
      <c r="A15" s="10" t="s">
        <v>9</v>
      </c>
      <c r="B15" s="10" t="s">
        <v>239</v>
      </c>
      <c r="C15" s="10">
        <v>2.6</v>
      </c>
      <c r="D15" s="10" t="s">
        <v>267</v>
      </c>
      <c r="E15" s="13" t="s">
        <v>84</v>
      </c>
      <c r="F15" s="4" t="s">
        <v>266</v>
      </c>
    </row>
    <row r="16" spans="1:6" ht="29">
      <c r="A16" s="10" t="s">
        <v>9</v>
      </c>
      <c r="B16" s="10" t="s">
        <v>239</v>
      </c>
      <c r="C16" s="10">
        <v>0.25</v>
      </c>
      <c r="D16" s="10" t="s">
        <v>272</v>
      </c>
      <c r="E16" s="13" t="s">
        <v>84</v>
      </c>
      <c r="F16" s="4" t="s">
        <v>270</v>
      </c>
    </row>
    <row r="17" spans="1:6">
      <c r="A17" s="10" t="s">
        <v>9</v>
      </c>
      <c r="B17" s="10" t="s">
        <v>322</v>
      </c>
      <c r="C17" s="10">
        <v>11</v>
      </c>
      <c r="D17" s="10" t="s">
        <v>328</v>
      </c>
      <c r="E17" s="13" t="s">
        <v>95</v>
      </c>
      <c r="F17" s="4" t="s">
        <v>324</v>
      </c>
    </row>
    <row r="18" spans="1:6" ht="43.5">
      <c r="A18" s="10" t="s">
        <v>9</v>
      </c>
      <c r="B18" s="10" t="s">
        <v>332</v>
      </c>
      <c r="C18" s="10">
        <v>57</v>
      </c>
      <c r="D18" s="10" t="s">
        <v>333</v>
      </c>
      <c r="E18" s="13" t="s">
        <v>115</v>
      </c>
      <c r="F18" s="4" t="s">
        <v>334</v>
      </c>
    </row>
    <row r="19" spans="1:6" ht="29">
      <c r="A19" s="10" t="s">
        <v>9</v>
      </c>
      <c r="B19" s="10" t="s">
        <v>411</v>
      </c>
      <c r="C19" s="10">
        <v>2</v>
      </c>
      <c r="D19" s="10" t="s">
        <v>422</v>
      </c>
      <c r="E19" s="13" t="s">
        <v>95</v>
      </c>
      <c r="F19" s="4" t="s">
        <v>416</v>
      </c>
    </row>
    <row r="20" spans="1:6" ht="29">
      <c r="A20" s="10" t="s">
        <v>9</v>
      </c>
      <c r="B20" s="10" t="s">
        <v>411</v>
      </c>
      <c r="C20" s="10">
        <v>0.5</v>
      </c>
      <c r="D20" s="20" t="s">
        <v>423</v>
      </c>
      <c r="E20" s="13" t="s">
        <v>95</v>
      </c>
      <c r="F20" s="4" t="s">
        <v>416</v>
      </c>
    </row>
    <row r="21" spans="1:6" ht="72.5">
      <c r="A21" s="10" t="s">
        <v>9</v>
      </c>
      <c r="B21" s="10" t="s">
        <v>425</v>
      </c>
      <c r="C21" s="10">
        <v>12</v>
      </c>
      <c r="D21" s="10" t="s">
        <v>438</v>
      </c>
      <c r="E21" s="13" t="s">
        <v>95</v>
      </c>
      <c r="F21" s="4" t="s">
        <v>416</v>
      </c>
    </row>
    <row r="22" spans="1:6">
      <c r="A22" s="10" t="s">
        <v>9</v>
      </c>
      <c r="B22" s="10" t="s">
        <v>458</v>
      </c>
      <c r="C22" s="10">
        <v>125</v>
      </c>
      <c r="D22" s="10" t="s">
        <v>466</v>
      </c>
      <c r="E22" s="13" t="s">
        <v>405</v>
      </c>
      <c r="F22" s="4" t="s">
        <v>460</v>
      </c>
    </row>
    <row r="23" spans="1:6">
      <c r="A23" s="10" t="s">
        <v>9</v>
      </c>
      <c r="B23" s="10" t="s">
        <v>458</v>
      </c>
      <c r="C23" s="10">
        <v>9</v>
      </c>
      <c r="D23" s="10" t="s">
        <v>467</v>
      </c>
      <c r="E23" s="13" t="s">
        <v>405</v>
      </c>
      <c r="F23" s="4" t="s">
        <v>460</v>
      </c>
    </row>
    <row r="24" spans="1:6">
      <c r="A24" s="10" t="s">
        <v>9</v>
      </c>
      <c r="B24" s="10" t="s">
        <v>458</v>
      </c>
      <c r="C24" s="10">
        <v>5</v>
      </c>
      <c r="D24" s="10" t="s">
        <v>468</v>
      </c>
      <c r="E24" s="13" t="s">
        <v>405</v>
      </c>
      <c r="F24" s="4" t="s">
        <v>460</v>
      </c>
    </row>
    <row r="25" spans="1:6">
      <c r="A25" s="10" t="s">
        <v>9</v>
      </c>
      <c r="B25" s="10" t="s">
        <v>458</v>
      </c>
      <c r="C25" s="10">
        <v>4</v>
      </c>
      <c r="D25" s="10" t="s">
        <v>469</v>
      </c>
      <c r="E25" s="13" t="s">
        <v>405</v>
      </c>
      <c r="F25" s="4" t="s">
        <v>460</v>
      </c>
    </row>
    <row r="26" spans="1:6" ht="29">
      <c r="A26" s="10" t="s">
        <v>9</v>
      </c>
      <c r="B26" s="10" t="s">
        <v>483</v>
      </c>
      <c r="C26" s="10">
        <v>0</v>
      </c>
      <c r="D26" s="10" t="s">
        <v>490</v>
      </c>
      <c r="E26" s="13" t="s">
        <v>1</v>
      </c>
      <c r="F26" s="4" t="s">
        <v>485</v>
      </c>
    </row>
    <row r="27" spans="1:6" ht="29">
      <c r="A27" s="10" t="s">
        <v>9</v>
      </c>
      <c r="B27" s="10" t="s">
        <v>483</v>
      </c>
      <c r="C27" s="10">
        <v>4</v>
      </c>
      <c r="D27" s="10" t="s">
        <v>494</v>
      </c>
      <c r="E27" s="13" t="s">
        <v>1</v>
      </c>
      <c r="F27" s="4" t="s">
        <v>485</v>
      </c>
    </row>
    <row r="28" spans="1:6" ht="29">
      <c r="A28" s="10" t="s">
        <v>9</v>
      </c>
      <c r="B28" s="10" t="s">
        <v>483</v>
      </c>
      <c r="C28" s="10">
        <v>10</v>
      </c>
      <c r="D28" s="10" t="s">
        <v>499</v>
      </c>
      <c r="E28" s="13" t="s">
        <v>1</v>
      </c>
      <c r="F28" s="4" t="s">
        <v>485</v>
      </c>
    </row>
    <row r="29" spans="1:6" ht="29">
      <c r="A29" s="10" t="s">
        <v>9</v>
      </c>
      <c r="B29" s="10" t="s">
        <v>483</v>
      </c>
      <c r="C29" s="10">
        <v>11</v>
      </c>
      <c r="D29" s="10" t="s">
        <v>500</v>
      </c>
      <c r="E29" s="13" t="s">
        <v>1</v>
      </c>
      <c r="F29" s="4" t="s">
        <v>485</v>
      </c>
    </row>
    <row r="30" spans="1:6" ht="29">
      <c r="A30" s="10" t="s">
        <v>9</v>
      </c>
      <c r="B30" s="10" t="s">
        <v>483</v>
      </c>
      <c r="C30" s="10">
        <v>35</v>
      </c>
      <c r="D30" s="10" t="s">
        <v>505</v>
      </c>
      <c r="E30" s="13" t="s">
        <v>1</v>
      </c>
      <c r="F30" s="4" t="s">
        <v>485</v>
      </c>
    </row>
    <row r="31" spans="1:6" ht="29">
      <c r="A31" s="10" t="s">
        <v>9</v>
      </c>
      <c r="B31" s="10" t="s">
        <v>483</v>
      </c>
      <c r="C31" s="10">
        <v>6</v>
      </c>
      <c r="D31" s="10" t="s">
        <v>506</v>
      </c>
      <c r="E31" s="13" t="s">
        <v>1</v>
      </c>
      <c r="F31" s="4" t="s">
        <v>485</v>
      </c>
    </row>
    <row r="32" spans="1:6" ht="29">
      <c r="A32" s="10" t="s">
        <v>9</v>
      </c>
      <c r="B32" s="10" t="s">
        <v>483</v>
      </c>
      <c r="C32" s="10">
        <v>6</v>
      </c>
      <c r="D32" s="10" t="s">
        <v>507</v>
      </c>
      <c r="E32" s="13" t="s">
        <v>1</v>
      </c>
      <c r="F32" s="4" t="s">
        <v>485</v>
      </c>
    </row>
    <row r="33" spans="1:6" ht="29">
      <c r="A33" s="10" t="s">
        <v>9</v>
      </c>
      <c r="B33" s="10" t="s">
        <v>483</v>
      </c>
      <c r="C33" s="10">
        <v>2</v>
      </c>
      <c r="D33" s="10" t="s">
        <v>511</v>
      </c>
      <c r="E33" s="13" t="s">
        <v>1</v>
      </c>
      <c r="F33" s="4" t="s">
        <v>485</v>
      </c>
    </row>
    <row r="34" spans="1:6" ht="29">
      <c r="A34" s="10" t="s">
        <v>9</v>
      </c>
      <c r="B34" s="10" t="s">
        <v>483</v>
      </c>
      <c r="C34" s="10">
        <v>57</v>
      </c>
      <c r="D34" s="10" t="s">
        <v>512</v>
      </c>
      <c r="E34" s="13" t="s">
        <v>1</v>
      </c>
      <c r="F34" s="4" t="s">
        <v>485</v>
      </c>
    </row>
    <row r="35" spans="1:6" ht="29">
      <c r="A35" s="10" t="s">
        <v>9</v>
      </c>
      <c r="B35" s="10" t="s">
        <v>483</v>
      </c>
      <c r="C35" s="10">
        <v>13</v>
      </c>
      <c r="D35" s="10" t="s">
        <v>516</v>
      </c>
      <c r="E35" s="13" t="s">
        <v>1</v>
      </c>
      <c r="F35" s="4" t="s">
        <v>485</v>
      </c>
    </row>
    <row r="36" spans="1:6" ht="29">
      <c r="A36" s="10" t="s">
        <v>9</v>
      </c>
      <c r="B36" s="10" t="s">
        <v>483</v>
      </c>
      <c r="C36" s="10">
        <v>3</v>
      </c>
      <c r="D36" s="10" t="s">
        <v>531</v>
      </c>
      <c r="E36" s="13" t="s">
        <v>1</v>
      </c>
      <c r="F36" s="4" t="s">
        <v>485</v>
      </c>
    </row>
    <row r="37" spans="1:6" ht="29">
      <c r="A37" s="10" t="s">
        <v>9</v>
      </c>
      <c r="B37" s="10" t="s">
        <v>483</v>
      </c>
      <c r="C37" s="10">
        <v>19</v>
      </c>
      <c r="D37" s="10" t="s">
        <v>538</v>
      </c>
      <c r="E37" s="13" t="s">
        <v>1</v>
      </c>
      <c r="F37" s="4" t="s">
        <v>485</v>
      </c>
    </row>
    <row r="38" spans="1:6" ht="29">
      <c r="A38" s="10" t="s">
        <v>9</v>
      </c>
      <c r="B38" s="10" t="s">
        <v>483</v>
      </c>
      <c r="C38" s="10">
        <v>20</v>
      </c>
      <c r="D38" s="10" t="s">
        <v>543</v>
      </c>
      <c r="E38" s="13" t="s">
        <v>1</v>
      </c>
      <c r="F38" s="4" t="s">
        <v>485</v>
      </c>
    </row>
    <row r="39" spans="1:6">
      <c r="A39" s="10" t="s">
        <v>9</v>
      </c>
      <c r="B39" s="10" t="s">
        <v>483</v>
      </c>
      <c r="C39" s="10">
        <v>3</v>
      </c>
      <c r="D39" s="10" t="s">
        <v>558</v>
      </c>
      <c r="E39" s="13" t="s">
        <v>1</v>
      </c>
      <c r="F39" s="4" t="s">
        <v>559</v>
      </c>
    </row>
    <row r="40" spans="1:6" ht="40.5" customHeight="1">
      <c r="A40" s="10" t="s">
        <v>9</v>
      </c>
      <c r="B40" s="10" t="s">
        <v>483</v>
      </c>
      <c r="C40" s="10">
        <v>1</v>
      </c>
      <c r="D40" s="10" t="s">
        <v>562</v>
      </c>
      <c r="E40" s="13" t="s">
        <v>1</v>
      </c>
      <c r="F40" s="4" t="s">
        <v>559</v>
      </c>
    </row>
    <row r="41" spans="1:6">
      <c r="A41" s="10" t="s">
        <v>9</v>
      </c>
      <c r="B41" s="10" t="s">
        <v>483</v>
      </c>
      <c r="C41" s="10">
        <v>6</v>
      </c>
      <c r="D41" s="10" t="s">
        <v>564</v>
      </c>
      <c r="E41" s="13" t="s">
        <v>1</v>
      </c>
      <c r="F41" s="4" t="s">
        <v>559</v>
      </c>
    </row>
    <row r="42" spans="1:6" ht="43.5">
      <c r="A42" s="10" t="s">
        <v>9</v>
      </c>
      <c r="B42" s="12" t="s">
        <v>652</v>
      </c>
      <c r="C42" s="10">
        <v>2</v>
      </c>
      <c r="D42" s="12" t="s">
        <v>663</v>
      </c>
      <c r="E42" s="17" t="s">
        <v>1</v>
      </c>
      <c r="F42" s="4" t="s">
        <v>654</v>
      </c>
    </row>
    <row r="43" spans="1:6" ht="58">
      <c r="A43" s="10" t="s">
        <v>9</v>
      </c>
      <c r="B43" s="12" t="s">
        <v>652</v>
      </c>
      <c r="C43" s="10">
        <v>10</v>
      </c>
      <c r="D43" s="12" t="s">
        <v>664</v>
      </c>
      <c r="E43" s="17" t="s">
        <v>1</v>
      </c>
      <c r="F43" s="4" t="s">
        <v>654</v>
      </c>
    </row>
    <row r="44" spans="1:6" ht="43.5">
      <c r="A44" s="10" t="s">
        <v>9</v>
      </c>
      <c r="B44" s="12" t="s">
        <v>652</v>
      </c>
      <c r="C44" s="10">
        <v>0.65</v>
      </c>
      <c r="D44" s="12" t="s">
        <v>665</v>
      </c>
      <c r="E44" s="17" t="s">
        <v>1</v>
      </c>
      <c r="F44" s="4" t="s">
        <v>654</v>
      </c>
    </row>
    <row r="45" spans="1:6" ht="43.5">
      <c r="A45" s="10" t="s">
        <v>9</v>
      </c>
      <c r="B45" s="12" t="s">
        <v>652</v>
      </c>
      <c r="C45" s="10">
        <v>0.4</v>
      </c>
      <c r="D45" s="18" t="s">
        <v>667</v>
      </c>
      <c r="E45" s="17" t="s">
        <v>1</v>
      </c>
      <c r="F45" s="4" t="s">
        <v>654</v>
      </c>
    </row>
    <row r="46" spans="1:6" ht="43.5">
      <c r="A46" s="10" t="s">
        <v>9</v>
      </c>
      <c r="B46" s="12" t="s">
        <v>652</v>
      </c>
      <c r="C46" s="10">
        <v>33</v>
      </c>
      <c r="D46" s="18" t="s">
        <v>670</v>
      </c>
      <c r="E46" s="17" t="s">
        <v>1</v>
      </c>
      <c r="F46" s="4" t="s">
        <v>654</v>
      </c>
    </row>
    <row r="47" spans="1:6" ht="17.149999999999999" customHeight="1">
      <c r="A47" s="10" t="s">
        <v>9</v>
      </c>
      <c r="B47" s="12" t="s">
        <v>673</v>
      </c>
      <c r="C47" s="10">
        <v>85</v>
      </c>
      <c r="D47" s="19" t="s">
        <v>682</v>
      </c>
      <c r="E47" s="17" t="s">
        <v>84</v>
      </c>
      <c r="F47" s="4" t="s">
        <v>675</v>
      </c>
    </row>
    <row r="48" spans="1:6" ht="29">
      <c r="A48" s="10" t="s">
        <v>9</v>
      </c>
      <c r="B48" s="10" t="s">
        <v>686</v>
      </c>
      <c r="C48" s="10">
        <v>3</v>
      </c>
      <c r="D48" s="10" t="s">
        <v>691</v>
      </c>
      <c r="E48" s="13" t="s">
        <v>84</v>
      </c>
      <c r="F48" s="4" t="s">
        <v>688</v>
      </c>
    </row>
    <row r="49" spans="1:6" ht="29">
      <c r="A49" s="10" t="s">
        <v>9</v>
      </c>
      <c r="B49" s="10" t="s">
        <v>686</v>
      </c>
      <c r="C49" s="10">
        <v>0.8</v>
      </c>
      <c r="D49" s="10" t="s">
        <v>692</v>
      </c>
      <c r="E49" s="13" t="s">
        <v>84</v>
      </c>
      <c r="F49" s="4" t="s">
        <v>688</v>
      </c>
    </row>
    <row r="50" spans="1:6" ht="43.5">
      <c r="A50" s="10" t="s">
        <v>9</v>
      </c>
      <c r="B50" s="10" t="s">
        <v>686</v>
      </c>
      <c r="C50" s="10">
        <v>8.5</v>
      </c>
      <c r="D50" s="10" t="s">
        <v>693</v>
      </c>
      <c r="E50" s="13" t="s">
        <v>84</v>
      </c>
      <c r="F50" s="4" t="s">
        <v>688</v>
      </c>
    </row>
    <row r="51" spans="1:6">
      <c r="A51" s="10" t="s">
        <v>9</v>
      </c>
      <c r="B51" s="10" t="s">
        <v>686</v>
      </c>
      <c r="C51" s="10">
        <v>0.2</v>
      </c>
      <c r="D51" s="20" t="s">
        <v>714</v>
      </c>
      <c r="E51" s="13" t="s">
        <v>712</v>
      </c>
      <c r="F51" s="4" t="s">
        <v>715</v>
      </c>
    </row>
    <row r="52" spans="1:6">
      <c r="A52" s="10" t="s">
        <v>9</v>
      </c>
      <c r="B52" s="10" t="s">
        <v>686</v>
      </c>
      <c r="C52" s="10">
        <v>0.4</v>
      </c>
      <c r="D52" s="20" t="s">
        <v>716</v>
      </c>
      <c r="E52" s="13" t="s">
        <v>712</v>
      </c>
      <c r="F52" s="4" t="s">
        <v>715</v>
      </c>
    </row>
    <row r="53" spans="1:6" ht="43.5">
      <c r="A53" s="10" t="s">
        <v>9</v>
      </c>
      <c r="B53" s="10" t="s">
        <v>721</v>
      </c>
      <c r="C53" s="10">
        <v>25</v>
      </c>
      <c r="D53" s="10" t="s">
        <v>733</v>
      </c>
      <c r="E53" s="13" t="s">
        <v>84</v>
      </c>
      <c r="F53" s="4" t="s">
        <v>734</v>
      </c>
    </row>
    <row r="54" spans="1:6" ht="43.5">
      <c r="A54" s="10" t="s">
        <v>9</v>
      </c>
      <c r="B54" s="10" t="s">
        <v>721</v>
      </c>
      <c r="C54" s="10">
        <v>60</v>
      </c>
      <c r="D54" s="10" t="s">
        <v>735</v>
      </c>
      <c r="E54" s="13" t="s">
        <v>84</v>
      </c>
      <c r="F54" s="4" t="s">
        <v>736</v>
      </c>
    </row>
    <row r="55" spans="1:6" ht="29">
      <c r="A55" s="10" t="s">
        <v>9</v>
      </c>
      <c r="B55" s="10" t="s">
        <v>721</v>
      </c>
      <c r="C55" s="10">
        <v>2</v>
      </c>
      <c r="D55" s="10" t="s">
        <v>737</v>
      </c>
      <c r="E55" s="13" t="s">
        <v>84</v>
      </c>
      <c r="F55" s="4" t="s">
        <v>738</v>
      </c>
    </row>
    <row r="56" spans="1:6" ht="58">
      <c r="A56" s="10" t="s">
        <v>9</v>
      </c>
      <c r="B56" s="10" t="s">
        <v>721</v>
      </c>
      <c r="C56" s="10">
        <v>0.5</v>
      </c>
      <c r="D56" s="10" t="s">
        <v>746</v>
      </c>
      <c r="E56" s="13" t="s">
        <v>84</v>
      </c>
      <c r="F56" s="4" t="s">
        <v>745</v>
      </c>
    </row>
    <row r="57" spans="1:6" ht="43.5">
      <c r="A57" s="10" t="s">
        <v>9</v>
      </c>
      <c r="B57" s="10" t="s">
        <v>754</v>
      </c>
      <c r="C57" s="10">
        <v>0.7</v>
      </c>
      <c r="D57" s="10" t="s">
        <v>759</v>
      </c>
      <c r="E57" s="10" t="s">
        <v>84</v>
      </c>
      <c r="F57" s="4" t="s">
        <v>758</v>
      </c>
    </row>
    <row r="58" spans="1:6" ht="29">
      <c r="A58" s="10" t="s">
        <v>9</v>
      </c>
      <c r="B58" s="10" t="s">
        <v>754</v>
      </c>
      <c r="C58" s="10">
        <v>0.75</v>
      </c>
      <c r="D58" s="10" t="s">
        <v>761</v>
      </c>
      <c r="E58" s="10" t="s">
        <v>84</v>
      </c>
      <c r="F58" s="4" t="s">
        <v>758</v>
      </c>
    </row>
    <row r="59" spans="1:6" ht="29">
      <c r="A59" s="10" t="s">
        <v>9</v>
      </c>
      <c r="B59" s="10" t="s">
        <v>754</v>
      </c>
      <c r="C59" s="10">
        <v>0.6</v>
      </c>
      <c r="D59" s="10" t="s">
        <v>762</v>
      </c>
      <c r="E59" s="10" t="s">
        <v>84</v>
      </c>
      <c r="F59" s="4" t="s">
        <v>758</v>
      </c>
    </row>
    <row r="60" spans="1:6" ht="58">
      <c r="A60" s="10" t="s">
        <v>9</v>
      </c>
      <c r="B60" s="10" t="s">
        <v>754</v>
      </c>
      <c r="C60" s="10">
        <v>1.5</v>
      </c>
      <c r="D60" s="10" t="s">
        <v>763</v>
      </c>
      <c r="E60" s="10" t="s">
        <v>84</v>
      </c>
      <c r="F60" s="4" t="s">
        <v>764</v>
      </c>
    </row>
    <row r="61" spans="1:6" ht="43.5">
      <c r="A61" s="10" t="s">
        <v>9</v>
      </c>
      <c r="B61" s="10" t="s">
        <v>754</v>
      </c>
      <c r="C61" s="10">
        <v>0.5</v>
      </c>
      <c r="D61" s="10" t="s">
        <v>765</v>
      </c>
      <c r="E61" s="10" t="s">
        <v>84</v>
      </c>
      <c r="F61" s="4" t="s">
        <v>766</v>
      </c>
    </row>
    <row r="62" spans="1:6" ht="58">
      <c r="A62" s="10" t="s">
        <v>9</v>
      </c>
      <c r="B62" s="10" t="s">
        <v>754</v>
      </c>
      <c r="C62" s="10" t="str">
        <f t="shared" si="0"/>
        <v>$7 mil</v>
      </c>
      <c r="D62" s="10" t="s">
        <v>767</v>
      </c>
      <c r="E62" s="10" t="s">
        <v>84</v>
      </c>
      <c r="F62" s="29" t="s">
        <v>768</v>
      </c>
    </row>
    <row r="63" spans="1:6" ht="29">
      <c r="A63" s="10" t="s">
        <v>9</v>
      </c>
      <c r="B63" s="10" t="s">
        <v>754</v>
      </c>
      <c r="C63" s="10" t="str">
        <f t="shared" si="0"/>
        <v>$7 mil</v>
      </c>
      <c r="D63" s="10" t="s">
        <v>776</v>
      </c>
      <c r="E63" s="13" t="s">
        <v>115</v>
      </c>
      <c r="F63" s="4" t="s">
        <v>775</v>
      </c>
    </row>
    <row r="64" spans="1:6" ht="43.5">
      <c r="A64" s="10" t="s">
        <v>9</v>
      </c>
      <c r="B64" s="10" t="s">
        <v>781</v>
      </c>
      <c r="C64" s="10" t="str">
        <f t="shared" si="0"/>
        <v>Govern</v>
      </c>
      <c r="D64" s="10" t="s">
        <v>782</v>
      </c>
      <c r="E64" s="13" t="s">
        <v>84</v>
      </c>
      <c r="F64" s="4" t="s">
        <v>783</v>
      </c>
    </row>
    <row r="65" spans="1:6">
      <c r="A65" s="10" t="s">
        <v>9</v>
      </c>
      <c r="B65" s="10" t="s">
        <v>804</v>
      </c>
      <c r="C65" s="10" t="str">
        <f t="shared" si="0"/>
        <v>$5 mil</v>
      </c>
      <c r="D65" s="10" t="s">
        <v>811</v>
      </c>
      <c r="E65" s="13" t="s">
        <v>121</v>
      </c>
      <c r="F65" s="4" t="s">
        <v>808</v>
      </c>
    </row>
    <row r="66" spans="1:6">
      <c r="A66" s="10" t="s">
        <v>9</v>
      </c>
      <c r="B66" s="10" t="s">
        <v>804</v>
      </c>
      <c r="C66" s="10" t="str">
        <f t="shared" si="0"/>
        <v>$5 mil</v>
      </c>
      <c r="D66" s="10" t="s">
        <v>812</v>
      </c>
      <c r="E66" s="13" t="s">
        <v>121</v>
      </c>
      <c r="F66" s="4" t="s">
        <v>808</v>
      </c>
    </row>
    <row r="67" spans="1:6">
      <c r="A67" s="10" t="s">
        <v>9</v>
      </c>
      <c r="B67" s="10" t="s">
        <v>813</v>
      </c>
      <c r="C67" s="10" t="str">
        <f t="shared" si="0"/>
        <v>Food b</v>
      </c>
      <c r="D67" s="10" t="s">
        <v>821</v>
      </c>
      <c r="E67" s="13" t="s">
        <v>115</v>
      </c>
      <c r="F67" s="4" t="s">
        <v>822</v>
      </c>
    </row>
    <row r="68" spans="1:6">
      <c r="A68" s="10" t="s">
        <v>9</v>
      </c>
      <c r="B68" s="10" t="s">
        <v>833</v>
      </c>
      <c r="C68" s="10" t="str">
        <f t="shared" ref="C68:C131" si="1">LEFT(D68,6)</f>
        <v>$6 mil</v>
      </c>
      <c r="D68" s="10" t="s">
        <v>843</v>
      </c>
      <c r="E68" s="13" t="s">
        <v>84</v>
      </c>
      <c r="F68" s="4" t="s">
        <v>837</v>
      </c>
    </row>
    <row r="69" spans="1:6">
      <c r="A69" s="10" t="s">
        <v>9</v>
      </c>
      <c r="B69" s="10" t="s">
        <v>857</v>
      </c>
      <c r="C69" s="10" t="str">
        <f t="shared" si="1"/>
        <v xml:space="preserve">$32.3 </v>
      </c>
      <c r="D69" s="10" t="s">
        <v>863</v>
      </c>
      <c r="E69" s="13" t="s">
        <v>95</v>
      </c>
      <c r="F69" s="4" t="s">
        <v>859</v>
      </c>
    </row>
    <row r="70" spans="1:6" ht="43.5">
      <c r="A70" s="10" t="s">
        <v>9</v>
      </c>
      <c r="B70" s="10" t="s">
        <v>888</v>
      </c>
      <c r="C70" s="10" t="str">
        <f t="shared" si="1"/>
        <v>$30 mi</v>
      </c>
      <c r="D70" s="15" t="s">
        <v>901</v>
      </c>
      <c r="E70" s="13" t="s">
        <v>66</v>
      </c>
    </row>
    <row r="71" spans="1:6" ht="29">
      <c r="A71" s="10" t="s">
        <v>9</v>
      </c>
      <c r="B71" s="10" t="s">
        <v>888</v>
      </c>
      <c r="C71" s="10" t="str">
        <f t="shared" si="1"/>
        <v>$45 mi</v>
      </c>
      <c r="D71" s="10" t="s">
        <v>921</v>
      </c>
      <c r="E71" s="13" t="s">
        <v>115</v>
      </c>
      <c r="F71" s="4" t="s">
        <v>917</v>
      </c>
    </row>
    <row r="72" spans="1:6">
      <c r="A72" s="10" t="s">
        <v>9</v>
      </c>
      <c r="B72" s="10" t="s">
        <v>934</v>
      </c>
      <c r="C72" s="10" t="str">
        <f t="shared" si="1"/>
        <v>$6 mil</v>
      </c>
      <c r="D72" s="10" t="s">
        <v>935</v>
      </c>
      <c r="E72" s="13" t="s">
        <v>645</v>
      </c>
      <c r="F72" s="4" t="s">
        <v>936</v>
      </c>
    </row>
    <row r="73" spans="1:6" ht="43.5">
      <c r="A73" s="10" t="s">
        <v>9</v>
      </c>
      <c r="B73" s="10" t="s">
        <v>937</v>
      </c>
      <c r="C73" s="10" t="str">
        <f t="shared" si="1"/>
        <v>$50 mi</v>
      </c>
      <c r="D73" s="10" t="s">
        <v>938</v>
      </c>
      <c r="E73" s="13" t="s">
        <v>405</v>
      </c>
      <c r="F73" s="4" t="s">
        <v>939</v>
      </c>
    </row>
    <row r="74" spans="1:6">
      <c r="A74" s="10" t="s">
        <v>9</v>
      </c>
      <c r="B74" s="10" t="s">
        <v>937</v>
      </c>
      <c r="C74" s="10" t="str">
        <f t="shared" si="1"/>
        <v>$4 mil</v>
      </c>
      <c r="D74" s="10" t="s">
        <v>949</v>
      </c>
      <c r="E74" s="13" t="s">
        <v>405</v>
      </c>
      <c r="F74" s="4" t="s">
        <v>945</v>
      </c>
    </row>
    <row r="75" spans="1:6">
      <c r="A75" s="10" t="s">
        <v>9</v>
      </c>
      <c r="B75" s="10" t="s">
        <v>937</v>
      </c>
      <c r="C75" s="10" t="str">
        <f t="shared" si="1"/>
        <v>$30 mi</v>
      </c>
      <c r="D75" s="10" t="s">
        <v>950</v>
      </c>
      <c r="E75" s="13" t="s">
        <v>405</v>
      </c>
      <c r="F75" s="4" t="s">
        <v>945</v>
      </c>
    </row>
    <row r="76" spans="1:6" ht="29">
      <c r="A76" s="10" t="s">
        <v>9</v>
      </c>
      <c r="B76" s="10" t="s">
        <v>937</v>
      </c>
      <c r="C76" s="10" t="str">
        <f t="shared" si="1"/>
        <v>$105 m</v>
      </c>
      <c r="D76" s="10" t="s">
        <v>962</v>
      </c>
      <c r="E76" s="13" t="s">
        <v>405</v>
      </c>
      <c r="F76" s="4" t="s">
        <v>959</v>
      </c>
    </row>
    <row r="77" spans="1:6">
      <c r="A77" s="10" t="s">
        <v>9</v>
      </c>
      <c r="B77" s="10" t="s">
        <v>937</v>
      </c>
      <c r="C77" s="10" t="str">
        <f t="shared" si="1"/>
        <v xml:space="preserve">$1.85 </v>
      </c>
      <c r="D77" s="20" t="s">
        <v>965</v>
      </c>
      <c r="E77" s="13" t="s">
        <v>405</v>
      </c>
      <c r="F77" s="4" t="s">
        <v>964</v>
      </c>
    </row>
    <row r="78" spans="1:6">
      <c r="A78" s="10" t="s">
        <v>9</v>
      </c>
      <c r="B78" s="10" t="s">
        <v>937</v>
      </c>
      <c r="C78" s="10" t="str">
        <f t="shared" si="1"/>
        <v>$3 mil</v>
      </c>
      <c r="D78" s="20" t="s">
        <v>970</v>
      </c>
      <c r="E78" s="13" t="s">
        <v>405</v>
      </c>
      <c r="F78" s="4" t="s">
        <v>967</v>
      </c>
    </row>
    <row r="79" spans="1:6">
      <c r="A79" s="10" t="s">
        <v>9</v>
      </c>
      <c r="B79" s="10" t="s">
        <v>937</v>
      </c>
      <c r="C79" s="10" t="str">
        <f t="shared" si="1"/>
        <v>$1 mil</v>
      </c>
      <c r="D79" s="20" t="s">
        <v>971</v>
      </c>
      <c r="E79" s="13" t="s">
        <v>405</v>
      </c>
      <c r="F79" s="4" t="s">
        <v>967</v>
      </c>
    </row>
    <row r="80" spans="1:6" ht="29">
      <c r="A80" s="10" t="s">
        <v>9</v>
      </c>
      <c r="B80" s="10" t="s">
        <v>978</v>
      </c>
      <c r="C80" s="10" t="str">
        <f t="shared" si="1"/>
        <v>$20 mi</v>
      </c>
      <c r="D80" s="10" t="s">
        <v>987</v>
      </c>
      <c r="E80" s="13" t="s">
        <v>405</v>
      </c>
      <c r="F80" s="4" t="s">
        <v>988</v>
      </c>
    </row>
    <row r="81" spans="1:6" ht="29">
      <c r="A81" s="10" t="s">
        <v>9</v>
      </c>
      <c r="B81" s="10" t="s">
        <v>978</v>
      </c>
      <c r="C81" s="10" t="str">
        <f t="shared" si="1"/>
        <v>$20 mi</v>
      </c>
      <c r="D81" s="10" t="s">
        <v>989</v>
      </c>
      <c r="E81" s="13" t="s">
        <v>405</v>
      </c>
      <c r="F81" s="4" t="s">
        <v>988</v>
      </c>
    </row>
    <row r="82" spans="1:6" ht="29">
      <c r="A82" s="10" t="s">
        <v>9</v>
      </c>
      <c r="B82" s="10" t="s">
        <v>978</v>
      </c>
      <c r="C82" s="10" t="str">
        <f t="shared" si="1"/>
        <v>$10 mi</v>
      </c>
      <c r="D82" s="10" t="s">
        <v>991</v>
      </c>
      <c r="E82" s="13" t="s">
        <v>405</v>
      </c>
      <c r="F82" s="4" t="s">
        <v>988</v>
      </c>
    </row>
    <row r="83" spans="1:6" ht="29">
      <c r="A83" s="10" t="s">
        <v>9</v>
      </c>
      <c r="B83" s="10" t="s">
        <v>978</v>
      </c>
      <c r="C83" s="10" t="str">
        <f t="shared" si="1"/>
        <v>$175 m</v>
      </c>
      <c r="D83" s="10" t="s">
        <v>999</v>
      </c>
      <c r="E83" s="13" t="s">
        <v>405</v>
      </c>
      <c r="F83" s="4" t="s">
        <v>988</v>
      </c>
    </row>
    <row r="84" spans="1:6" ht="29">
      <c r="A84" s="10" t="s">
        <v>9</v>
      </c>
      <c r="B84" s="10" t="s">
        <v>978</v>
      </c>
      <c r="C84" s="10" t="str">
        <f t="shared" si="1"/>
        <v>$140 m</v>
      </c>
      <c r="D84" s="10" t="s">
        <v>1000</v>
      </c>
      <c r="E84" s="13" t="s">
        <v>405</v>
      </c>
      <c r="F84" s="4" t="s">
        <v>988</v>
      </c>
    </row>
    <row r="85" spans="1:6" ht="29">
      <c r="A85" s="10" t="s">
        <v>9</v>
      </c>
      <c r="B85" s="10" t="s">
        <v>978</v>
      </c>
      <c r="C85" s="10" t="str">
        <f t="shared" si="1"/>
        <v>$13 mi</v>
      </c>
      <c r="D85" s="10" t="s">
        <v>1001</v>
      </c>
      <c r="E85" s="13" t="s">
        <v>405</v>
      </c>
      <c r="F85" s="4" t="s">
        <v>988</v>
      </c>
    </row>
    <row r="86" spans="1:6" ht="29">
      <c r="A86" s="10" t="s">
        <v>9</v>
      </c>
      <c r="B86" s="10" t="s">
        <v>978</v>
      </c>
      <c r="C86" s="10" t="str">
        <f t="shared" si="1"/>
        <v>$8 mil</v>
      </c>
      <c r="D86" s="10" t="s">
        <v>1002</v>
      </c>
      <c r="E86" s="13" t="s">
        <v>405</v>
      </c>
      <c r="F86" s="4" t="s">
        <v>988</v>
      </c>
    </row>
    <row r="87" spans="1:6" ht="29">
      <c r="A87" s="10" t="s">
        <v>9</v>
      </c>
      <c r="B87" s="10" t="s">
        <v>978</v>
      </c>
      <c r="C87" s="10" t="str">
        <f t="shared" si="1"/>
        <v>$1 mil</v>
      </c>
      <c r="D87" s="10" t="s">
        <v>1003</v>
      </c>
      <c r="E87" s="13" t="s">
        <v>405</v>
      </c>
      <c r="F87" s="4" t="s">
        <v>988</v>
      </c>
    </row>
    <row r="88" spans="1:6" ht="29">
      <c r="A88" s="10" t="s">
        <v>9</v>
      </c>
      <c r="B88" s="10" t="s">
        <v>978</v>
      </c>
      <c r="C88" s="10" t="str">
        <f t="shared" si="1"/>
        <v>$50 mi</v>
      </c>
      <c r="D88" s="10" t="s">
        <v>1004</v>
      </c>
      <c r="E88" s="13" t="s">
        <v>405</v>
      </c>
      <c r="F88" s="4" t="s">
        <v>988</v>
      </c>
    </row>
    <row r="89" spans="1:6" ht="29">
      <c r="A89" s="10" t="s">
        <v>9</v>
      </c>
      <c r="B89" s="10" t="s">
        <v>978</v>
      </c>
      <c r="C89" s="10" t="str">
        <f t="shared" si="1"/>
        <v>$10 mi</v>
      </c>
      <c r="D89" s="10" t="s">
        <v>1005</v>
      </c>
      <c r="E89" s="13" t="s">
        <v>405</v>
      </c>
      <c r="F89" s="4" t="s">
        <v>988</v>
      </c>
    </row>
    <row r="90" spans="1:6" ht="29">
      <c r="A90" s="10" t="s">
        <v>9</v>
      </c>
      <c r="B90" s="10" t="s">
        <v>978</v>
      </c>
      <c r="C90" s="10" t="str">
        <f t="shared" si="1"/>
        <v>Approx</v>
      </c>
      <c r="D90" s="10" t="s">
        <v>1006</v>
      </c>
      <c r="E90" s="13" t="s">
        <v>405</v>
      </c>
      <c r="F90" s="4" t="s">
        <v>988</v>
      </c>
    </row>
    <row r="91" spans="1:6" ht="29">
      <c r="A91" s="10" t="s">
        <v>9</v>
      </c>
      <c r="B91" s="10" t="s">
        <v>978</v>
      </c>
      <c r="C91" s="10" t="str">
        <f t="shared" si="1"/>
        <v>$10 mi</v>
      </c>
      <c r="D91" s="10" t="s">
        <v>1008</v>
      </c>
      <c r="E91" s="13" t="s">
        <v>405</v>
      </c>
      <c r="F91" s="4" t="s">
        <v>988</v>
      </c>
    </row>
    <row r="92" spans="1:6" ht="29">
      <c r="A92" s="10" t="s">
        <v>9</v>
      </c>
      <c r="B92" s="10" t="s">
        <v>978</v>
      </c>
      <c r="C92" s="10" t="str">
        <f t="shared" si="1"/>
        <v>$8 mil</v>
      </c>
      <c r="D92" s="10" t="s">
        <v>1010</v>
      </c>
      <c r="E92" s="13" t="s">
        <v>405</v>
      </c>
      <c r="F92" s="4" t="s">
        <v>988</v>
      </c>
    </row>
    <row r="93" spans="1:6" ht="29">
      <c r="A93" s="10" t="s">
        <v>9</v>
      </c>
      <c r="B93" s="10" t="s">
        <v>978</v>
      </c>
      <c r="C93" s="10" t="str">
        <f t="shared" si="1"/>
        <v>$720,0</v>
      </c>
      <c r="D93" s="10" t="s">
        <v>1011</v>
      </c>
      <c r="E93" s="13" t="s">
        <v>405</v>
      </c>
      <c r="F93" s="4" t="s">
        <v>988</v>
      </c>
    </row>
    <row r="94" spans="1:6" ht="29">
      <c r="A94" s="10" t="s">
        <v>9</v>
      </c>
      <c r="B94" s="10" t="s">
        <v>978</v>
      </c>
      <c r="C94" s="10" t="str">
        <f t="shared" si="1"/>
        <v>$30 mi</v>
      </c>
      <c r="D94" s="10" t="s">
        <v>1020</v>
      </c>
      <c r="E94" s="13" t="s">
        <v>405</v>
      </c>
      <c r="F94" s="4" t="s">
        <v>1016</v>
      </c>
    </row>
    <row r="95" spans="1:6">
      <c r="A95" s="10" t="s">
        <v>9</v>
      </c>
      <c r="B95" s="10" t="s">
        <v>1022</v>
      </c>
      <c r="C95" s="10" t="str">
        <f t="shared" si="1"/>
        <v xml:space="preserve">$10.5 </v>
      </c>
      <c r="D95" s="10" t="s">
        <v>1030</v>
      </c>
      <c r="E95" s="13" t="s">
        <v>1</v>
      </c>
      <c r="F95" s="4" t="s">
        <v>1024</v>
      </c>
    </row>
    <row r="96" spans="1:6" ht="29">
      <c r="A96" s="10" t="s">
        <v>9</v>
      </c>
      <c r="B96" s="10" t="s">
        <v>1072</v>
      </c>
      <c r="C96" s="10" t="str">
        <f t="shared" si="1"/>
        <v>$150 m</v>
      </c>
      <c r="D96" s="10" t="s">
        <v>1077</v>
      </c>
      <c r="E96" s="13" t="s">
        <v>84</v>
      </c>
      <c r="F96" s="4" t="s">
        <v>1078</v>
      </c>
    </row>
    <row r="97" spans="1:6">
      <c r="A97" s="10" t="s">
        <v>9</v>
      </c>
      <c r="B97" s="10" t="s">
        <v>1110</v>
      </c>
      <c r="C97" s="10" t="str">
        <f t="shared" si="1"/>
        <v xml:space="preserve">$7.5  </v>
      </c>
      <c r="D97" s="10" t="s">
        <v>1115</v>
      </c>
      <c r="E97" s="13" t="s">
        <v>405</v>
      </c>
      <c r="F97" s="4" t="s">
        <v>1116</v>
      </c>
    </row>
    <row r="98" spans="1:6">
      <c r="A98" s="10" t="s">
        <v>9</v>
      </c>
      <c r="B98" s="10" t="s">
        <v>1110</v>
      </c>
      <c r="C98" s="10" t="str">
        <f t="shared" si="1"/>
        <v>$3 mil</v>
      </c>
      <c r="D98" s="10" t="s">
        <v>1117</v>
      </c>
      <c r="E98" s="13" t="s">
        <v>405</v>
      </c>
      <c r="F98" s="4" t="s">
        <v>1116</v>
      </c>
    </row>
    <row r="99" spans="1:6">
      <c r="A99" s="10" t="s">
        <v>9</v>
      </c>
      <c r="B99" s="10" t="s">
        <v>1136</v>
      </c>
      <c r="C99" s="10" t="str">
        <f t="shared" si="1"/>
        <v>$50,00</v>
      </c>
      <c r="D99" s="10" t="s">
        <v>1155</v>
      </c>
      <c r="E99" s="13" t="s">
        <v>405</v>
      </c>
      <c r="F99" s="4" t="s">
        <v>1153</v>
      </c>
    </row>
    <row r="100" spans="1:6">
      <c r="A100" s="10" t="s">
        <v>9</v>
      </c>
      <c r="B100" s="10" t="s">
        <v>1136</v>
      </c>
      <c r="C100" s="10" t="str">
        <f t="shared" si="1"/>
        <v>$742,5</v>
      </c>
      <c r="D100" s="10" t="s">
        <v>1156</v>
      </c>
      <c r="E100" s="13" t="s">
        <v>405</v>
      </c>
      <c r="F100" s="4" t="s">
        <v>1153</v>
      </c>
    </row>
    <row r="101" spans="1:6">
      <c r="A101" s="10" t="s">
        <v>9</v>
      </c>
      <c r="B101" s="10" t="s">
        <v>1136</v>
      </c>
      <c r="C101" s="10" t="str">
        <f t="shared" si="1"/>
        <v xml:space="preserve">$2.45 </v>
      </c>
      <c r="D101" s="10" t="s">
        <v>1159</v>
      </c>
      <c r="E101" s="13" t="s">
        <v>405</v>
      </c>
      <c r="F101" s="4" t="s">
        <v>1153</v>
      </c>
    </row>
    <row r="102" spans="1:6">
      <c r="A102" s="10" t="s">
        <v>9</v>
      </c>
      <c r="B102" s="10" t="s">
        <v>1136</v>
      </c>
      <c r="C102" s="10" t="str">
        <f t="shared" si="1"/>
        <v>$700,0</v>
      </c>
      <c r="D102" s="10" t="s">
        <v>1175</v>
      </c>
      <c r="E102" s="13" t="s">
        <v>405</v>
      </c>
      <c r="F102" s="4" t="s">
        <v>1176</v>
      </c>
    </row>
    <row r="103" spans="1:6">
      <c r="A103" s="10" t="s">
        <v>9</v>
      </c>
      <c r="B103" s="10" t="s">
        <v>1136</v>
      </c>
      <c r="C103" s="10" t="str">
        <f t="shared" si="1"/>
        <v>$275 m</v>
      </c>
      <c r="D103" s="10" t="s">
        <v>1177</v>
      </c>
      <c r="E103" s="13" t="s">
        <v>405</v>
      </c>
      <c r="F103" s="4" t="s">
        <v>1176</v>
      </c>
    </row>
    <row r="104" spans="1:6">
      <c r="A104" s="10" t="s">
        <v>9</v>
      </c>
      <c r="B104" s="10" t="s">
        <v>1136</v>
      </c>
      <c r="C104" s="10" t="str">
        <f t="shared" si="1"/>
        <v>$4.7 m</v>
      </c>
      <c r="D104" s="10" t="s">
        <v>1180</v>
      </c>
      <c r="E104" s="13" t="s">
        <v>405</v>
      </c>
      <c r="F104" s="4" t="s">
        <v>1176</v>
      </c>
    </row>
    <row r="105" spans="1:6">
      <c r="A105" s="10" t="s">
        <v>9</v>
      </c>
      <c r="B105" s="10" t="s">
        <v>1136</v>
      </c>
      <c r="C105" s="10" t="str">
        <f t="shared" si="1"/>
        <v>$200,0</v>
      </c>
      <c r="D105" s="10" t="s">
        <v>1181</v>
      </c>
      <c r="E105" s="13" t="s">
        <v>405</v>
      </c>
      <c r="F105" s="4" t="s">
        <v>1176</v>
      </c>
    </row>
    <row r="106" spans="1:6">
      <c r="A106" s="10" t="s">
        <v>9</v>
      </c>
      <c r="B106" s="10" t="s">
        <v>1136</v>
      </c>
      <c r="C106" s="10" t="str">
        <f t="shared" si="1"/>
        <v>$2 mil</v>
      </c>
      <c r="D106" s="10" t="s">
        <v>1184</v>
      </c>
      <c r="E106" s="13" t="s">
        <v>405</v>
      </c>
      <c r="F106" s="4" t="s">
        <v>1176</v>
      </c>
    </row>
    <row r="107" spans="1:6">
      <c r="A107" s="10" t="s">
        <v>9</v>
      </c>
      <c r="B107" s="10" t="s">
        <v>1136</v>
      </c>
      <c r="C107" s="10" t="str">
        <f t="shared" si="1"/>
        <v>$5 mil</v>
      </c>
      <c r="D107" s="10" t="s">
        <v>1190</v>
      </c>
      <c r="E107" s="13" t="s">
        <v>405</v>
      </c>
      <c r="F107" s="4" t="s">
        <v>1187</v>
      </c>
    </row>
    <row r="108" spans="1:6">
      <c r="A108" s="10" t="s">
        <v>9</v>
      </c>
      <c r="B108" s="10" t="s">
        <v>1228</v>
      </c>
      <c r="C108" s="10" t="str">
        <f t="shared" si="1"/>
        <v>$650,0</v>
      </c>
      <c r="D108" s="10" t="s">
        <v>1238</v>
      </c>
      <c r="E108" s="13" t="s">
        <v>1</v>
      </c>
      <c r="F108" s="4" t="s">
        <v>1232</v>
      </c>
    </row>
    <row r="109" spans="1:6">
      <c r="A109" s="10" t="s">
        <v>9</v>
      </c>
      <c r="B109" s="10" t="s">
        <v>1228</v>
      </c>
      <c r="C109" s="10" t="str">
        <f t="shared" si="1"/>
        <v>$1.2 m</v>
      </c>
      <c r="D109" s="22" t="s">
        <v>1239</v>
      </c>
      <c r="E109" s="13" t="s">
        <v>1</v>
      </c>
      <c r="F109" s="4" t="s">
        <v>1232</v>
      </c>
    </row>
    <row r="110" spans="1:6">
      <c r="A110" s="10" t="s">
        <v>9</v>
      </c>
      <c r="B110" s="10" t="s">
        <v>1228</v>
      </c>
      <c r="C110" s="10" t="str">
        <f t="shared" si="1"/>
        <v>$60 mi</v>
      </c>
      <c r="D110" s="24" t="s">
        <v>1255</v>
      </c>
      <c r="E110" s="13" t="s">
        <v>1</v>
      </c>
      <c r="F110" s="4" t="s">
        <v>1232</v>
      </c>
    </row>
    <row r="111" spans="1:6">
      <c r="A111" s="10" t="s">
        <v>9</v>
      </c>
      <c r="B111" s="10" t="s">
        <v>1228</v>
      </c>
      <c r="C111" s="10" t="str">
        <f t="shared" si="1"/>
        <v xml:space="preserve">$16.6 </v>
      </c>
      <c r="D111" s="24" t="s">
        <v>1256</v>
      </c>
      <c r="E111" s="13" t="s">
        <v>1</v>
      </c>
      <c r="F111" s="4" t="s">
        <v>1232</v>
      </c>
    </row>
    <row r="112" spans="1:6">
      <c r="A112" s="10" t="s">
        <v>9</v>
      </c>
      <c r="B112" s="10" t="s">
        <v>1228</v>
      </c>
      <c r="C112" s="10" t="str">
        <f t="shared" si="1"/>
        <v>$7 mil</v>
      </c>
      <c r="D112" s="24" t="s">
        <v>1257</v>
      </c>
      <c r="E112" s="13" t="s">
        <v>1</v>
      </c>
      <c r="F112" s="4" t="s">
        <v>1232</v>
      </c>
    </row>
    <row r="113" spans="1:6" ht="29">
      <c r="A113" s="10" t="s">
        <v>9</v>
      </c>
      <c r="B113" s="10" t="s">
        <v>1274</v>
      </c>
      <c r="C113" s="10" t="str">
        <f t="shared" si="1"/>
        <v xml:space="preserve">$15.2 </v>
      </c>
      <c r="D113" s="13" t="s">
        <v>1278</v>
      </c>
      <c r="E113" s="13" t="s">
        <v>84</v>
      </c>
      <c r="F113" s="4" t="s">
        <v>1276</v>
      </c>
    </row>
    <row r="114" spans="1:6" ht="58">
      <c r="A114" s="10" t="s">
        <v>9</v>
      </c>
      <c r="B114" s="10" t="s">
        <v>1274</v>
      </c>
      <c r="C114" s="10" t="str">
        <f t="shared" si="1"/>
        <v xml:space="preserve">$61.4 </v>
      </c>
      <c r="D114" s="10" t="s">
        <v>1279</v>
      </c>
      <c r="E114" s="13" t="s">
        <v>1</v>
      </c>
      <c r="F114" s="4" t="s">
        <v>1276</v>
      </c>
    </row>
    <row r="115" spans="1:6" ht="29">
      <c r="A115" s="10" t="s">
        <v>9</v>
      </c>
      <c r="B115" s="10" t="s">
        <v>1274</v>
      </c>
      <c r="C115" s="10" t="str">
        <f t="shared" si="1"/>
        <v>$51 mi</v>
      </c>
      <c r="D115" s="10" t="s">
        <v>1280</v>
      </c>
      <c r="E115" s="13" t="s">
        <v>1</v>
      </c>
      <c r="F115" s="4" t="s">
        <v>1276</v>
      </c>
    </row>
    <row r="116" spans="1:6" ht="29">
      <c r="A116" s="10" t="s">
        <v>9</v>
      </c>
      <c r="B116" s="10" t="s">
        <v>1274</v>
      </c>
      <c r="C116" s="10" t="str">
        <f t="shared" si="1"/>
        <v>$40 mi</v>
      </c>
      <c r="D116" s="10" t="s">
        <v>1291</v>
      </c>
      <c r="E116" s="13" t="s">
        <v>1</v>
      </c>
      <c r="F116" s="4" t="s">
        <v>1276</v>
      </c>
    </row>
    <row r="117" spans="1:6" ht="29">
      <c r="A117" s="10" t="s">
        <v>9</v>
      </c>
      <c r="B117" s="10" t="s">
        <v>1274</v>
      </c>
      <c r="C117" s="10" t="str">
        <f t="shared" si="1"/>
        <v>$40 mi</v>
      </c>
      <c r="D117" s="10" t="s">
        <v>1298</v>
      </c>
      <c r="E117" s="13" t="s">
        <v>1</v>
      </c>
      <c r="F117" s="4" t="s">
        <v>1276</v>
      </c>
    </row>
    <row r="118" spans="1:6" ht="29">
      <c r="A118" s="10" t="s">
        <v>9</v>
      </c>
      <c r="B118" s="10" t="s">
        <v>1274</v>
      </c>
      <c r="C118" s="10" t="str">
        <f t="shared" si="1"/>
        <v>$360,0</v>
      </c>
      <c r="D118" s="11" t="s">
        <v>1307</v>
      </c>
      <c r="E118" s="13" t="s">
        <v>95</v>
      </c>
      <c r="F118" s="4" t="s">
        <v>1276</v>
      </c>
    </row>
    <row r="119" spans="1:6" ht="29">
      <c r="A119" s="10" t="s">
        <v>9</v>
      </c>
      <c r="B119" s="10" t="s">
        <v>1274</v>
      </c>
      <c r="C119" s="10" t="str">
        <f t="shared" si="1"/>
        <v xml:space="preserve">$13.9 </v>
      </c>
      <c r="D119" s="20" t="s">
        <v>1311</v>
      </c>
      <c r="E119" s="13" t="s">
        <v>95</v>
      </c>
      <c r="F119" s="4" t="s">
        <v>1276</v>
      </c>
    </row>
    <row r="120" spans="1:6" ht="29">
      <c r="A120" s="10" t="s">
        <v>9</v>
      </c>
      <c r="B120" s="10" t="s">
        <v>1317</v>
      </c>
      <c r="C120" s="10" t="str">
        <f t="shared" si="1"/>
        <v xml:space="preserve">$2.73 </v>
      </c>
      <c r="D120" s="10" t="s">
        <v>1334</v>
      </c>
      <c r="E120" s="13" t="s">
        <v>84</v>
      </c>
      <c r="F120" s="4" t="s">
        <v>1321</v>
      </c>
    </row>
    <row r="121" spans="1:6" ht="29">
      <c r="A121" s="10" t="s">
        <v>9</v>
      </c>
      <c r="B121" s="10" t="s">
        <v>1338</v>
      </c>
      <c r="C121" s="10" t="str">
        <f t="shared" si="1"/>
        <v>$5 mil</v>
      </c>
      <c r="D121" s="10" t="s">
        <v>1340</v>
      </c>
      <c r="E121" s="13" t="s">
        <v>95</v>
      </c>
      <c r="F121" s="4" t="s">
        <v>1329</v>
      </c>
    </row>
    <row r="122" spans="1:6" ht="29">
      <c r="A122" s="10" t="s">
        <v>9</v>
      </c>
      <c r="B122" s="10" t="s">
        <v>1338</v>
      </c>
      <c r="C122" s="10" t="str">
        <f t="shared" si="1"/>
        <v>$30 mi</v>
      </c>
      <c r="D122" s="10" t="s">
        <v>1343</v>
      </c>
      <c r="E122" s="13" t="s">
        <v>95</v>
      </c>
      <c r="F122" s="4" t="s">
        <v>1329</v>
      </c>
    </row>
    <row r="123" spans="1:6" ht="29">
      <c r="A123" s="10" t="s">
        <v>9</v>
      </c>
      <c r="B123" s="10" t="s">
        <v>1338</v>
      </c>
      <c r="C123" s="10" t="str">
        <f t="shared" si="1"/>
        <v>$110 m</v>
      </c>
      <c r="D123" s="10" t="s">
        <v>1350</v>
      </c>
      <c r="E123" s="13" t="s">
        <v>95</v>
      </c>
      <c r="F123" s="4" t="s">
        <v>1329</v>
      </c>
    </row>
    <row r="124" spans="1:6" ht="43.5">
      <c r="A124" s="10" t="s">
        <v>9</v>
      </c>
      <c r="B124" s="10" t="s">
        <v>1338</v>
      </c>
      <c r="C124" s="10" t="str">
        <f t="shared" si="1"/>
        <v>$10 mi</v>
      </c>
      <c r="D124" s="10" t="s">
        <v>1362</v>
      </c>
      <c r="E124" s="13" t="s">
        <v>84</v>
      </c>
      <c r="F124" s="4" t="s">
        <v>1342</v>
      </c>
    </row>
    <row r="125" spans="1:6">
      <c r="A125" s="10" t="s">
        <v>9</v>
      </c>
      <c r="B125" s="10" t="s">
        <v>1338</v>
      </c>
      <c r="C125" s="10" t="str">
        <f t="shared" si="1"/>
        <v>$50 mi</v>
      </c>
      <c r="D125" s="10" t="s">
        <v>1373</v>
      </c>
      <c r="E125" s="13" t="s">
        <v>84</v>
      </c>
      <c r="F125" s="4" t="s">
        <v>1374</v>
      </c>
    </row>
    <row r="126" spans="1:6" ht="43.5">
      <c r="A126" s="10" t="s">
        <v>17</v>
      </c>
      <c r="B126" s="10" t="s">
        <v>6</v>
      </c>
      <c r="C126" s="10" t="str">
        <f t="shared" si="1"/>
        <v>$50 mi</v>
      </c>
      <c r="D126" s="10" t="s">
        <v>18</v>
      </c>
      <c r="E126" s="13" t="s">
        <v>1</v>
      </c>
      <c r="F126" s="4" t="s">
        <v>19</v>
      </c>
    </row>
    <row r="127" spans="1:6" ht="43.5">
      <c r="A127" s="10" t="s">
        <v>17</v>
      </c>
      <c r="B127" s="10" t="s">
        <v>6</v>
      </c>
      <c r="C127" s="10" t="str">
        <f t="shared" si="1"/>
        <v xml:space="preserve">$27.3 </v>
      </c>
      <c r="D127" s="10" t="s">
        <v>20</v>
      </c>
      <c r="E127" s="13" t="s">
        <v>1</v>
      </c>
      <c r="F127" s="4" t="s">
        <v>21</v>
      </c>
    </row>
    <row r="128" spans="1:6" ht="43.5">
      <c r="A128" s="10" t="s">
        <v>17</v>
      </c>
      <c r="B128" s="10" t="s">
        <v>6</v>
      </c>
      <c r="C128" s="10" t="str">
        <f t="shared" si="1"/>
        <v>$20 mi</v>
      </c>
      <c r="D128" s="10" t="s">
        <v>44</v>
      </c>
      <c r="E128" s="13" t="s">
        <v>1</v>
      </c>
      <c r="F128" s="4" t="s">
        <v>45</v>
      </c>
    </row>
    <row r="129" spans="1:6" ht="43.5">
      <c r="A129" s="10" t="s">
        <v>17</v>
      </c>
      <c r="B129" s="10" t="s">
        <v>6</v>
      </c>
      <c r="C129" s="10" t="str">
        <f t="shared" si="1"/>
        <v>$16 mi</v>
      </c>
      <c r="D129" s="10" t="s">
        <v>60</v>
      </c>
      <c r="E129" s="13" t="s">
        <v>1</v>
      </c>
      <c r="F129" s="4" t="s">
        <v>61</v>
      </c>
    </row>
    <row r="130" spans="1:6">
      <c r="A130" s="10" t="s">
        <v>17</v>
      </c>
      <c r="B130" s="10" t="s">
        <v>93</v>
      </c>
      <c r="C130" s="10" t="str">
        <f t="shared" si="1"/>
        <v>$8 mil</v>
      </c>
      <c r="D130" s="15" t="s">
        <v>106</v>
      </c>
      <c r="E130" s="13" t="s">
        <v>1</v>
      </c>
      <c r="F130" s="4" t="s">
        <v>107</v>
      </c>
    </row>
    <row r="131" spans="1:6" ht="29">
      <c r="A131" s="10" t="s">
        <v>17</v>
      </c>
      <c r="B131" s="10" t="s">
        <v>93</v>
      </c>
      <c r="C131" s="10" t="str">
        <f t="shared" si="1"/>
        <v>$2 mil</v>
      </c>
      <c r="D131" s="15" t="s">
        <v>111</v>
      </c>
      <c r="E131" s="13" t="s">
        <v>1</v>
      </c>
      <c r="F131" s="4" t="s">
        <v>107</v>
      </c>
    </row>
    <row r="132" spans="1:6" ht="43.5">
      <c r="A132" s="10" t="s">
        <v>17</v>
      </c>
      <c r="B132" s="10" t="s">
        <v>155</v>
      </c>
      <c r="C132" s="10" t="str">
        <f t="shared" ref="C132:C195" si="2">LEFT(D132,6)</f>
        <v>$450 m</v>
      </c>
      <c r="D132" s="10" t="s">
        <v>158</v>
      </c>
      <c r="E132" s="13" t="s">
        <v>1</v>
      </c>
      <c r="F132" s="4" t="s">
        <v>157</v>
      </c>
    </row>
    <row r="133" spans="1:6" ht="29">
      <c r="A133" s="10" t="s">
        <v>17</v>
      </c>
      <c r="B133" s="10" t="s">
        <v>171</v>
      </c>
      <c r="C133" s="10" t="str">
        <f t="shared" si="2"/>
        <v>$25 mi</v>
      </c>
      <c r="D133" s="10" t="s">
        <v>178</v>
      </c>
      <c r="E133" s="13" t="s">
        <v>1</v>
      </c>
      <c r="F133" s="4" t="s">
        <v>173</v>
      </c>
    </row>
    <row r="134" spans="1:6" ht="29">
      <c r="A134" s="10" t="s">
        <v>17</v>
      </c>
      <c r="B134" s="10" t="s">
        <v>188</v>
      </c>
      <c r="C134" s="10" t="str">
        <f t="shared" si="2"/>
        <v>$45 mi</v>
      </c>
      <c r="D134" s="10" t="s">
        <v>197</v>
      </c>
      <c r="E134" s="13" t="s">
        <v>115</v>
      </c>
      <c r="F134" s="4" t="s">
        <v>198</v>
      </c>
    </row>
    <row r="135" spans="1:6" ht="29">
      <c r="A135" s="10" t="s">
        <v>17</v>
      </c>
      <c r="B135" s="10" t="s">
        <v>239</v>
      </c>
      <c r="C135" s="10" t="str">
        <f t="shared" si="2"/>
        <v>$6 mil</v>
      </c>
      <c r="D135" s="10" t="s">
        <v>285</v>
      </c>
      <c r="E135" s="13" t="s">
        <v>84</v>
      </c>
      <c r="F135" s="4" t="s">
        <v>283</v>
      </c>
    </row>
    <row r="136" spans="1:6" ht="29">
      <c r="A136" s="10" t="s">
        <v>17</v>
      </c>
      <c r="B136" s="10" t="s">
        <v>411</v>
      </c>
      <c r="C136" s="10" t="str">
        <f t="shared" si="2"/>
        <v>$9 mil</v>
      </c>
      <c r="D136" s="2" t="s">
        <v>429</v>
      </c>
      <c r="E136" s="13" t="s">
        <v>95</v>
      </c>
      <c r="F136" s="7" t="s">
        <v>416</v>
      </c>
    </row>
    <row r="137" spans="1:6" ht="29">
      <c r="A137" s="10" t="s">
        <v>17</v>
      </c>
      <c r="B137" s="10" t="s">
        <v>439</v>
      </c>
      <c r="C137" s="10" t="str">
        <f t="shared" si="2"/>
        <v>Up to </v>
      </c>
      <c r="D137" s="10" t="s">
        <v>444</v>
      </c>
      <c r="E137" s="13" t="s">
        <v>84</v>
      </c>
      <c r="F137" s="4" t="s">
        <v>443</v>
      </c>
    </row>
    <row r="138" spans="1:6" ht="58">
      <c r="A138" s="10" t="s">
        <v>17</v>
      </c>
      <c r="B138" s="10" t="s">
        <v>458</v>
      </c>
      <c r="C138" s="10" t="str">
        <f t="shared" si="2"/>
        <v>$200 m</v>
      </c>
      <c r="D138" s="15" t="s">
        <v>481</v>
      </c>
      <c r="E138" s="13" t="s">
        <v>115</v>
      </c>
      <c r="F138" s="8" t="s">
        <v>482</v>
      </c>
    </row>
    <row r="139" spans="1:6" ht="29">
      <c r="A139" s="10" t="s">
        <v>17</v>
      </c>
      <c r="B139" s="10" t="s">
        <v>588</v>
      </c>
      <c r="C139" s="10" t="str">
        <f t="shared" si="2"/>
        <v>Commun</v>
      </c>
      <c r="D139" s="10" t="s">
        <v>598</v>
      </c>
      <c r="E139" s="13" t="s">
        <v>115</v>
      </c>
      <c r="F139" s="4" t="s">
        <v>590</v>
      </c>
    </row>
    <row r="140" spans="1:6" ht="29">
      <c r="A140" s="10" t="s">
        <v>17</v>
      </c>
      <c r="B140" s="10" t="s">
        <v>588</v>
      </c>
      <c r="C140" s="10" t="str">
        <f t="shared" si="2"/>
        <v>Privat</v>
      </c>
      <c r="D140" s="10" t="s">
        <v>599</v>
      </c>
      <c r="E140" s="13" t="s">
        <v>115</v>
      </c>
      <c r="F140" s="4" t="s">
        <v>590</v>
      </c>
    </row>
    <row r="141" spans="1:6" ht="29">
      <c r="A141" s="10" t="s">
        <v>17</v>
      </c>
      <c r="B141" s="10" t="s">
        <v>588</v>
      </c>
      <c r="C141" s="10" t="str">
        <f t="shared" si="2"/>
        <v>Univer</v>
      </c>
      <c r="D141" s="10" t="s">
        <v>600</v>
      </c>
      <c r="E141" s="13" t="s">
        <v>115</v>
      </c>
      <c r="F141" s="4" t="s">
        <v>590</v>
      </c>
    </row>
    <row r="142" spans="1:6" ht="29">
      <c r="A142" s="10" t="s">
        <v>17</v>
      </c>
      <c r="B142" s="10" t="s">
        <v>621</v>
      </c>
      <c r="C142" s="10" t="str">
        <f t="shared" si="2"/>
        <v>$80 mi</v>
      </c>
      <c r="D142" s="10" t="s">
        <v>631</v>
      </c>
      <c r="E142" s="13" t="s">
        <v>84</v>
      </c>
      <c r="F142" s="4" t="s">
        <v>629</v>
      </c>
    </row>
    <row r="143" spans="1:6" ht="29">
      <c r="A143" s="10" t="s">
        <v>17</v>
      </c>
      <c r="B143" s="12" t="s">
        <v>643</v>
      </c>
      <c r="C143" s="10" t="str">
        <f t="shared" si="2"/>
        <v>Gov. P</v>
      </c>
      <c r="D143" s="10" t="s">
        <v>647</v>
      </c>
      <c r="E143" s="17" t="s">
        <v>645</v>
      </c>
      <c r="F143" s="4" t="s">
        <v>646</v>
      </c>
    </row>
    <row r="144" spans="1:6" ht="43.5">
      <c r="A144" s="10" t="s">
        <v>17</v>
      </c>
      <c r="B144" s="10" t="s">
        <v>721</v>
      </c>
      <c r="C144" s="10" t="str">
        <f t="shared" si="2"/>
        <v>The Go</v>
      </c>
      <c r="D144" s="10" t="s">
        <v>739</v>
      </c>
      <c r="E144" s="13" t="s">
        <v>84</v>
      </c>
      <c r="F144" s="4" t="s">
        <v>740</v>
      </c>
    </row>
    <row r="145" spans="1:6" ht="29">
      <c r="A145" s="10" t="s">
        <v>17</v>
      </c>
      <c r="B145" s="10" t="s">
        <v>721</v>
      </c>
      <c r="C145" s="10" t="str">
        <f t="shared" si="2"/>
        <v>$10 mi</v>
      </c>
      <c r="D145" s="10" t="s">
        <v>741</v>
      </c>
      <c r="E145" s="13" t="s">
        <v>84</v>
      </c>
      <c r="F145" s="4" t="s">
        <v>742</v>
      </c>
    </row>
    <row r="146" spans="1:6" ht="58">
      <c r="A146" s="10" t="s">
        <v>17</v>
      </c>
      <c r="B146" s="10" t="s">
        <v>721</v>
      </c>
      <c r="C146" s="10" t="str">
        <f t="shared" si="2"/>
        <v>$6 mil</v>
      </c>
      <c r="D146" s="10" t="s">
        <v>743</v>
      </c>
      <c r="E146" s="13" t="s">
        <v>84</v>
      </c>
      <c r="F146" s="4" t="s">
        <v>742</v>
      </c>
    </row>
    <row r="147" spans="1:6">
      <c r="A147" s="10" t="s">
        <v>17</v>
      </c>
      <c r="B147" s="10" t="s">
        <v>813</v>
      </c>
      <c r="C147" s="10" t="str">
        <f t="shared" si="2"/>
        <v>Quaran</v>
      </c>
      <c r="D147" s="10" t="s">
        <v>824</v>
      </c>
      <c r="E147" s="13" t="s">
        <v>115</v>
      </c>
      <c r="F147" s="4" t="s">
        <v>822</v>
      </c>
    </row>
    <row r="148" spans="1:6">
      <c r="A148" s="10" t="s">
        <v>17</v>
      </c>
      <c r="B148" s="10" t="s">
        <v>813</v>
      </c>
      <c r="C148" s="10" t="str">
        <f t="shared" si="2"/>
        <v>SUNY a</v>
      </c>
      <c r="D148" s="10" t="s">
        <v>826</v>
      </c>
      <c r="E148" s="13" t="s">
        <v>115</v>
      </c>
      <c r="F148" s="4" t="s">
        <v>822</v>
      </c>
    </row>
    <row r="149" spans="1:6" ht="29">
      <c r="A149" s="10" t="s">
        <v>17</v>
      </c>
      <c r="B149" s="10" t="s">
        <v>833</v>
      </c>
      <c r="C149" s="10" t="str">
        <f t="shared" si="2"/>
        <v>$85 mi</v>
      </c>
      <c r="D149" s="10" t="s">
        <v>847</v>
      </c>
      <c r="E149" s="13" t="s">
        <v>84</v>
      </c>
      <c r="F149" s="4" t="s">
        <v>837</v>
      </c>
    </row>
    <row r="150" spans="1:6" ht="29">
      <c r="A150" s="10" t="s">
        <v>17</v>
      </c>
      <c r="B150" s="10" t="s">
        <v>857</v>
      </c>
      <c r="C150" s="10" t="str">
        <f t="shared" si="2"/>
        <v xml:space="preserve">$44.5 </v>
      </c>
      <c r="D150" s="10" t="s">
        <v>862</v>
      </c>
      <c r="E150" s="13" t="s">
        <v>95</v>
      </c>
      <c r="F150" s="4" t="s">
        <v>859</v>
      </c>
    </row>
    <row r="151" spans="1:6" ht="29">
      <c r="A151" s="10" t="s">
        <v>17</v>
      </c>
      <c r="B151" s="10" t="s">
        <v>857</v>
      </c>
      <c r="C151" s="10" t="str">
        <f t="shared" si="2"/>
        <v>$5.2 m</v>
      </c>
      <c r="D151" s="10" t="s">
        <v>879</v>
      </c>
      <c r="E151" s="10" t="s">
        <v>1</v>
      </c>
      <c r="F151" s="4" t="s">
        <v>871</v>
      </c>
    </row>
    <row r="152" spans="1:6">
      <c r="A152" s="10" t="s">
        <v>17</v>
      </c>
      <c r="B152" s="10" t="s">
        <v>888</v>
      </c>
      <c r="C152" s="10" t="str">
        <f t="shared" si="2"/>
        <v>$205 m</v>
      </c>
      <c r="D152" s="15" t="s">
        <v>898</v>
      </c>
      <c r="E152" s="13" t="s">
        <v>66</v>
      </c>
      <c r="F152" s="2" t="s">
        <v>897</v>
      </c>
    </row>
    <row r="153" spans="1:6" ht="29">
      <c r="A153" s="10" t="s">
        <v>17</v>
      </c>
      <c r="B153" s="10" t="s">
        <v>888</v>
      </c>
      <c r="C153" s="10" t="str">
        <f t="shared" si="2"/>
        <v>$100 m</v>
      </c>
      <c r="D153" s="10" t="s">
        <v>918</v>
      </c>
      <c r="E153" s="13" t="s">
        <v>115</v>
      </c>
      <c r="F153" s="4" t="s">
        <v>917</v>
      </c>
    </row>
    <row r="154" spans="1:6" ht="29">
      <c r="A154" s="10" t="s">
        <v>17</v>
      </c>
      <c r="B154" s="10" t="s">
        <v>978</v>
      </c>
      <c r="C154" s="10" t="str">
        <f t="shared" si="2"/>
        <v>$30 mi</v>
      </c>
      <c r="D154" s="10" t="s">
        <v>994</v>
      </c>
      <c r="E154" s="13" t="s">
        <v>405</v>
      </c>
      <c r="F154" s="4" t="s">
        <v>988</v>
      </c>
    </row>
    <row r="155" spans="1:6" ht="29">
      <c r="A155" s="10" t="s">
        <v>17</v>
      </c>
      <c r="B155" s="10" t="s">
        <v>978</v>
      </c>
      <c r="C155" s="10" t="str">
        <f t="shared" si="2"/>
        <v>$30 mi</v>
      </c>
      <c r="D155" s="10" t="s">
        <v>995</v>
      </c>
      <c r="E155" s="13" t="s">
        <v>405</v>
      </c>
      <c r="F155" s="4" t="s">
        <v>988</v>
      </c>
    </row>
    <row r="156" spans="1:6" ht="29">
      <c r="A156" s="10" t="s">
        <v>17</v>
      </c>
      <c r="B156" s="10" t="s">
        <v>978</v>
      </c>
      <c r="C156" s="10" t="str">
        <f t="shared" si="2"/>
        <v>$5 mil</v>
      </c>
      <c r="D156" s="10" t="s">
        <v>996</v>
      </c>
      <c r="E156" s="13" t="s">
        <v>405</v>
      </c>
      <c r="F156" s="4" t="s">
        <v>988</v>
      </c>
    </row>
    <row r="157" spans="1:6" ht="29">
      <c r="A157" s="10" t="s">
        <v>17</v>
      </c>
      <c r="B157" s="10" t="s">
        <v>978</v>
      </c>
      <c r="C157" s="10" t="str">
        <f t="shared" si="2"/>
        <v>$5 mil</v>
      </c>
      <c r="D157" s="10" t="s">
        <v>997</v>
      </c>
      <c r="E157" s="13" t="s">
        <v>405</v>
      </c>
      <c r="F157" s="4" t="s">
        <v>988</v>
      </c>
    </row>
    <row r="158" spans="1:6" ht="29">
      <c r="A158" s="10" t="s">
        <v>17</v>
      </c>
      <c r="B158" s="10" t="s">
        <v>978</v>
      </c>
      <c r="C158" s="10" t="str">
        <f t="shared" si="2"/>
        <v>$2.2 m</v>
      </c>
      <c r="D158" s="10" t="s">
        <v>998</v>
      </c>
      <c r="E158" s="13" t="s">
        <v>405</v>
      </c>
      <c r="F158" s="4" t="s">
        <v>988</v>
      </c>
    </row>
    <row r="159" spans="1:6">
      <c r="A159" s="10" t="s">
        <v>17</v>
      </c>
      <c r="B159" s="10" t="s">
        <v>1052</v>
      </c>
      <c r="C159" s="10" t="str">
        <f t="shared" si="2"/>
        <v>$20 mi</v>
      </c>
      <c r="D159" s="10" t="s">
        <v>1054</v>
      </c>
      <c r="E159" s="13" t="s">
        <v>84</v>
      </c>
      <c r="F159" s="4" t="s">
        <v>1055</v>
      </c>
    </row>
    <row r="160" spans="1:6" ht="29">
      <c r="A160" s="10" t="s">
        <v>17</v>
      </c>
      <c r="B160" s="10" t="s">
        <v>1072</v>
      </c>
      <c r="C160" s="10" t="str">
        <f t="shared" si="2"/>
        <v>$20 mi</v>
      </c>
      <c r="D160" s="10" t="s">
        <v>1076</v>
      </c>
      <c r="E160" s="13" t="s">
        <v>115</v>
      </c>
      <c r="F160" s="4" t="s">
        <v>1074</v>
      </c>
    </row>
    <row r="161" spans="1:6">
      <c r="A161" s="10" t="s">
        <v>17</v>
      </c>
      <c r="B161" s="10" t="s">
        <v>1136</v>
      </c>
      <c r="C161" s="10" t="str">
        <f t="shared" si="2"/>
        <v>$8.6 m</v>
      </c>
      <c r="D161" s="10" t="s">
        <v>1149</v>
      </c>
      <c r="E161" s="13" t="s">
        <v>405</v>
      </c>
      <c r="F161" s="4" t="s">
        <v>1140</v>
      </c>
    </row>
    <row r="162" spans="1:6">
      <c r="A162" s="10" t="s">
        <v>17</v>
      </c>
      <c r="B162" s="10" t="s">
        <v>1136</v>
      </c>
      <c r="C162" s="10" t="str">
        <f t="shared" si="2"/>
        <v>$5.1 m</v>
      </c>
      <c r="D162" s="10" t="s">
        <v>1150</v>
      </c>
      <c r="E162" s="13" t="s">
        <v>405</v>
      </c>
      <c r="F162" s="4" t="s">
        <v>1140</v>
      </c>
    </row>
    <row r="163" spans="1:6">
      <c r="A163" s="10" t="s">
        <v>17</v>
      </c>
      <c r="B163" s="10" t="s">
        <v>1136</v>
      </c>
      <c r="C163" s="10" t="str">
        <f t="shared" si="2"/>
        <v xml:space="preserve">$12.5 </v>
      </c>
      <c r="D163" s="10" t="s">
        <v>1151</v>
      </c>
      <c r="E163" s="13" t="s">
        <v>405</v>
      </c>
      <c r="F163" s="4" t="s">
        <v>1140</v>
      </c>
    </row>
    <row r="164" spans="1:6">
      <c r="A164" s="10" t="s">
        <v>17</v>
      </c>
      <c r="B164" s="10" t="s">
        <v>1136</v>
      </c>
      <c r="C164" s="10" t="str">
        <f t="shared" si="2"/>
        <v>$19 mi</v>
      </c>
      <c r="D164" s="10" t="s">
        <v>1172</v>
      </c>
      <c r="E164" s="13" t="s">
        <v>405</v>
      </c>
      <c r="F164" s="4" t="s">
        <v>1153</v>
      </c>
    </row>
    <row r="165" spans="1:6">
      <c r="A165" s="10" t="s">
        <v>17</v>
      </c>
      <c r="B165" s="10" t="s">
        <v>1136</v>
      </c>
      <c r="C165" s="10" t="str">
        <f t="shared" si="2"/>
        <v>$5 mil</v>
      </c>
      <c r="D165" s="10" t="s">
        <v>1173</v>
      </c>
      <c r="E165" s="13" t="s">
        <v>405</v>
      </c>
      <c r="F165" s="4" t="s">
        <v>1153</v>
      </c>
    </row>
    <row r="166" spans="1:6">
      <c r="A166" s="10" t="s">
        <v>17</v>
      </c>
      <c r="B166" s="10" t="s">
        <v>1136</v>
      </c>
      <c r="C166" s="10" t="str">
        <f t="shared" si="2"/>
        <v>Approx</v>
      </c>
      <c r="D166" s="10" t="s">
        <v>1174</v>
      </c>
      <c r="E166" s="13" t="s">
        <v>405</v>
      </c>
      <c r="F166" s="4" t="s">
        <v>1153</v>
      </c>
    </row>
    <row r="167" spans="1:6">
      <c r="A167" s="10" t="s">
        <v>17</v>
      </c>
      <c r="B167" s="10" t="s">
        <v>1228</v>
      </c>
      <c r="C167" s="10" t="str">
        <f t="shared" si="2"/>
        <v>$120 m</v>
      </c>
      <c r="D167" s="24" t="s">
        <v>1252</v>
      </c>
      <c r="E167" s="13" t="s">
        <v>1</v>
      </c>
      <c r="F167" s="4" t="s">
        <v>1232</v>
      </c>
    </row>
    <row r="168" spans="1:6">
      <c r="A168" s="10" t="s">
        <v>17</v>
      </c>
      <c r="B168" s="10" t="s">
        <v>1228</v>
      </c>
      <c r="C168" s="10" t="str">
        <f t="shared" si="2"/>
        <v>$4.5 m</v>
      </c>
      <c r="D168" s="24" t="s">
        <v>1253</v>
      </c>
      <c r="E168" s="13" t="s">
        <v>1</v>
      </c>
      <c r="F168" s="4" t="s">
        <v>1232</v>
      </c>
    </row>
    <row r="169" spans="1:6" ht="72.5">
      <c r="A169" s="10" t="s">
        <v>17</v>
      </c>
      <c r="B169" s="10" t="s">
        <v>1274</v>
      </c>
      <c r="C169" s="10" t="str">
        <f t="shared" si="2"/>
        <v xml:space="preserve">$50.8 </v>
      </c>
      <c r="D169" s="10" t="s">
        <v>1283</v>
      </c>
      <c r="E169" s="13" t="s">
        <v>1</v>
      </c>
      <c r="F169" s="4" t="s">
        <v>1276</v>
      </c>
    </row>
    <row r="170" spans="1:6" ht="29">
      <c r="A170" s="10" t="s">
        <v>17</v>
      </c>
      <c r="B170" s="10" t="s">
        <v>1274</v>
      </c>
      <c r="C170" s="10" t="str">
        <f t="shared" si="2"/>
        <v>$1.3 m</v>
      </c>
      <c r="D170" s="10" t="s">
        <v>1294</v>
      </c>
      <c r="E170" s="13" t="s">
        <v>1</v>
      </c>
      <c r="F170" s="4" t="s">
        <v>1276</v>
      </c>
    </row>
    <row r="171" spans="1:6" ht="29">
      <c r="A171" s="10" t="s">
        <v>17</v>
      </c>
      <c r="B171" s="10" t="s">
        <v>1274</v>
      </c>
      <c r="C171" s="10" t="str">
        <f t="shared" si="2"/>
        <v>$44 mi</v>
      </c>
      <c r="D171" s="10" t="s">
        <v>1295</v>
      </c>
      <c r="E171" s="13" t="s">
        <v>1</v>
      </c>
      <c r="F171" s="4" t="s">
        <v>1276</v>
      </c>
    </row>
    <row r="172" spans="1:6" ht="29">
      <c r="A172" s="10" t="s">
        <v>17</v>
      </c>
      <c r="B172" s="10" t="s">
        <v>1338</v>
      </c>
      <c r="C172" s="10" t="str">
        <f t="shared" si="2"/>
        <v>$37 mi</v>
      </c>
      <c r="D172" s="10" t="s">
        <v>1356</v>
      </c>
      <c r="E172" s="13" t="s">
        <v>95</v>
      </c>
      <c r="F172" s="4" t="s">
        <v>1329</v>
      </c>
    </row>
    <row r="173" spans="1:6" ht="29">
      <c r="A173" s="10" t="s">
        <v>17</v>
      </c>
      <c r="B173" s="10" t="s">
        <v>1338</v>
      </c>
      <c r="C173" s="10" t="str">
        <f t="shared" si="2"/>
        <v xml:space="preserve">$32.3 </v>
      </c>
      <c r="D173" s="10" t="s">
        <v>1357</v>
      </c>
      <c r="E173" s="13" t="s">
        <v>95</v>
      </c>
      <c r="F173" s="4" t="s">
        <v>1329</v>
      </c>
    </row>
    <row r="174" spans="1:6">
      <c r="A174" s="10" t="s">
        <v>17</v>
      </c>
      <c r="B174" s="10" t="s">
        <v>1377</v>
      </c>
      <c r="C174" s="10" t="str">
        <f t="shared" si="2"/>
        <v>Approx</v>
      </c>
      <c r="D174" s="10" t="s">
        <v>1387</v>
      </c>
      <c r="E174" s="13" t="s">
        <v>95</v>
      </c>
      <c r="F174" s="4" t="s">
        <v>1379</v>
      </c>
    </row>
    <row r="175" spans="1:6" ht="43.5">
      <c r="A175" s="10" t="s">
        <v>30</v>
      </c>
      <c r="B175" s="10" t="s">
        <v>6</v>
      </c>
      <c r="C175" s="10" t="str">
        <f t="shared" si="2"/>
        <v>$70 mi</v>
      </c>
      <c r="D175" s="10" t="s">
        <v>31</v>
      </c>
      <c r="E175" s="13" t="s">
        <v>1</v>
      </c>
      <c r="F175" s="4" t="s">
        <v>32</v>
      </c>
    </row>
    <row r="176" spans="1:6" ht="43.5">
      <c r="A176" s="10" t="s">
        <v>30</v>
      </c>
      <c r="B176" s="10" t="s">
        <v>6</v>
      </c>
      <c r="C176" s="10" t="str">
        <f t="shared" si="2"/>
        <v>$901,8</v>
      </c>
      <c r="D176" s="10" t="s">
        <v>58</v>
      </c>
      <c r="E176" s="13" t="s">
        <v>1</v>
      </c>
      <c r="F176" s="4" t="s">
        <v>59</v>
      </c>
    </row>
    <row r="177" spans="1:6">
      <c r="A177" s="10" t="s">
        <v>30</v>
      </c>
      <c r="B177" s="10" t="s">
        <v>93</v>
      </c>
      <c r="C177" s="10" t="str">
        <f t="shared" si="2"/>
        <v>$370 m</v>
      </c>
      <c r="D177" s="15" t="s">
        <v>98</v>
      </c>
      <c r="E177" s="13" t="s">
        <v>95</v>
      </c>
      <c r="F177" s="4" t="s">
        <v>99</v>
      </c>
    </row>
    <row r="178" spans="1:6" ht="29">
      <c r="A178" s="10" t="s">
        <v>30</v>
      </c>
      <c r="B178" s="10" t="s">
        <v>133</v>
      </c>
      <c r="C178" s="10" t="str">
        <f t="shared" si="2"/>
        <v>$4.4 b</v>
      </c>
      <c r="D178" s="10" t="s">
        <v>136</v>
      </c>
      <c r="E178" s="13" t="s">
        <v>1</v>
      </c>
      <c r="F178" s="4" t="s">
        <v>135</v>
      </c>
    </row>
    <row r="179" spans="1:6" ht="58">
      <c r="A179" s="10" t="s">
        <v>30</v>
      </c>
      <c r="B179" s="10" t="s">
        <v>155</v>
      </c>
      <c r="C179" s="10" t="str">
        <f t="shared" si="2"/>
        <v>$510 m</v>
      </c>
      <c r="D179" s="10" t="s">
        <v>156</v>
      </c>
      <c r="E179" s="13" t="s">
        <v>1</v>
      </c>
      <c r="F179" s="4" t="s">
        <v>157</v>
      </c>
    </row>
    <row r="180" spans="1:6" ht="29">
      <c r="A180" s="10" t="s">
        <v>30</v>
      </c>
      <c r="B180" s="10" t="s">
        <v>155</v>
      </c>
      <c r="C180" s="10" t="str">
        <f t="shared" si="2"/>
        <v>$37 mi</v>
      </c>
      <c r="D180" s="10" t="s">
        <v>163</v>
      </c>
      <c r="E180" s="13" t="s">
        <v>1</v>
      </c>
      <c r="F180" s="4" t="s">
        <v>157</v>
      </c>
    </row>
    <row r="181" spans="1:6" ht="29">
      <c r="A181" s="10" t="s">
        <v>30</v>
      </c>
      <c r="B181" s="10" t="s">
        <v>171</v>
      </c>
      <c r="C181" s="10" t="str">
        <f t="shared" si="2"/>
        <v xml:space="preserve"> $164.</v>
      </c>
      <c r="D181" s="10" t="s">
        <v>180</v>
      </c>
      <c r="E181" s="13" t="s">
        <v>1</v>
      </c>
      <c r="F181" s="4" t="s">
        <v>173</v>
      </c>
    </row>
    <row r="182" spans="1:6" ht="29">
      <c r="A182" s="10" t="s">
        <v>30</v>
      </c>
      <c r="B182" s="10" t="s">
        <v>208</v>
      </c>
      <c r="C182" s="10" t="str">
        <f t="shared" si="2"/>
        <v>Equipm</v>
      </c>
      <c r="D182" s="10" t="s">
        <v>213</v>
      </c>
      <c r="E182" s="13" t="s">
        <v>84</v>
      </c>
      <c r="F182" s="4" t="s">
        <v>212</v>
      </c>
    </row>
    <row r="183" spans="1:6" ht="29">
      <c r="A183" s="10" t="s">
        <v>30</v>
      </c>
      <c r="B183" s="10" t="s">
        <v>239</v>
      </c>
      <c r="C183" s="10" t="str">
        <f t="shared" si="2"/>
        <v>$34,02</v>
      </c>
      <c r="D183" s="10" t="s">
        <v>249</v>
      </c>
      <c r="E183" s="13" t="s">
        <v>84</v>
      </c>
      <c r="F183" s="4" t="s">
        <v>250</v>
      </c>
    </row>
    <row r="184" spans="1:6" ht="29">
      <c r="A184" s="10" t="s">
        <v>30</v>
      </c>
      <c r="B184" s="10" t="s">
        <v>239</v>
      </c>
      <c r="C184" s="10" t="str">
        <f t="shared" si="2"/>
        <v>$10 mi</v>
      </c>
      <c r="D184" s="10" t="s">
        <v>264</v>
      </c>
      <c r="E184" s="13" t="s">
        <v>84</v>
      </c>
      <c r="F184" s="4" t="s">
        <v>263</v>
      </c>
    </row>
    <row r="185" spans="1:6" ht="29">
      <c r="A185" s="10" t="s">
        <v>30</v>
      </c>
      <c r="B185" s="10" t="s">
        <v>239</v>
      </c>
      <c r="C185" s="10" t="str">
        <f t="shared" si="2"/>
        <v>$99,27</v>
      </c>
      <c r="D185" s="10" t="s">
        <v>274</v>
      </c>
      <c r="E185" s="13" t="s">
        <v>84</v>
      </c>
      <c r="F185" s="4" t="s">
        <v>275</v>
      </c>
    </row>
    <row r="186" spans="1:6" ht="29">
      <c r="A186" s="10" t="s">
        <v>30</v>
      </c>
      <c r="B186" s="10" t="s">
        <v>239</v>
      </c>
      <c r="C186" s="10" t="str">
        <f t="shared" si="2"/>
        <v>$50 mi</v>
      </c>
      <c r="D186" s="10" t="s">
        <v>276</v>
      </c>
      <c r="E186" s="13" t="s">
        <v>84</v>
      </c>
      <c r="F186" s="4" t="s">
        <v>275</v>
      </c>
    </row>
    <row r="187" spans="1:6">
      <c r="A187" s="10" t="s">
        <v>30</v>
      </c>
      <c r="B187" s="10" t="s">
        <v>370</v>
      </c>
      <c r="C187" s="10" t="str">
        <f t="shared" si="2"/>
        <v xml:space="preserve">$74.9 </v>
      </c>
      <c r="D187" s="10" t="s">
        <v>377</v>
      </c>
      <c r="E187" s="13" t="s">
        <v>115</v>
      </c>
      <c r="F187" s="4" t="s">
        <v>375</v>
      </c>
    </row>
    <row r="188" spans="1:6" ht="43.5">
      <c r="A188" s="10" t="s">
        <v>30</v>
      </c>
      <c r="B188" s="10" t="s">
        <v>407</v>
      </c>
      <c r="C188" s="10" t="str">
        <f t="shared" si="2"/>
        <v>$8 mil</v>
      </c>
      <c r="D188" s="10" t="s">
        <v>408</v>
      </c>
      <c r="E188" s="13" t="s">
        <v>121</v>
      </c>
      <c r="F188" s="4" t="s">
        <v>409</v>
      </c>
    </row>
    <row r="189" spans="1:6" ht="72.5">
      <c r="A189" s="10" t="s">
        <v>30</v>
      </c>
      <c r="B189" s="10" t="s">
        <v>411</v>
      </c>
      <c r="C189" s="10" t="str">
        <f t="shared" si="2"/>
        <v>$364 m</v>
      </c>
      <c r="D189" s="10" t="s">
        <v>432</v>
      </c>
      <c r="E189" s="13" t="s">
        <v>95</v>
      </c>
      <c r="F189" s="4" t="s">
        <v>413</v>
      </c>
    </row>
    <row r="190" spans="1:6" ht="43.5">
      <c r="A190" s="10" t="s">
        <v>30</v>
      </c>
      <c r="B190" s="10" t="s">
        <v>450</v>
      </c>
      <c r="C190" s="10" t="str">
        <f t="shared" si="2"/>
        <v>Gov. C</v>
      </c>
      <c r="D190" s="10" t="s">
        <v>453</v>
      </c>
      <c r="E190" s="13" t="s">
        <v>84</v>
      </c>
      <c r="F190" s="4" t="s">
        <v>454</v>
      </c>
    </row>
    <row r="191" spans="1:6" ht="29">
      <c r="A191" s="10" t="s">
        <v>30</v>
      </c>
      <c r="B191" s="10" t="s">
        <v>450</v>
      </c>
      <c r="C191" s="10" t="str">
        <f t="shared" si="2"/>
        <v> $3 mi</v>
      </c>
      <c r="D191" s="10" t="s">
        <v>455</v>
      </c>
      <c r="E191" s="13" t="s">
        <v>84</v>
      </c>
      <c r="F191" s="4" t="s">
        <v>454</v>
      </c>
    </row>
    <row r="192" spans="1:6">
      <c r="A192" s="10" t="s">
        <v>30</v>
      </c>
      <c r="B192" s="10" t="s">
        <v>458</v>
      </c>
      <c r="C192" s="10" t="str">
        <f t="shared" si="2"/>
        <v>$18 mi</v>
      </c>
      <c r="D192" s="10" t="s">
        <v>472</v>
      </c>
      <c r="E192" s="13" t="s">
        <v>405</v>
      </c>
      <c r="F192" s="4" t="s">
        <v>460</v>
      </c>
    </row>
    <row r="193" spans="1:6" ht="29">
      <c r="A193" s="10" t="s">
        <v>30</v>
      </c>
      <c r="B193" s="10" t="s">
        <v>458</v>
      </c>
      <c r="C193" s="10" t="str">
        <f t="shared" si="2"/>
        <v>$538 m</v>
      </c>
      <c r="D193" s="10" t="s">
        <v>479</v>
      </c>
      <c r="E193" s="13" t="s">
        <v>115</v>
      </c>
      <c r="F193" s="8" t="s">
        <v>480</v>
      </c>
    </row>
    <row r="194" spans="1:6">
      <c r="A194" s="10" t="s">
        <v>30</v>
      </c>
      <c r="B194" s="10" t="s">
        <v>483</v>
      </c>
      <c r="C194" s="10" t="str">
        <f t="shared" si="2"/>
        <v>$245 m</v>
      </c>
      <c r="D194" s="10" t="s">
        <v>545</v>
      </c>
      <c r="E194" s="13" t="s">
        <v>1</v>
      </c>
      <c r="F194" s="4" t="s">
        <v>546</v>
      </c>
    </row>
    <row r="195" spans="1:6">
      <c r="A195" s="10" t="s">
        <v>30</v>
      </c>
      <c r="B195" s="10" t="s">
        <v>483</v>
      </c>
      <c r="C195" s="10" t="str">
        <f t="shared" si="2"/>
        <v>$5.2 m</v>
      </c>
      <c r="D195" s="10" t="s">
        <v>547</v>
      </c>
      <c r="E195" s="13" t="s">
        <v>1</v>
      </c>
      <c r="F195" s="4" t="s">
        <v>546</v>
      </c>
    </row>
    <row r="196" spans="1:6">
      <c r="A196" s="10" t="s">
        <v>30</v>
      </c>
      <c r="B196" s="10" t="s">
        <v>483</v>
      </c>
      <c r="C196" s="10" t="str">
        <f t="shared" ref="C196:C259" si="3">LEFT(D196,6)</f>
        <v>$6 mil</v>
      </c>
      <c r="D196" s="10" t="s">
        <v>548</v>
      </c>
      <c r="E196" s="13" t="s">
        <v>1</v>
      </c>
      <c r="F196" s="4" t="s">
        <v>546</v>
      </c>
    </row>
    <row r="197" spans="1:6">
      <c r="A197" s="10" t="s">
        <v>30</v>
      </c>
      <c r="B197" s="10" t="s">
        <v>483</v>
      </c>
      <c r="C197" s="10" t="str">
        <f t="shared" si="3"/>
        <v>$5 mil</v>
      </c>
      <c r="D197" s="10" t="s">
        <v>563</v>
      </c>
      <c r="E197" s="13" t="s">
        <v>1</v>
      </c>
      <c r="F197" s="4" t="s">
        <v>559</v>
      </c>
    </row>
    <row r="198" spans="1:6" ht="29">
      <c r="A198" s="10" t="s">
        <v>30</v>
      </c>
      <c r="B198" s="10" t="s">
        <v>588</v>
      </c>
      <c r="C198" s="10" t="str">
        <f t="shared" si="3"/>
        <v>K-12 D</v>
      </c>
      <c r="D198" s="10" t="s">
        <v>595</v>
      </c>
      <c r="E198" s="13" t="s">
        <v>115</v>
      </c>
      <c r="F198" s="4" t="s">
        <v>590</v>
      </c>
    </row>
    <row r="199" spans="1:6" ht="29">
      <c r="A199" s="10" t="s">
        <v>30</v>
      </c>
      <c r="B199" s="10" t="s">
        <v>588</v>
      </c>
      <c r="C199" s="10" t="str">
        <f t="shared" si="3"/>
        <v>K-12 I</v>
      </c>
      <c r="D199" s="10" t="s">
        <v>596</v>
      </c>
      <c r="E199" s="13" t="s">
        <v>115</v>
      </c>
      <c r="F199" s="4" t="s">
        <v>590</v>
      </c>
    </row>
    <row r="200" spans="1:6" ht="29">
      <c r="A200" s="10" t="s">
        <v>30</v>
      </c>
      <c r="B200" s="10" t="s">
        <v>621</v>
      </c>
      <c r="C200" s="10" t="str">
        <f t="shared" si="3"/>
        <v>K-12 D</v>
      </c>
      <c r="D200" s="10" t="s">
        <v>627</v>
      </c>
      <c r="E200" s="13" t="s">
        <v>84</v>
      </c>
      <c r="F200" s="4" t="s">
        <v>623</v>
      </c>
    </row>
    <row r="201" spans="1:6">
      <c r="A201" s="10" t="s">
        <v>30</v>
      </c>
      <c r="B201" s="10" t="s">
        <v>621</v>
      </c>
      <c r="C201" s="10" t="str">
        <f t="shared" si="3"/>
        <v>Fundin</v>
      </c>
      <c r="D201" s="10" t="s">
        <v>633</v>
      </c>
      <c r="E201" s="13" t="s">
        <v>84</v>
      </c>
      <c r="F201" s="4" t="s">
        <v>629</v>
      </c>
    </row>
    <row r="202" spans="1:6" ht="29">
      <c r="A202" s="10" t="s">
        <v>30</v>
      </c>
      <c r="B202" s="12" t="s">
        <v>643</v>
      </c>
      <c r="C202" s="10" t="str">
        <f t="shared" si="3"/>
        <v>Gov. P</v>
      </c>
      <c r="D202" s="12" t="s">
        <v>644</v>
      </c>
      <c r="E202" s="17" t="s">
        <v>645</v>
      </c>
      <c r="F202" s="4" t="s">
        <v>646</v>
      </c>
    </row>
    <row r="203" spans="1:6" ht="29">
      <c r="A203" s="10" t="s">
        <v>30</v>
      </c>
      <c r="B203" s="12" t="s">
        <v>643</v>
      </c>
      <c r="C203" s="10" t="str">
        <f t="shared" si="3"/>
        <v xml:space="preserve">$75.6 </v>
      </c>
      <c r="D203" s="10" t="s">
        <v>650</v>
      </c>
      <c r="E203" s="17" t="s">
        <v>645</v>
      </c>
      <c r="F203" s="4" t="s">
        <v>651</v>
      </c>
    </row>
    <row r="204" spans="1:6" ht="29">
      <c r="A204" s="10" t="s">
        <v>30</v>
      </c>
      <c r="B204" s="12" t="s">
        <v>652</v>
      </c>
      <c r="C204" s="10" t="str">
        <f t="shared" si="3"/>
        <v>$75 mi</v>
      </c>
      <c r="D204" s="18" t="s">
        <v>668</v>
      </c>
      <c r="E204" s="17" t="s">
        <v>1</v>
      </c>
      <c r="F204" s="4" t="s">
        <v>654</v>
      </c>
    </row>
    <row r="205" spans="1:6" ht="72.5">
      <c r="A205" s="10" t="s">
        <v>30</v>
      </c>
      <c r="B205" s="10" t="s">
        <v>686</v>
      </c>
      <c r="C205" s="10" t="str">
        <f t="shared" si="3"/>
        <v>$50 mi</v>
      </c>
      <c r="D205" s="10" t="s">
        <v>695</v>
      </c>
      <c r="E205" s="13" t="s">
        <v>84</v>
      </c>
    </row>
    <row r="206" spans="1:6" ht="29">
      <c r="A206" s="10" t="s">
        <v>30</v>
      </c>
      <c r="B206" s="10" t="s">
        <v>721</v>
      </c>
      <c r="C206" s="10" t="str">
        <f t="shared" si="3"/>
        <v>$2 mil</v>
      </c>
      <c r="D206" s="10" t="s">
        <v>744</v>
      </c>
      <c r="E206" s="13" t="s">
        <v>84</v>
      </c>
      <c r="F206" s="4" t="s">
        <v>745</v>
      </c>
    </row>
    <row r="207" spans="1:6" ht="43.5">
      <c r="A207" s="10" t="s">
        <v>30</v>
      </c>
      <c r="B207" s="10" t="s">
        <v>721</v>
      </c>
      <c r="C207" s="10" t="str">
        <f t="shared" si="3"/>
        <v>$1.5 m</v>
      </c>
      <c r="D207" s="10" t="s">
        <v>747</v>
      </c>
      <c r="E207" s="13" t="s">
        <v>84</v>
      </c>
      <c r="F207" s="4" t="s">
        <v>745</v>
      </c>
    </row>
    <row r="208" spans="1:6" ht="29">
      <c r="A208" s="10" t="s">
        <v>30</v>
      </c>
      <c r="B208" s="10" t="s">
        <v>754</v>
      </c>
      <c r="C208" s="10" t="str">
        <f t="shared" si="3"/>
        <v>$45 mi</v>
      </c>
      <c r="D208" s="10" t="s">
        <v>772</v>
      </c>
      <c r="E208" s="13" t="s">
        <v>115</v>
      </c>
      <c r="F208" s="4" t="s">
        <v>773</v>
      </c>
    </row>
    <row r="209" spans="1:6">
      <c r="A209" s="10" t="s">
        <v>30</v>
      </c>
      <c r="B209" s="10" t="s">
        <v>833</v>
      </c>
      <c r="C209" s="10" t="str">
        <f t="shared" si="3"/>
        <v>$75 mi</v>
      </c>
      <c r="D209" s="10" t="s">
        <v>844</v>
      </c>
      <c r="E209" s="13" t="s">
        <v>84</v>
      </c>
      <c r="F209" s="4" t="s">
        <v>837</v>
      </c>
    </row>
    <row r="210" spans="1:6">
      <c r="A210" s="10" t="s">
        <v>30</v>
      </c>
      <c r="B210" s="10" t="s">
        <v>833</v>
      </c>
      <c r="C210" s="10" t="str">
        <f t="shared" si="3"/>
        <v>$70 mi</v>
      </c>
      <c r="D210" s="10" t="s">
        <v>845</v>
      </c>
      <c r="E210" s="13" t="s">
        <v>84</v>
      </c>
      <c r="F210" s="4" t="s">
        <v>837</v>
      </c>
    </row>
    <row r="211" spans="1:6">
      <c r="A211" s="10" t="s">
        <v>30</v>
      </c>
      <c r="B211" s="10" t="s">
        <v>833</v>
      </c>
      <c r="C211" s="10" t="str">
        <f t="shared" si="3"/>
        <v>$30 mi</v>
      </c>
      <c r="D211" s="10" t="s">
        <v>846</v>
      </c>
      <c r="E211" s="13" t="s">
        <v>84</v>
      </c>
      <c r="F211" s="4" t="s">
        <v>837</v>
      </c>
    </row>
    <row r="212" spans="1:6">
      <c r="A212" s="10" t="s">
        <v>30</v>
      </c>
      <c r="B212" s="10" t="s">
        <v>833</v>
      </c>
      <c r="C212" s="10" t="str">
        <f t="shared" si="3"/>
        <v>Purcha</v>
      </c>
      <c r="D212" s="10" t="s">
        <v>849</v>
      </c>
      <c r="E212" s="13" t="s">
        <v>84</v>
      </c>
      <c r="F212" s="4" t="s">
        <v>837</v>
      </c>
    </row>
    <row r="213" spans="1:6" ht="29">
      <c r="A213" s="10" t="s">
        <v>30</v>
      </c>
      <c r="B213" s="10" t="s">
        <v>857</v>
      </c>
      <c r="C213" s="10" t="str">
        <f t="shared" si="3"/>
        <v>$64 mi</v>
      </c>
      <c r="D213" s="10" t="s">
        <v>870</v>
      </c>
      <c r="E213" s="10" t="s">
        <v>1</v>
      </c>
      <c r="F213" s="4" t="s">
        <v>871</v>
      </c>
    </row>
    <row r="214" spans="1:6">
      <c r="A214" s="10" t="s">
        <v>30</v>
      </c>
      <c r="B214" s="10" t="s">
        <v>888</v>
      </c>
      <c r="C214" s="10" t="str">
        <f t="shared" si="3"/>
        <v>$100 m</v>
      </c>
      <c r="D214" s="15" t="s">
        <v>896</v>
      </c>
      <c r="E214" s="13" t="s">
        <v>66</v>
      </c>
      <c r="F214" s="2" t="s">
        <v>897</v>
      </c>
    </row>
    <row r="215" spans="1:6" ht="29">
      <c r="A215" s="10" t="s">
        <v>30</v>
      </c>
      <c r="B215" s="10" t="s">
        <v>888</v>
      </c>
      <c r="C215" s="10" t="str">
        <f t="shared" si="3"/>
        <v>$30 mi</v>
      </c>
      <c r="D215" s="10" t="s">
        <v>900</v>
      </c>
      <c r="E215" s="13" t="s">
        <v>66</v>
      </c>
    </row>
    <row r="216" spans="1:6" ht="29">
      <c r="A216" s="10" t="s">
        <v>30</v>
      </c>
      <c r="B216" s="10" t="s">
        <v>978</v>
      </c>
      <c r="C216" s="10" t="str">
        <f t="shared" si="3"/>
        <v>$150 m</v>
      </c>
      <c r="D216" s="10" t="s">
        <v>986</v>
      </c>
      <c r="E216" s="13" t="s">
        <v>405</v>
      </c>
      <c r="F216" s="4"/>
    </row>
    <row r="217" spans="1:6" ht="29">
      <c r="A217" s="10" t="s">
        <v>30</v>
      </c>
      <c r="B217" s="10" t="s">
        <v>978</v>
      </c>
      <c r="C217" s="10" t="str">
        <f t="shared" si="3"/>
        <v>$7 mil</v>
      </c>
      <c r="D217" s="10" t="s">
        <v>992</v>
      </c>
      <c r="E217" s="13" t="s">
        <v>405</v>
      </c>
      <c r="F217" s="4" t="s">
        <v>988</v>
      </c>
    </row>
    <row r="218" spans="1:6" ht="29">
      <c r="A218" s="10" t="s">
        <v>30</v>
      </c>
      <c r="B218" s="10" t="s">
        <v>978</v>
      </c>
      <c r="C218" s="10" t="str">
        <f t="shared" si="3"/>
        <v>$2 mil</v>
      </c>
      <c r="D218" s="10" t="s">
        <v>993</v>
      </c>
      <c r="E218" s="13" t="s">
        <v>405</v>
      </c>
      <c r="F218" s="4" t="s">
        <v>988</v>
      </c>
    </row>
    <row r="219" spans="1:6">
      <c r="A219" s="10" t="s">
        <v>30</v>
      </c>
      <c r="B219" s="10" t="s">
        <v>1037</v>
      </c>
      <c r="C219" s="10" t="str">
        <f t="shared" si="3"/>
        <v>$222.7</v>
      </c>
      <c r="D219" s="10" t="s">
        <v>1042</v>
      </c>
      <c r="E219" s="13" t="s">
        <v>405</v>
      </c>
      <c r="F219" s="4" t="s">
        <v>1039</v>
      </c>
    </row>
    <row r="220" spans="1:6" ht="29">
      <c r="A220" s="10" t="s">
        <v>30</v>
      </c>
      <c r="B220" s="10" t="s">
        <v>1047</v>
      </c>
      <c r="C220" s="10" t="str">
        <f t="shared" si="3"/>
        <v>$84 mi</v>
      </c>
      <c r="D220" s="10" t="s">
        <v>1050</v>
      </c>
      <c r="E220" s="13" t="s">
        <v>115</v>
      </c>
      <c r="F220" s="4" t="s">
        <v>1051</v>
      </c>
    </row>
    <row r="221" spans="1:6">
      <c r="A221" s="10" t="s">
        <v>30</v>
      </c>
      <c r="B221" s="10" t="s">
        <v>1052</v>
      </c>
      <c r="C221" s="10" t="str">
        <f t="shared" si="3"/>
        <v>$75 mi</v>
      </c>
      <c r="D221" s="10" t="s">
        <v>1056</v>
      </c>
      <c r="E221" s="13" t="s">
        <v>84</v>
      </c>
      <c r="F221" s="4" t="s">
        <v>1055</v>
      </c>
    </row>
    <row r="222" spans="1:6" ht="29">
      <c r="A222" s="10" t="s">
        <v>30</v>
      </c>
      <c r="B222" s="10" t="s">
        <v>1072</v>
      </c>
      <c r="C222" s="10" t="str">
        <f t="shared" si="3"/>
        <v>This f</v>
      </c>
      <c r="D222" s="10" t="s">
        <v>1073</v>
      </c>
      <c r="E222" s="13" t="s">
        <v>115</v>
      </c>
      <c r="F222" s="4" t="s">
        <v>1074</v>
      </c>
    </row>
    <row r="223" spans="1:6" ht="29">
      <c r="A223" s="10" t="s">
        <v>30</v>
      </c>
      <c r="B223" s="10" t="s">
        <v>1072</v>
      </c>
      <c r="C223" s="10" t="str">
        <f t="shared" si="3"/>
        <v>An add</v>
      </c>
      <c r="D223" s="10" t="s">
        <v>1075</v>
      </c>
      <c r="E223" s="13" t="s">
        <v>115</v>
      </c>
      <c r="F223" s="4" t="s">
        <v>1074</v>
      </c>
    </row>
    <row r="224" spans="1:6" ht="29">
      <c r="A224" s="10" t="s">
        <v>30</v>
      </c>
      <c r="B224" s="10" t="s">
        <v>1110</v>
      </c>
      <c r="C224" s="10" t="str">
        <f t="shared" si="3"/>
        <v> $19 m</v>
      </c>
      <c r="D224" s="10" t="s">
        <v>1128</v>
      </c>
      <c r="E224" s="13" t="s">
        <v>405</v>
      </c>
      <c r="F224" s="4" t="s">
        <v>1116</v>
      </c>
    </row>
    <row r="225" spans="1:6">
      <c r="A225" s="10" t="s">
        <v>30</v>
      </c>
      <c r="B225" s="10" t="s">
        <v>1136</v>
      </c>
      <c r="C225" s="10" t="str">
        <f t="shared" si="3"/>
        <v>$6.5 m</v>
      </c>
      <c r="D225" s="10" t="s">
        <v>1162</v>
      </c>
      <c r="E225" s="13" t="s">
        <v>405</v>
      </c>
      <c r="F225" s="4" t="s">
        <v>1153</v>
      </c>
    </row>
    <row r="226" spans="1:6">
      <c r="A226" s="10" t="s">
        <v>30</v>
      </c>
      <c r="B226" s="10" t="s">
        <v>1136</v>
      </c>
      <c r="C226" s="10" t="str">
        <f t="shared" si="3"/>
        <v>$1.5 m</v>
      </c>
      <c r="D226" s="10" t="s">
        <v>1164</v>
      </c>
      <c r="E226" s="13" t="s">
        <v>405</v>
      </c>
      <c r="F226" s="4" t="s">
        <v>1153</v>
      </c>
    </row>
    <row r="227" spans="1:6">
      <c r="A227" s="10" t="s">
        <v>30</v>
      </c>
      <c r="B227" s="10" t="s">
        <v>1136</v>
      </c>
      <c r="C227" s="10" t="str">
        <f t="shared" si="3"/>
        <v>$41 mi</v>
      </c>
      <c r="D227" s="10" t="s">
        <v>1166</v>
      </c>
      <c r="E227" s="13" t="s">
        <v>405</v>
      </c>
      <c r="F227" s="4" t="s">
        <v>1153</v>
      </c>
    </row>
    <row r="228" spans="1:6">
      <c r="A228" s="10" t="s">
        <v>30</v>
      </c>
      <c r="B228" s="10" t="s">
        <v>1136</v>
      </c>
      <c r="C228" s="10" t="str">
        <f t="shared" si="3"/>
        <v>$12 mi</v>
      </c>
      <c r="D228" s="10" t="s">
        <v>1179</v>
      </c>
      <c r="E228" s="13" t="s">
        <v>405</v>
      </c>
      <c r="F228" s="4" t="s">
        <v>1176</v>
      </c>
    </row>
    <row r="229" spans="1:6">
      <c r="A229" s="10" t="s">
        <v>30</v>
      </c>
      <c r="B229" s="10" t="s">
        <v>1228</v>
      </c>
      <c r="C229" s="10" t="str">
        <f t="shared" si="3"/>
        <v>$220.8</v>
      </c>
      <c r="D229" s="24" t="s">
        <v>1254</v>
      </c>
      <c r="E229" s="13" t="s">
        <v>1</v>
      </c>
      <c r="F229" s="4" t="s">
        <v>1232</v>
      </c>
    </row>
    <row r="230" spans="1:6" ht="29">
      <c r="A230" s="10" t="s">
        <v>30</v>
      </c>
      <c r="B230" s="10" t="s">
        <v>1274</v>
      </c>
      <c r="C230" s="10" t="str">
        <f t="shared" si="3"/>
        <v>$195.2</v>
      </c>
      <c r="D230" s="10" t="s">
        <v>1282</v>
      </c>
      <c r="E230" s="13" t="s">
        <v>1</v>
      </c>
      <c r="F230" s="4" t="s">
        <v>1276</v>
      </c>
    </row>
    <row r="231" spans="1:6" ht="29">
      <c r="A231" s="10" t="s">
        <v>30</v>
      </c>
      <c r="B231" s="10" t="s">
        <v>1274</v>
      </c>
      <c r="C231" s="10" t="str">
        <f t="shared" si="3"/>
        <v>$8.8 m</v>
      </c>
      <c r="D231" s="10" t="s">
        <v>1286</v>
      </c>
      <c r="E231" s="13" t="s">
        <v>1</v>
      </c>
      <c r="F231" s="4" t="s">
        <v>1276</v>
      </c>
    </row>
    <row r="232" spans="1:6" ht="29">
      <c r="A232" s="10" t="s">
        <v>30</v>
      </c>
      <c r="B232" s="10" t="s">
        <v>1274</v>
      </c>
      <c r="C232" s="10" t="str">
        <f t="shared" si="3"/>
        <v>$8.1 m</v>
      </c>
      <c r="D232" s="10" t="s">
        <v>1296</v>
      </c>
      <c r="E232" s="13" t="s">
        <v>1</v>
      </c>
      <c r="F232" s="4" t="s">
        <v>1276</v>
      </c>
    </row>
    <row r="233" spans="1:6">
      <c r="A233" s="10" t="s">
        <v>100</v>
      </c>
      <c r="B233" s="10" t="s">
        <v>93</v>
      </c>
      <c r="C233" s="10" t="str">
        <f t="shared" si="3"/>
        <v>$150 m</v>
      </c>
      <c r="D233" s="15" t="s">
        <v>101</v>
      </c>
      <c r="E233" s="13" t="s">
        <v>95</v>
      </c>
      <c r="F233" s="7" t="s">
        <v>96</v>
      </c>
    </row>
    <row r="234" spans="1:6" ht="29">
      <c r="A234" s="10" t="s">
        <v>100</v>
      </c>
      <c r="B234" s="10" t="s">
        <v>133</v>
      </c>
      <c r="C234" s="10" t="str">
        <f t="shared" si="3"/>
        <v>$365 m</v>
      </c>
      <c r="D234" s="10" t="s">
        <v>147</v>
      </c>
      <c r="E234" s="13" t="s">
        <v>1</v>
      </c>
      <c r="F234" s="4" t="s">
        <v>139</v>
      </c>
    </row>
    <row r="235" spans="1:6">
      <c r="A235" s="10" t="s">
        <v>100</v>
      </c>
      <c r="B235" s="10" t="s">
        <v>155</v>
      </c>
      <c r="C235" s="10" t="str">
        <f t="shared" si="3"/>
        <v>$205 m</v>
      </c>
      <c r="D235" s="10" t="s">
        <v>160</v>
      </c>
      <c r="E235" s="13" t="s">
        <v>1</v>
      </c>
      <c r="F235" s="4" t="s">
        <v>157</v>
      </c>
    </row>
    <row r="236" spans="1:6">
      <c r="A236" s="10" t="s">
        <v>100</v>
      </c>
      <c r="B236" s="10" t="s">
        <v>208</v>
      </c>
      <c r="C236" s="10" t="str">
        <f t="shared" si="3"/>
        <v>Nearly</v>
      </c>
      <c r="D236" s="10" t="s">
        <v>214</v>
      </c>
      <c r="E236" s="13" t="s">
        <v>84</v>
      </c>
      <c r="F236" s="4" t="s">
        <v>215</v>
      </c>
    </row>
    <row r="237" spans="1:6">
      <c r="A237" s="10" t="s">
        <v>100</v>
      </c>
      <c r="B237" s="10" t="s">
        <v>223</v>
      </c>
      <c r="C237" s="10" t="str">
        <f t="shared" si="3"/>
        <v>$100 m</v>
      </c>
      <c r="D237" s="10" t="s">
        <v>230</v>
      </c>
      <c r="E237" s="13" t="s">
        <v>226</v>
      </c>
      <c r="F237" s="4" t="s">
        <v>227</v>
      </c>
    </row>
    <row r="238" spans="1:6" ht="29">
      <c r="A238" s="10" t="s">
        <v>100</v>
      </c>
      <c r="B238" s="10" t="s">
        <v>370</v>
      </c>
      <c r="C238" s="10" t="str">
        <f t="shared" si="3"/>
        <v>The St</v>
      </c>
      <c r="D238" s="10" t="s">
        <v>373</v>
      </c>
      <c r="E238" s="13" t="s">
        <v>84</v>
      </c>
      <c r="F238" s="4" t="s">
        <v>372</v>
      </c>
    </row>
    <row r="239" spans="1:6" ht="43.5">
      <c r="A239" s="10" t="s">
        <v>100</v>
      </c>
      <c r="B239" s="10" t="s">
        <v>399</v>
      </c>
      <c r="C239" s="10" t="str">
        <f t="shared" si="3"/>
        <v>$50 mi</v>
      </c>
      <c r="D239" s="10" t="s">
        <v>402</v>
      </c>
      <c r="E239" s="13" t="s">
        <v>95</v>
      </c>
      <c r="F239" s="4" t="s">
        <v>403</v>
      </c>
    </row>
    <row r="240" spans="1:6">
      <c r="A240" s="10" t="s">
        <v>100</v>
      </c>
      <c r="B240" s="10" t="s">
        <v>458</v>
      </c>
      <c r="C240" s="10" t="str">
        <f t="shared" si="3"/>
        <v>$100 m</v>
      </c>
      <c r="D240" s="10" t="s">
        <v>470</v>
      </c>
      <c r="E240" s="13" t="s">
        <v>405</v>
      </c>
      <c r="F240" s="4" t="s">
        <v>460</v>
      </c>
    </row>
    <row r="241" spans="1:6">
      <c r="A241" s="10" t="s">
        <v>100</v>
      </c>
      <c r="B241" s="10" t="s">
        <v>458</v>
      </c>
      <c r="C241" s="10" t="str">
        <f t="shared" si="3"/>
        <v>$10 mi</v>
      </c>
      <c r="D241" s="10" t="s">
        <v>471</v>
      </c>
      <c r="E241" s="13" t="s">
        <v>405</v>
      </c>
      <c r="F241" s="4" t="s">
        <v>460</v>
      </c>
    </row>
    <row r="242" spans="1:6" ht="29">
      <c r="A242" s="10" t="s">
        <v>100</v>
      </c>
      <c r="B242" s="10" t="s">
        <v>483</v>
      </c>
      <c r="C242" s="10" t="str">
        <f t="shared" si="3"/>
        <v>$2 mil</v>
      </c>
      <c r="D242" s="10" t="s">
        <v>493</v>
      </c>
      <c r="E242" s="13" t="s">
        <v>1</v>
      </c>
      <c r="F242" s="4" t="s">
        <v>485</v>
      </c>
    </row>
    <row r="243" spans="1:6" ht="29">
      <c r="A243" s="10" t="s">
        <v>100</v>
      </c>
      <c r="B243" s="10" t="s">
        <v>483</v>
      </c>
      <c r="C243" s="10" t="str">
        <f t="shared" si="3"/>
        <v>$750,0</v>
      </c>
      <c r="D243" s="10" t="s">
        <v>541</v>
      </c>
      <c r="E243" s="13" t="s">
        <v>1</v>
      </c>
      <c r="F243" s="4" t="s">
        <v>485</v>
      </c>
    </row>
    <row r="244" spans="1:6">
      <c r="A244" s="10" t="s">
        <v>100</v>
      </c>
      <c r="B244" s="10" t="s">
        <v>483</v>
      </c>
      <c r="C244" s="10" t="str">
        <f t="shared" si="3"/>
        <v>$8 mil</v>
      </c>
      <c r="D244" s="10" t="s">
        <v>549</v>
      </c>
      <c r="E244" s="13" t="s">
        <v>1</v>
      </c>
      <c r="F244" s="4" t="s">
        <v>550</v>
      </c>
    </row>
    <row r="245" spans="1:6">
      <c r="A245" s="10" t="s">
        <v>100</v>
      </c>
      <c r="B245" s="10" t="s">
        <v>483</v>
      </c>
      <c r="C245" s="10" t="str">
        <f t="shared" si="3"/>
        <v>$64,75</v>
      </c>
      <c r="D245" s="10" t="s">
        <v>584</v>
      </c>
      <c r="E245" s="13" t="s">
        <v>1</v>
      </c>
      <c r="F245" s="4" t="s">
        <v>581</v>
      </c>
    </row>
    <row r="246" spans="1:6" ht="29">
      <c r="A246" s="10" t="s">
        <v>100</v>
      </c>
      <c r="B246" s="10" t="s">
        <v>588</v>
      </c>
      <c r="C246" s="10" t="str">
        <f t="shared" si="3"/>
        <v>$40 mi</v>
      </c>
      <c r="D246" s="10" t="s">
        <v>593</v>
      </c>
      <c r="E246" s="13" t="s">
        <v>95</v>
      </c>
      <c r="F246" s="4" t="s">
        <v>594</v>
      </c>
    </row>
    <row r="247" spans="1:6">
      <c r="A247" s="10" t="s">
        <v>100</v>
      </c>
      <c r="B247" s="10" t="s">
        <v>686</v>
      </c>
      <c r="C247" s="10" t="str">
        <f t="shared" si="3"/>
        <v xml:space="preserve">$6.25 </v>
      </c>
      <c r="D247" s="10" t="s">
        <v>694</v>
      </c>
      <c r="E247" s="13" t="s">
        <v>84</v>
      </c>
      <c r="F247" s="4" t="s">
        <v>688</v>
      </c>
    </row>
    <row r="248" spans="1:6" ht="29">
      <c r="A248" s="10" t="s">
        <v>100</v>
      </c>
      <c r="B248" s="10" t="s">
        <v>721</v>
      </c>
      <c r="C248" s="10" t="str">
        <f t="shared" si="3"/>
        <v>$25 mi</v>
      </c>
      <c r="D248" s="10" t="s">
        <v>726</v>
      </c>
      <c r="E248" s="13" t="s">
        <v>115</v>
      </c>
      <c r="F248" s="4" t="s">
        <v>727</v>
      </c>
    </row>
    <row r="249" spans="1:6" ht="29">
      <c r="A249" s="10" t="s">
        <v>100</v>
      </c>
      <c r="B249" s="10" t="s">
        <v>813</v>
      </c>
      <c r="C249" s="10" t="str">
        <f t="shared" si="3"/>
        <v>Fundin</v>
      </c>
      <c r="D249" s="10" t="s">
        <v>818</v>
      </c>
      <c r="E249" s="13" t="s">
        <v>84</v>
      </c>
      <c r="F249" s="4" t="s">
        <v>817</v>
      </c>
    </row>
    <row r="250" spans="1:6">
      <c r="A250" s="10" t="s">
        <v>100</v>
      </c>
      <c r="B250" s="10" t="s">
        <v>813</v>
      </c>
      <c r="C250" s="10" t="str">
        <f t="shared" si="3"/>
        <v>Variou</v>
      </c>
      <c r="D250" s="10" t="s">
        <v>830</v>
      </c>
      <c r="E250" s="13" t="s">
        <v>115</v>
      </c>
      <c r="F250" s="4" t="s">
        <v>822</v>
      </c>
    </row>
    <row r="251" spans="1:6">
      <c r="A251" s="10" t="s">
        <v>100</v>
      </c>
      <c r="B251" s="10" t="s">
        <v>888</v>
      </c>
      <c r="C251" s="10" t="str">
        <f t="shared" si="3"/>
        <v>$123,4</v>
      </c>
      <c r="D251" s="15" t="s">
        <v>905</v>
      </c>
      <c r="E251" s="13" t="s">
        <v>66</v>
      </c>
      <c r="F251" s="2" t="s">
        <v>897</v>
      </c>
    </row>
    <row r="252" spans="1:6">
      <c r="A252" s="10" t="s">
        <v>100</v>
      </c>
      <c r="B252" s="10" t="s">
        <v>937</v>
      </c>
      <c r="C252" s="10" t="str">
        <f t="shared" si="3"/>
        <v>$50 mi</v>
      </c>
      <c r="D252" s="10" t="s">
        <v>940</v>
      </c>
      <c r="E252" s="13" t="s">
        <v>405</v>
      </c>
      <c r="F252" s="4" t="s">
        <v>939</v>
      </c>
    </row>
    <row r="253" spans="1:6" ht="29">
      <c r="A253" s="10" t="s">
        <v>100</v>
      </c>
      <c r="B253" s="10" t="s">
        <v>978</v>
      </c>
      <c r="C253" s="10" t="str">
        <f t="shared" si="3"/>
        <v>Govern</v>
      </c>
      <c r="D253" s="10" t="s">
        <v>984</v>
      </c>
      <c r="E253" s="13" t="s">
        <v>84</v>
      </c>
      <c r="F253" s="4" t="s">
        <v>985</v>
      </c>
    </row>
    <row r="254" spans="1:6" ht="29">
      <c r="A254" s="10" t="s">
        <v>100</v>
      </c>
      <c r="B254" s="10" t="s">
        <v>978</v>
      </c>
      <c r="C254" s="10" t="str">
        <f t="shared" si="3"/>
        <v>$50 mi</v>
      </c>
      <c r="D254" s="10" t="s">
        <v>1012</v>
      </c>
      <c r="E254" s="13" t="s">
        <v>405</v>
      </c>
      <c r="F254" s="4" t="s">
        <v>988</v>
      </c>
    </row>
    <row r="255" spans="1:6" ht="29">
      <c r="A255" s="10" t="s">
        <v>100</v>
      </c>
      <c r="B255" s="10" t="s">
        <v>978</v>
      </c>
      <c r="C255" s="10" t="str">
        <f t="shared" si="3"/>
        <v>$50 mi</v>
      </c>
      <c r="D255" s="10" t="s">
        <v>1013</v>
      </c>
      <c r="E255" s="13" t="s">
        <v>405</v>
      </c>
      <c r="F255" s="4" t="s">
        <v>988</v>
      </c>
    </row>
    <row r="256" spans="1:6">
      <c r="A256" s="10" t="s">
        <v>100</v>
      </c>
      <c r="B256" s="10" t="s">
        <v>1037</v>
      </c>
      <c r="C256" s="10" t="str">
        <f t="shared" si="3"/>
        <v xml:space="preserve">$16.8 </v>
      </c>
      <c r="D256" s="10" t="s">
        <v>1041</v>
      </c>
      <c r="E256" s="13" t="s">
        <v>405</v>
      </c>
      <c r="F256" s="4" t="s">
        <v>1039</v>
      </c>
    </row>
    <row r="257" spans="1:6">
      <c r="A257" s="10" t="s">
        <v>100</v>
      </c>
      <c r="B257" s="10" t="s">
        <v>1052</v>
      </c>
      <c r="C257" s="10" t="str">
        <f t="shared" si="3"/>
        <v>$100 m</v>
      </c>
      <c r="D257" s="10" t="s">
        <v>1058</v>
      </c>
      <c r="E257" s="13" t="s">
        <v>84</v>
      </c>
      <c r="F257" s="4" t="s">
        <v>1055</v>
      </c>
    </row>
    <row r="258" spans="1:6">
      <c r="A258" s="10" t="s">
        <v>100</v>
      </c>
      <c r="B258" s="10" t="s">
        <v>1136</v>
      </c>
      <c r="C258" s="10" t="str">
        <f t="shared" si="3"/>
        <v>$3 mil</v>
      </c>
      <c r="D258" s="10" t="s">
        <v>1139</v>
      </c>
      <c r="E258" s="13" t="s">
        <v>405</v>
      </c>
      <c r="F258" s="4" t="s">
        <v>1140</v>
      </c>
    </row>
    <row r="259" spans="1:6">
      <c r="A259" s="10" t="s">
        <v>100</v>
      </c>
      <c r="B259" s="10" t="s">
        <v>1136</v>
      </c>
      <c r="C259" s="10" t="str">
        <f t="shared" si="3"/>
        <v>$28 mi</v>
      </c>
      <c r="D259" s="10" t="s">
        <v>1185</v>
      </c>
      <c r="E259" s="13" t="s">
        <v>405</v>
      </c>
      <c r="F259" s="4" t="s">
        <v>1176</v>
      </c>
    </row>
    <row r="260" spans="1:6">
      <c r="A260" s="10" t="s">
        <v>100</v>
      </c>
      <c r="B260" s="10" t="s">
        <v>1228</v>
      </c>
      <c r="C260" s="10" t="str">
        <f t="shared" ref="C260:C323" si="4">LEFT(D260,6)</f>
        <v>$97 mi</v>
      </c>
      <c r="D260" s="10" t="s">
        <v>1240</v>
      </c>
      <c r="E260" s="13" t="s">
        <v>1</v>
      </c>
      <c r="F260" s="4" t="s">
        <v>1232</v>
      </c>
    </row>
    <row r="261" spans="1:6">
      <c r="A261" s="10" t="s">
        <v>100</v>
      </c>
      <c r="B261" s="10" t="s">
        <v>1228</v>
      </c>
      <c r="C261" s="10" t="str">
        <f t="shared" si="4"/>
        <v xml:space="preserve">$42.3 </v>
      </c>
      <c r="D261" s="10" t="s">
        <v>1241</v>
      </c>
      <c r="E261" s="13" t="s">
        <v>1</v>
      </c>
      <c r="F261" s="4" t="s">
        <v>1232</v>
      </c>
    </row>
    <row r="262" spans="1:6">
      <c r="A262" s="10" t="s">
        <v>100</v>
      </c>
      <c r="B262" s="10" t="s">
        <v>1228</v>
      </c>
      <c r="C262" s="10" t="str">
        <f t="shared" si="4"/>
        <v xml:space="preserve">$33.7 </v>
      </c>
      <c r="D262" s="10" t="s">
        <v>1242</v>
      </c>
      <c r="E262" s="13" t="s">
        <v>1</v>
      </c>
      <c r="F262" s="4" t="s">
        <v>1232</v>
      </c>
    </row>
    <row r="263" spans="1:6">
      <c r="A263" s="10" t="s">
        <v>100</v>
      </c>
      <c r="B263" s="10" t="s">
        <v>1228</v>
      </c>
      <c r="C263" s="10" t="str">
        <f t="shared" si="4"/>
        <v>$37 mi</v>
      </c>
      <c r="D263" s="24" t="s">
        <v>1263</v>
      </c>
      <c r="E263" s="13" t="s">
        <v>1</v>
      </c>
      <c r="F263" s="4" t="s">
        <v>1232</v>
      </c>
    </row>
    <row r="264" spans="1:6" ht="29">
      <c r="A264" s="10" t="s">
        <v>100</v>
      </c>
      <c r="B264" s="10" t="s">
        <v>1274</v>
      </c>
      <c r="C264" s="10" t="str">
        <f t="shared" si="4"/>
        <v>$45 mi</v>
      </c>
      <c r="D264" s="10" t="s">
        <v>1277</v>
      </c>
      <c r="E264" s="13" t="s">
        <v>84</v>
      </c>
      <c r="F264" s="4" t="s">
        <v>1276</v>
      </c>
    </row>
    <row r="265" spans="1:6">
      <c r="A265" s="10" t="s">
        <v>100</v>
      </c>
      <c r="B265" s="10" t="s">
        <v>1377</v>
      </c>
      <c r="C265" s="10" t="str">
        <f t="shared" si="4"/>
        <v>$5 mil</v>
      </c>
      <c r="D265" s="10" t="s">
        <v>1386</v>
      </c>
      <c r="E265" s="13" t="s">
        <v>95</v>
      </c>
      <c r="F265" s="4" t="s">
        <v>1379</v>
      </c>
    </row>
    <row r="266" spans="1:6">
      <c r="A266" s="12" t="s">
        <v>1063</v>
      </c>
      <c r="B266" s="12" t="s">
        <v>1064</v>
      </c>
      <c r="C266" s="10" t="str">
        <f t="shared" si="4"/>
        <v>$115 m</v>
      </c>
      <c r="D266" s="12" t="s">
        <v>1065</v>
      </c>
      <c r="E266" s="12" t="s">
        <v>84</v>
      </c>
      <c r="F266" s="9" t="s">
        <v>1066</v>
      </c>
    </row>
    <row r="267" spans="1:6">
      <c r="A267" s="12" t="s">
        <v>1063</v>
      </c>
      <c r="B267" s="12" t="s">
        <v>1064</v>
      </c>
      <c r="C267" s="10" t="str">
        <f t="shared" si="4"/>
        <v>$15 mi</v>
      </c>
      <c r="D267" s="12" t="s">
        <v>1068</v>
      </c>
      <c r="E267" s="22" t="s">
        <v>84</v>
      </c>
      <c r="F267" s="9" t="s">
        <v>1066</v>
      </c>
    </row>
    <row r="268" spans="1:6" ht="43.5">
      <c r="A268" s="10" t="s">
        <v>37</v>
      </c>
      <c r="B268" s="10" t="s">
        <v>6</v>
      </c>
      <c r="C268" s="10" t="str">
        <f t="shared" si="4"/>
        <v>$5 mil</v>
      </c>
      <c r="D268" s="10" t="s">
        <v>38</v>
      </c>
      <c r="E268" s="13" t="s">
        <v>1</v>
      </c>
      <c r="F268" s="4" t="s">
        <v>39</v>
      </c>
    </row>
    <row r="269" spans="1:6" ht="43.5">
      <c r="A269" s="10" t="s">
        <v>37</v>
      </c>
      <c r="B269" s="10" t="s">
        <v>6</v>
      </c>
      <c r="C269" s="10" t="str">
        <f t="shared" si="4"/>
        <v xml:space="preserve">$10.3 </v>
      </c>
      <c r="D269" s="10" t="s">
        <v>40</v>
      </c>
      <c r="E269" s="13" t="s">
        <v>1</v>
      </c>
      <c r="F269" s="4" t="s">
        <v>41</v>
      </c>
    </row>
    <row r="270" spans="1:6" ht="43.5">
      <c r="A270" s="10" t="s">
        <v>37</v>
      </c>
      <c r="B270" s="10" t="s">
        <v>6</v>
      </c>
      <c r="C270" s="10" t="str">
        <f t="shared" si="4"/>
        <v>$50 mi</v>
      </c>
      <c r="D270" s="10" t="s">
        <v>42</v>
      </c>
      <c r="E270" s="13" t="s">
        <v>1</v>
      </c>
      <c r="F270" s="4" t="s">
        <v>43</v>
      </c>
    </row>
    <row r="271" spans="1:6" ht="43.5">
      <c r="A271" s="10" t="s">
        <v>37</v>
      </c>
      <c r="B271" s="10" t="s">
        <v>6</v>
      </c>
      <c r="C271" s="10" t="str">
        <f t="shared" si="4"/>
        <v>$16 mi</v>
      </c>
      <c r="D271" s="10" t="s">
        <v>46</v>
      </c>
      <c r="E271" s="13" t="s">
        <v>1</v>
      </c>
      <c r="F271" s="4" t="s">
        <v>47</v>
      </c>
    </row>
    <row r="272" spans="1:6" ht="43.5">
      <c r="A272" s="10" t="s">
        <v>37</v>
      </c>
      <c r="B272" s="10" t="s">
        <v>6</v>
      </c>
      <c r="C272" s="10" t="str">
        <f t="shared" si="4"/>
        <v>$6 mil</v>
      </c>
      <c r="D272" s="10" t="s">
        <v>48</v>
      </c>
      <c r="E272" s="13" t="s">
        <v>1</v>
      </c>
      <c r="F272" s="4" t="s">
        <v>49</v>
      </c>
    </row>
    <row r="273" spans="1:6" ht="43.5">
      <c r="A273" s="10" t="s">
        <v>37</v>
      </c>
      <c r="B273" s="10" t="s">
        <v>6</v>
      </c>
      <c r="C273" s="10" t="str">
        <f t="shared" si="4"/>
        <v xml:space="preserve">$62.5 </v>
      </c>
      <c r="D273" s="10" t="s">
        <v>52</v>
      </c>
      <c r="E273" s="13" t="s">
        <v>1</v>
      </c>
      <c r="F273" s="4" t="s">
        <v>53</v>
      </c>
    </row>
    <row r="274" spans="1:6" ht="43.5">
      <c r="A274" s="10" t="s">
        <v>37</v>
      </c>
      <c r="B274" s="10" t="s">
        <v>6</v>
      </c>
      <c r="C274" s="10" t="str">
        <f t="shared" si="4"/>
        <v>Approx</v>
      </c>
      <c r="D274" s="10" t="s">
        <v>54</v>
      </c>
      <c r="E274" s="13" t="s">
        <v>1</v>
      </c>
      <c r="F274" s="4" t="s">
        <v>55</v>
      </c>
    </row>
    <row r="275" spans="1:6" ht="43.5">
      <c r="A275" s="10" t="s">
        <v>37</v>
      </c>
      <c r="B275" s="10" t="s">
        <v>6</v>
      </c>
      <c r="C275" s="10" t="str">
        <f t="shared" si="4"/>
        <v xml:space="preserve">$10.6 </v>
      </c>
      <c r="D275" s="10" t="s">
        <v>56</v>
      </c>
      <c r="E275" s="13" t="s">
        <v>1</v>
      </c>
      <c r="F275" s="4" t="s">
        <v>57</v>
      </c>
    </row>
    <row r="276" spans="1:6" ht="43.5">
      <c r="A276" s="10" t="s">
        <v>37</v>
      </c>
      <c r="B276" s="10" t="s">
        <v>6</v>
      </c>
      <c r="C276" s="10" t="str">
        <f t="shared" si="4"/>
        <v>$37 mi</v>
      </c>
      <c r="D276" s="10" t="s">
        <v>71</v>
      </c>
      <c r="E276" s="13" t="s">
        <v>1</v>
      </c>
      <c r="F276" s="4" t="s">
        <v>72</v>
      </c>
    </row>
    <row r="277" spans="1:6" ht="43.5">
      <c r="A277" s="10" t="s">
        <v>37</v>
      </c>
      <c r="B277" s="10" t="s">
        <v>6</v>
      </c>
      <c r="C277" s="10" t="str">
        <f t="shared" si="4"/>
        <v>$1.2 m</v>
      </c>
      <c r="D277" s="10" t="s">
        <v>77</v>
      </c>
      <c r="E277" s="13" t="s">
        <v>1</v>
      </c>
      <c r="F277" s="4" t="s">
        <v>78</v>
      </c>
    </row>
    <row r="278" spans="1:6" ht="29">
      <c r="A278" s="10" t="s">
        <v>37</v>
      </c>
      <c r="B278" s="10" t="s">
        <v>82</v>
      </c>
      <c r="C278" s="10" t="str">
        <f t="shared" si="4"/>
        <v>Health</v>
      </c>
      <c r="D278" s="10" t="s">
        <v>87</v>
      </c>
      <c r="E278" s="13" t="s">
        <v>84</v>
      </c>
      <c r="F278" s="4" t="s">
        <v>85</v>
      </c>
    </row>
    <row r="279" spans="1:6" ht="29">
      <c r="A279" s="10" t="s">
        <v>37</v>
      </c>
      <c r="B279" s="10" t="s">
        <v>102</v>
      </c>
      <c r="C279" s="10" t="str">
        <f t="shared" si="4"/>
        <v>$85 mi</v>
      </c>
      <c r="D279" s="15" t="s">
        <v>103</v>
      </c>
      <c r="E279" s="13" t="s">
        <v>1</v>
      </c>
      <c r="F279" s="4" t="s">
        <v>96</v>
      </c>
    </row>
    <row r="280" spans="1:6">
      <c r="A280" s="10" t="s">
        <v>37</v>
      </c>
      <c r="B280" s="10" t="s">
        <v>102</v>
      </c>
      <c r="C280" s="10" t="str">
        <f t="shared" si="4"/>
        <v>$70 mi</v>
      </c>
      <c r="D280" s="15" t="s">
        <v>104</v>
      </c>
      <c r="E280" s="13" t="s">
        <v>1</v>
      </c>
      <c r="F280" s="4" t="s">
        <v>96</v>
      </c>
    </row>
    <row r="281" spans="1:6" ht="58">
      <c r="A281" s="10" t="s">
        <v>37</v>
      </c>
      <c r="B281" s="10" t="s">
        <v>113</v>
      </c>
      <c r="C281" s="10" t="str">
        <f t="shared" si="4"/>
        <v>The Ar</v>
      </c>
      <c r="D281" s="10" t="s">
        <v>117</v>
      </c>
      <c r="E281" s="13" t="s">
        <v>115</v>
      </c>
      <c r="F281" s="4" t="s">
        <v>116</v>
      </c>
    </row>
    <row r="282" spans="1:6">
      <c r="A282" s="10" t="s">
        <v>37</v>
      </c>
      <c r="B282" s="10" t="s">
        <v>113</v>
      </c>
      <c r="C282" s="10" t="str">
        <f t="shared" si="4"/>
        <v>$5 mil</v>
      </c>
      <c r="D282" s="10" t="s">
        <v>1475</v>
      </c>
      <c r="E282" s="13" t="s">
        <v>115</v>
      </c>
      <c r="F282" s="4" t="s">
        <v>124</v>
      </c>
    </row>
    <row r="283" spans="1:6">
      <c r="A283" s="10" t="s">
        <v>37</v>
      </c>
      <c r="B283" s="10" t="s">
        <v>133</v>
      </c>
      <c r="C283" s="10" t="str">
        <f t="shared" si="4"/>
        <v xml:space="preserve">$58.1 </v>
      </c>
      <c r="D283" s="22" t="s">
        <v>141</v>
      </c>
      <c r="E283" s="13" t="s">
        <v>1</v>
      </c>
      <c r="F283" s="4" t="s">
        <v>139</v>
      </c>
    </row>
    <row r="284" spans="1:6">
      <c r="A284" s="10" t="s">
        <v>37</v>
      </c>
      <c r="B284" s="10" t="s">
        <v>133</v>
      </c>
      <c r="C284" s="10" t="str">
        <f t="shared" si="4"/>
        <v xml:space="preserve">$86.1 </v>
      </c>
      <c r="D284" s="10" t="s">
        <v>145</v>
      </c>
      <c r="E284" s="13" t="s">
        <v>1</v>
      </c>
      <c r="F284" s="4" t="s">
        <v>139</v>
      </c>
    </row>
    <row r="285" spans="1:6" ht="29">
      <c r="A285" s="10" t="s">
        <v>37</v>
      </c>
      <c r="B285" s="10" t="s">
        <v>133</v>
      </c>
      <c r="C285" s="10" t="str">
        <f t="shared" si="4"/>
        <v>$41 mi</v>
      </c>
      <c r="D285" s="10" t="s">
        <v>146</v>
      </c>
      <c r="E285" s="13" t="s">
        <v>1</v>
      </c>
      <c r="F285" s="4" t="s">
        <v>139</v>
      </c>
    </row>
    <row r="286" spans="1:6" ht="29">
      <c r="A286" s="10" t="s">
        <v>37</v>
      </c>
      <c r="B286" s="10" t="s">
        <v>133</v>
      </c>
      <c r="C286" s="10" t="str">
        <f t="shared" si="4"/>
        <v>$327 m</v>
      </c>
      <c r="D286" s="10" t="s">
        <v>148</v>
      </c>
      <c r="E286" s="13" t="s">
        <v>1</v>
      </c>
      <c r="F286" s="4" t="s">
        <v>139</v>
      </c>
    </row>
    <row r="287" spans="1:6" ht="29">
      <c r="A287" s="10" t="s">
        <v>37</v>
      </c>
      <c r="B287" s="10" t="s">
        <v>133</v>
      </c>
      <c r="C287" s="10" t="str">
        <f t="shared" si="4"/>
        <v>$261.4</v>
      </c>
      <c r="D287" s="10" t="s">
        <v>149</v>
      </c>
      <c r="E287" s="13" t="s">
        <v>1</v>
      </c>
      <c r="F287" s="4" t="s">
        <v>139</v>
      </c>
    </row>
    <row r="288" spans="1:6" ht="29">
      <c r="A288" s="10" t="s">
        <v>37</v>
      </c>
      <c r="B288" s="10" t="s">
        <v>155</v>
      </c>
      <c r="C288" s="10" t="str">
        <f t="shared" si="4"/>
        <v>$2 mil</v>
      </c>
      <c r="D288" s="10" t="s">
        <v>167</v>
      </c>
      <c r="E288" s="13" t="s">
        <v>1</v>
      </c>
      <c r="F288" s="4" t="s">
        <v>157</v>
      </c>
    </row>
    <row r="289" spans="1:6" ht="58">
      <c r="A289" s="10" t="s">
        <v>37</v>
      </c>
      <c r="B289" s="10" t="s">
        <v>171</v>
      </c>
      <c r="C289" s="10" t="str">
        <f t="shared" si="4"/>
        <v>$250 m</v>
      </c>
      <c r="D289" s="10" t="s">
        <v>174</v>
      </c>
      <c r="E289" s="13" t="s">
        <v>1</v>
      </c>
      <c r="F289" s="4" t="s">
        <v>173</v>
      </c>
    </row>
    <row r="290" spans="1:6" ht="72.5">
      <c r="A290" s="10" t="s">
        <v>37</v>
      </c>
      <c r="B290" s="10" t="s">
        <v>171</v>
      </c>
      <c r="C290" s="10" t="str">
        <f t="shared" si="4"/>
        <v>$115 m</v>
      </c>
      <c r="D290" s="10" t="s">
        <v>175</v>
      </c>
      <c r="E290" s="13" t="s">
        <v>1</v>
      </c>
      <c r="F290" s="4" t="s">
        <v>173</v>
      </c>
    </row>
    <row r="291" spans="1:6" ht="29">
      <c r="A291" s="10" t="s">
        <v>37</v>
      </c>
      <c r="B291" s="10" t="s">
        <v>171</v>
      </c>
      <c r="C291" s="10" t="str">
        <f t="shared" si="4"/>
        <v xml:space="preserve">$31.2 </v>
      </c>
      <c r="D291" s="10" t="s">
        <v>186</v>
      </c>
      <c r="E291" s="13" t="s">
        <v>115</v>
      </c>
      <c r="F291" s="4" t="s">
        <v>187</v>
      </c>
    </row>
    <row r="292" spans="1:6">
      <c r="A292" s="10" t="s">
        <v>37</v>
      </c>
      <c r="B292" s="10" t="s">
        <v>208</v>
      </c>
      <c r="C292" s="10" t="str">
        <f t="shared" si="4"/>
        <v>Nearly</v>
      </c>
      <c r="D292" s="10" t="s">
        <v>217</v>
      </c>
      <c r="E292" s="13" t="s">
        <v>84</v>
      </c>
      <c r="F292" s="4" t="s">
        <v>215</v>
      </c>
    </row>
    <row r="293" spans="1:6" ht="29">
      <c r="A293" s="10" t="s">
        <v>37</v>
      </c>
      <c r="B293" s="10" t="s">
        <v>208</v>
      </c>
      <c r="C293" s="10" t="str">
        <f t="shared" si="4"/>
        <v>Govern</v>
      </c>
      <c r="D293" s="10" t="s">
        <v>219</v>
      </c>
      <c r="E293" s="13" t="s">
        <v>115</v>
      </c>
      <c r="F293" s="4" t="s">
        <v>220</v>
      </c>
    </row>
    <row r="294" spans="1:6" ht="29">
      <c r="A294" s="10" t="s">
        <v>37</v>
      </c>
      <c r="B294" s="10" t="s">
        <v>239</v>
      </c>
      <c r="C294" s="10" t="str">
        <f t="shared" si="4"/>
        <v>$40 mi</v>
      </c>
      <c r="D294" s="10" t="s">
        <v>262</v>
      </c>
      <c r="E294" s="13" t="s">
        <v>84</v>
      </c>
      <c r="F294" s="4" t="s">
        <v>263</v>
      </c>
    </row>
    <row r="295" spans="1:6" ht="29">
      <c r="A295" s="10" t="s">
        <v>37</v>
      </c>
      <c r="B295" s="10" t="s">
        <v>239</v>
      </c>
      <c r="C295" s="10" t="str">
        <f t="shared" si="4"/>
        <v>$10 mi</v>
      </c>
      <c r="D295" s="10" t="s">
        <v>268</v>
      </c>
      <c r="E295" s="13" t="s">
        <v>84</v>
      </c>
      <c r="F295" s="4" t="s">
        <v>266</v>
      </c>
    </row>
    <row r="296" spans="1:6" ht="29">
      <c r="A296" s="10" t="s">
        <v>37</v>
      </c>
      <c r="B296" s="10" t="s">
        <v>239</v>
      </c>
      <c r="C296" s="10" t="str">
        <f t="shared" si="4"/>
        <v>$5,230</v>
      </c>
      <c r="D296" s="10" t="s">
        <v>278</v>
      </c>
      <c r="E296" s="13" t="s">
        <v>84</v>
      </c>
      <c r="F296" s="4" t="s">
        <v>279</v>
      </c>
    </row>
    <row r="297" spans="1:6" ht="29">
      <c r="A297" s="10" t="s">
        <v>37</v>
      </c>
      <c r="B297" s="10" t="s">
        <v>239</v>
      </c>
      <c r="C297" s="10" t="str">
        <f t="shared" si="4"/>
        <v>$900,0</v>
      </c>
      <c r="D297" s="10" t="s">
        <v>280</v>
      </c>
      <c r="E297" s="13" t="s">
        <v>84</v>
      </c>
      <c r="F297" s="4" t="s">
        <v>279</v>
      </c>
    </row>
    <row r="298" spans="1:6" ht="29">
      <c r="A298" s="10" t="s">
        <v>37</v>
      </c>
      <c r="B298" s="10" t="s">
        <v>239</v>
      </c>
      <c r="C298" s="10" t="str">
        <f t="shared" si="4"/>
        <v>$38 mi</v>
      </c>
      <c r="D298" s="10" t="s">
        <v>281</v>
      </c>
      <c r="E298" s="13" t="s">
        <v>84</v>
      </c>
      <c r="F298" s="4" t="s">
        <v>279</v>
      </c>
    </row>
    <row r="299" spans="1:6">
      <c r="A299" s="10" t="s">
        <v>37</v>
      </c>
      <c r="B299" s="10" t="s">
        <v>239</v>
      </c>
      <c r="C299" s="10" t="str">
        <f t="shared" si="4"/>
        <v>$5 mil</v>
      </c>
      <c r="D299" s="10" t="s">
        <v>295</v>
      </c>
      <c r="E299" s="13" t="s">
        <v>84</v>
      </c>
      <c r="F299" s="7" t="s">
        <v>296</v>
      </c>
    </row>
    <row r="300" spans="1:6">
      <c r="A300" s="10" t="s">
        <v>37</v>
      </c>
      <c r="B300" s="10" t="s">
        <v>239</v>
      </c>
      <c r="C300" s="10" t="str">
        <f t="shared" si="4"/>
        <v>$300,0</v>
      </c>
      <c r="D300" s="10" t="s">
        <v>297</v>
      </c>
      <c r="E300" s="13" t="s">
        <v>84</v>
      </c>
      <c r="F300" s="7" t="s">
        <v>296</v>
      </c>
    </row>
    <row r="301" spans="1:6" ht="29">
      <c r="A301" s="10" t="s">
        <v>37</v>
      </c>
      <c r="B301" s="10" t="s">
        <v>304</v>
      </c>
      <c r="C301" s="10" t="str">
        <f t="shared" si="4"/>
        <v>The Il</v>
      </c>
      <c r="D301" s="10" t="s">
        <v>312</v>
      </c>
      <c r="E301" s="13" t="s">
        <v>115</v>
      </c>
      <c r="F301" s="4" t="s">
        <v>313</v>
      </c>
    </row>
    <row r="302" spans="1:6">
      <c r="A302" s="10" t="s">
        <v>37</v>
      </c>
      <c r="B302" s="10" t="s">
        <v>322</v>
      </c>
      <c r="C302" s="10" t="str">
        <f t="shared" si="4"/>
        <v>$200 m</v>
      </c>
      <c r="D302" s="10" t="s">
        <v>323</v>
      </c>
      <c r="E302" s="13" t="s">
        <v>95</v>
      </c>
      <c r="F302" s="4" t="s">
        <v>324</v>
      </c>
    </row>
    <row r="303" spans="1:6">
      <c r="A303" s="10" t="s">
        <v>37</v>
      </c>
      <c r="B303" s="10" t="s">
        <v>322</v>
      </c>
      <c r="C303" s="10" t="str">
        <f t="shared" si="4"/>
        <v>$150 m</v>
      </c>
      <c r="D303" s="10" t="s">
        <v>325</v>
      </c>
      <c r="E303" s="13" t="s">
        <v>95</v>
      </c>
      <c r="F303" s="4" t="s">
        <v>324</v>
      </c>
    </row>
    <row r="304" spans="1:6">
      <c r="A304" s="10" t="s">
        <v>37</v>
      </c>
      <c r="B304" s="10" t="s">
        <v>332</v>
      </c>
      <c r="C304" s="10" t="str">
        <f t="shared" si="4"/>
        <v>$50 mi</v>
      </c>
      <c r="D304" s="10" t="s">
        <v>350</v>
      </c>
      <c r="E304" s="13" t="s">
        <v>115</v>
      </c>
      <c r="F304" s="4" t="s">
        <v>336</v>
      </c>
    </row>
    <row r="305" spans="1:6">
      <c r="A305" s="10" t="s">
        <v>37</v>
      </c>
      <c r="B305" s="10" t="s">
        <v>332</v>
      </c>
      <c r="C305" s="10" t="str">
        <f t="shared" si="4"/>
        <v>$125 m</v>
      </c>
      <c r="D305" s="10" t="s">
        <v>351</v>
      </c>
      <c r="E305" s="13" t="s">
        <v>115</v>
      </c>
      <c r="F305" s="4" t="s">
        <v>336</v>
      </c>
    </row>
    <row r="306" spans="1:6" ht="29">
      <c r="A306" s="10" t="s">
        <v>37</v>
      </c>
      <c r="B306" s="10" t="s">
        <v>357</v>
      </c>
      <c r="C306" s="10" t="str">
        <f t="shared" si="4"/>
        <v>$28 mi</v>
      </c>
      <c r="D306" s="22" t="s">
        <v>360</v>
      </c>
      <c r="E306" s="13" t="s">
        <v>84</v>
      </c>
      <c r="F306" s="4" t="s">
        <v>361</v>
      </c>
    </row>
    <row r="307" spans="1:6">
      <c r="A307" s="10" t="s">
        <v>37</v>
      </c>
      <c r="B307" s="10" t="s">
        <v>370</v>
      </c>
      <c r="C307" s="10" t="str">
        <f t="shared" si="4"/>
        <v>Over $</v>
      </c>
      <c r="D307" s="10" t="s">
        <v>374</v>
      </c>
      <c r="E307" s="13" t="s">
        <v>115</v>
      </c>
      <c r="F307" s="4" t="s">
        <v>375</v>
      </c>
    </row>
    <row r="308" spans="1:6" ht="29">
      <c r="A308" s="10" t="s">
        <v>37</v>
      </c>
      <c r="B308" s="10" t="s">
        <v>370</v>
      </c>
      <c r="C308" s="10" t="str">
        <f t="shared" si="4"/>
        <v>$95 mi</v>
      </c>
      <c r="D308" s="10" t="s">
        <v>385</v>
      </c>
      <c r="E308" s="13" t="s">
        <v>115</v>
      </c>
      <c r="F308" s="4" t="s">
        <v>386</v>
      </c>
    </row>
    <row r="309" spans="1:6">
      <c r="A309" s="10" t="s">
        <v>37</v>
      </c>
      <c r="B309" s="10" t="s">
        <v>370</v>
      </c>
      <c r="C309" s="10" t="str">
        <f t="shared" si="4"/>
        <v xml:space="preserve">$18.5 </v>
      </c>
      <c r="D309" s="10" t="s">
        <v>388</v>
      </c>
      <c r="E309" s="13" t="s">
        <v>115</v>
      </c>
      <c r="F309" s="4" t="s">
        <v>389</v>
      </c>
    </row>
    <row r="310" spans="1:6">
      <c r="A310" s="10" t="s">
        <v>37</v>
      </c>
      <c r="B310" s="10" t="s">
        <v>391</v>
      </c>
      <c r="C310" s="10" t="str">
        <f t="shared" si="4"/>
        <v xml:space="preserve">$36.2 </v>
      </c>
      <c r="D310" s="10" t="s">
        <v>394</v>
      </c>
      <c r="E310" s="13" t="s">
        <v>84</v>
      </c>
      <c r="F310" s="4" t="s">
        <v>395</v>
      </c>
    </row>
    <row r="311" spans="1:6" ht="29">
      <c r="A311" s="10" t="s">
        <v>37</v>
      </c>
      <c r="B311" s="10" t="s">
        <v>425</v>
      </c>
      <c r="C311" s="10" t="str">
        <f t="shared" si="4"/>
        <v>$1 mil</v>
      </c>
      <c r="D311" s="10" t="s">
        <v>427</v>
      </c>
      <c r="E311" s="13" t="s">
        <v>95</v>
      </c>
      <c r="F311" s="4" t="s">
        <v>413</v>
      </c>
    </row>
    <row r="312" spans="1:6" ht="29">
      <c r="A312" s="10" t="s">
        <v>37</v>
      </c>
      <c r="B312" s="10" t="s">
        <v>425</v>
      </c>
      <c r="C312" s="10" t="str">
        <f t="shared" si="4"/>
        <v>$31 mi</v>
      </c>
      <c r="D312" s="2" t="s">
        <v>428</v>
      </c>
      <c r="E312" s="13" t="s">
        <v>95</v>
      </c>
      <c r="F312" s="7" t="s">
        <v>416</v>
      </c>
    </row>
    <row r="313" spans="1:6">
      <c r="A313" s="10" t="s">
        <v>37</v>
      </c>
      <c r="B313" s="10" t="s">
        <v>458</v>
      </c>
      <c r="C313" s="10" t="str">
        <f t="shared" si="4"/>
        <v>$120 m</v>
      </c>
      <c r="D313" s="10" t="s">
        <v>462</v>
      </c>
      <c r="E313" s="13" t="s">
        <v>405</v>
      </c>
      <c r="F313" s="4" t="s">
        <v>460</v>
      </c>
    </row>
    <row r="314" spans="1:6">
      <c r="A314" s="10" t="s">
        <v>37</v>
      </c>
      <c r="B314" s="10" t="s">
        <v>458</v>
      </c>
      <c r="C314" s="10" t="str">
        <f t="shared" si="4"/>
        <v>$25 mi</v>
      </c>
      <c r="D314" s="10" t="s">
        <v>463</v>
      </c>
      <c r="E314" s="13" t="s">
        <v>405</v>
      </c>
      <c r="F314" s="4" t="s">
        <v>460</v>
      </c>
    </row>
    <row r="315" spans="1:6">
      <c r="A315" s="10" t="s">
        <v>37</v>
      </c>
      <c r="B315" s="10" t="s">
        <v>458</v>
      </c>
      <c r="C315" s="10" t="str">
        <f t="shared" si="4"/>
        <v>$5.1 m</v>
      </c>
      <c r="D315" s="10" t="s">
        <v>464</v>
      </c>
      <c r="E315" s="13" t="s">
        <v>405</v>
      </c>
      <c r="F315" s="4" t="s">
        <v>460</v>
      </c>
    </row>
    <row r="316" spans="1:6">
      <c r="A316" s="10" t="s">
        <v>37</v>
      </c>
      <c r="B316" s="10" t="s">
        <v>458</v>
      </c>
      <c r="C316" s="10" t="str">
        <f t="shared" si="4"/>
        <v>$1.4 m</v>
      </c>
      <c r="D316" s="10" t="s">
        <v>465</v>
      </c>
      <c r="E316" s="13" t="s">
        <v>405</v>
      </c>
      <c r="F316" s="4" t="s">
        <v>460</v>
      </c>
    </row>
    <row r="317" spans="1:6" ht="29">
      <c r="A317" s="10" t="s">
        <v>37</v>
      </c>
      <c r="B317" s="10" t="s">
        <v>483</v>
      </c>
      <c r="C317" s="10" t="str">
        <f t="shared" si="4"/>
        <v xml:space="preserve">$18.5 </v>
      </c>
      <c r="D317" s="10" t="s">
        <v>492</v>
      </c>
      <c r="E317" s="13" t="s">
        <v>1</v>
      </c>
      <c r="F317" s="4" t="s">
        <v>485</v>
      </c>
    </row>
    <row r="318" spans="1:6" ht="29">
      <c r="A318" s="10" t="s">
        <v>37</v>
      </c>
      <c r="B318" s="10" t="s">
        <v>483</v>
      </c>
      <c r="C318" s="10" t="str">
        <f t="shared" si="4"/>
        <v>$1.9 m</v>
      </c>
      <c r="D318" s="10" t="s">
        <v>495</v>
      </c>
      <c r="E318" s="13" t="s">
        <v>1</v>
      </c>
      <c r="F318" s="4" t="s">
        <v>485</v>
      </c>
    </row>
    <row r="319" spans="1:6" ht="29">
      <c r="A319" s="10" t="s">
        <v>37</v>
      </c>
      <c r="B319" s="10" t="s">
        <v>483</v>
      </c>
      <c r="C319" s="10" t="str">
        <f t="shared" si="4"/>
        <v>$20 mi</v>
      </c>
      <c r="D319" s="10" t="s">
        <v>496</v>
      </c>
      <c r="E319" s="13" t="s">
        <v>1</v>
      </c>
      <c r="F319" s="4" t="s">
        <v>485</v>
      </c>
    </row>
    <row r="320" spans="1:6" ht="29">
      <c r="A320" s="10" t="s">
        <v>37</v>
      </c>
      <c r="B320" s="10" t="s">
        <v>483</v>
      </c>
      <c r="C320" s="10" t="str">
        <f t="shared" si="4"/>
        <v>$8 mil</v>
      </c>
      <c r="D320" s="10" t="s">
        <v>497</v>
      </c>
      <c r="E320" s="13" t="s">
        <v>1</v>
      </c>
      <c r="F320" s="4" t="s">
        <v>485</v>
      </c>
    </row>
    <row r="321" spans="1:6" ht="29">
      <c r="A321" s="10" t="s">
        <v>37</v>
      </c>
      <c r="B321" s="10" t="s">
        <v>483</v>
      </c>
      <c r="C321" s="10" t="str">
        <f t="shared" si="4"/>
        <v>$3 mil</v>
      </c>
      <c r="D321" s="10" t="s">
        <v>501</v>
      </c>
      <c r="E321" s="13" t="s">
        <v>1</v>
      </c>
      <c r="F321" s="4" t="s">
        <v>485</v>
      </c>
    </row>
    <row r="322" spans="1:6" ht="29">
      <c r="A322" s="10" t="s">
        <v>37</v>
      </c>
      <c r="B322" s="10" t="s">
        <v>483</v>
      </c>
      <c r="C322" s="10" t="str">
        <f t="shared" si="4"/>
        <v>$10 mi</v>
      </c>
      <c r="D322" s="10" t="s">
        <v>502</v>
      </c>
      <c r="E322" s="13" t="s">
        <v>1</v>
      </c>
      <c r="F322" s="4" t="s">
        <v>485</v>
      </c>
    </row>
    <row r="323" spans="1:6" ht="29">
      <c r="A323" s="10" t="s">
        <v>37</v>
      </c>
      <c r="B323" s="10" t="s">
        <v>483</v>
      </c>
      <c r="C323" s="10" t="str">
        <f t="shared" si="4"/>
        <v xml:space="preserve">$243. </v>
      </c>
      <c r="D323" s="10" t="s">
        <v>508</v>
      </c>
      <c r="E323" s="13" t="s">
        <v>1</v>
      </c>
      <c r="F323" s="4" t="s">
        <v>485</v>
      </c>
    </row>
    <row r="324" spans="1:6" ht="29">
      <c r="A324" s="10" t="s">
        <v>37</v>
      </c>
      <c r="B324" s="10" t="s">
        <v>483</v>
      </c>
      <c r="C324" s="10" t="str">
        <f t="shared" ref="C324:C387" si="5">LEFT(D324,6)</f>
        <v>$502,0</v>
      </c>
      <c r="D324" s="10" t="s">
        <v>514</v>
      </c>
      <c r="E324" s="13" t="s">
        <v>1</v>
      </c>
      <c r="F324" s="4" t="s">
        <v>485</v>
      </c>
    </row>
    <row r="325" spans="1:6" ht="29">
      <c r="A325" s="10" t="s">
        <v>37</v>
      </c>
      <c r="B325" s="10" t="s">
        <v>483</v>
      </c>
      <c r="C325" s="10" t="str">
        <f t="shared" si="5"/>
        <v>$191,0</v>
      </c>
      <c r="D325" s="10" t="s">
        <v>533</v>
      </c>
      <c r="E325" s="13" t="s">
        <v>1</v>
      </c>
      <c r="F325" s="4" t="s">
        <v>485</v>
      </c>
    </row>
    <row r="326" spans="1:6" ht="29">
      <c r="A326" s="10" t="s">
        <v>37</v>
      </c>
      <c r="B326" s="10" t="s">
        <v>483</v>
      </c>
      <c r="C326" s="10" t="str">
        <f t="shared" si="5"/>
        <v>$225,0</v>
      </c>
      <c r="D326" s="10" t="s">
        <v>540</v>
      </c>
      <c r="E326" s="13" t="s">
        <v>1</v>
      </c>
      <c r="F326" s="4" t="s">
        <v>485</v>
      </c>
    </row>
    <row r="327" spans="1:6" ht="29">
      <c r="A327" s="10" t="s">
        <v>37</v>
      </c>
      <c r="B327" s="10" t="s">
        <v>483</v>
      </c>
      <c r="C327" s="10" t="str">
        <f t="shared" si="5"/>
        <v>$1.5 m</v>
      </c>
      <c r="D327" s="10" t="s">
        <v>542</v>
      </c>
      <c r="E327" s="13" t="s">
        <v>1</v>
      </c>
      <c r="F327" s="4" t="s">
        <v>485</v>
      </c>
    </row>
    <row r="328" spans="1:6" ht="29">
      <c r="A328" s="10" t="s">
        <v>37</v>
      </c>
      <c r="B328" s="10" t="s">
        <v>483</v>
      </c>
      <c r="C328" s="10" t="str">
        <f t="shared" si="5"/>
        <v>$10 mi</v>
      </c>
      <c r="D328" s="10" t="s">
        <v>544</v>
      </c>
      <c r="E328" s="13" t="s">
        <v>1</v>
      </c>
      <c r="F328" s="4" t="s">
        <v>485</v>
      </c>
    </row>
    <row r="329" spans="1:6">
      <c r="A329" s="10" t="s">
        <v>37</v>
      </c>
      <c r="B329" s="10" t="s">
        <v>483</v>
      </c>
      <c r="C329" s="10" t="str">
        <f t="shared" si="5"/>
        <v>$7 mil</v>
      </c>
      <c r="D329" s="10" t="s">
        <v>552</v>
      </c>
      <c r="E329" s="13" t="s">
        <v>1</v>
      </c>
      <c r="F329" s="4" t="s">
        <v>553</v>
      </c>
    </row>
    <row r="330" spans="1:6">
      <c r="A330" s="10" t="s">
        <v>37</v>
      </c>
      <c r="B330" s="10" t="s">
        <v>483</v>
      </c>
      <c r="C330" s="10" t="str">
        <f t="shared" si="5"/>
        <v>$35 mi</v>
      </c>
      <c r="D330" s="10" t="s">
        <v>554</v>
      </c>
      <c r="E330" s="13" t="s">
        <v>1</v>
      </c>
      <c r="F330" s="4" t="s">
        <v>553</v>
      </c>
    </row>
    <row r="331" spans="1:6">
      <c r="A331" s="10" t="s">
        <v>37</v>
      </c>
      <c r="B331" s="10" t="s">
        <v>483</v>
      </c>
      <c r="C331" s="10" t="str">
        <f t="shared" si="5"/>
        <v>$2.5 m</v>
      </c>
      <c r="D331" s="10" t="s">
        <v>555</v>
      </c>
      <c r="E331" s="13" t="s">
        <v>1</v>
      </c>
      <c r="F331" s="4" t="s">
        <v>553</v>
      </c>
    </row>
    <row r="332" spans="1:6">
      <c r="A332" s="10" t="s">
        <v>37</v>
      </c>
      <c r="B332" s="10" t="s">
        <v>483</v>
      </c>
      <c r="C332" s="10" t="str">
        <f t="shared" si="5"/>
        <v xml:space="preserve">$53.3 </v>
      </c>
      <c r="D332" s="10" t="s">
        <v>556</v>
      </c>
      <c r="E332" s="13" t="s">
        <v>1</v>
      </c>
      <c r="F332" s="4" t="s">
        <v>557</v>
      </c>
    </row>
    <row r="333" spans="1:6">
      <c r="A333" s="10" t="s">
        <v>37</v>
      </c>
      <c r="B333" s="10" t="s">
        <v>483</v>
      </c>
      <c r="C333" s="10" t="str">
        <f t="shared" si="5"/>
        <v xml:space="preserve">$14.5 </v>
      </c>
      <c r="D333" s="10" t="s">
        <v>568</v>
      </c>
      <c r="E333" s="13" t="s">
        <v>1</v>
      </c>
      <c r="F333" s="4" t="s">
        <v>566</v>
      </c>
    </row>
    <row r="334" spans="1:6">
      <c r="A334" s="10" t="s">
        <v>37</v>
      </c>
      <c r="B334" s="10" t="s">
        <v>483</v>
      </c>
      <c r="C334" s="10" t="str">
        <f t="shared" si="5"/>
        <v>$20 mi</v>
      </c>
      <c r="D334" s="10" t="s">
        <v>580</v>
      </c>
      <c r="E334" s="13" t="s">
        <v>1</v>
      </c>
      <c r="F334" s="4" t="s">
        <v>581</v>
      </c>
    </row>
    <row r="335" spans="1:6" ht="29">
      <c r="A335" s="10" t="s">
        <v>37</v>
      </c>
      <c r="B335" s="10" t="s">
        <v>588</v>
      </c>
      <c r="C335" s="10" t="str">
        <f t="shared" si="5"/>
        <v>Health</v>
      </c>
      <c r="D335" s="10" t="s">
        <v>592</v>
      </c>
      <c r="E335" s="13" t="s">
        <v>115</v>
      </c>
      <c r="F335" s="4" t="s">
        <v>590</v>
      </c>
    </row>
    <row r="336" spans="1:6" ht="29">
      <c r="A336" s="10" t="s">
        <v>37</v>
      </c>
      <c r="B336" s="10" t="s">
        <v>588</v>
      </c>
      <c r="C336" s="10" t="str">
        <f t="shared" si="5"/>
        <v>$4 mil</v>
      </c>
      <c r="D336" s="10" t="s">
        <v>614</v>
      </c>
      <c r="E336" s="13" t="s">
        <v>1</v>
      </c>
      <c r="F336" s="4" t="s">
        <v>615</v>
      </c>
    </row>
    <row r="337" spans="1:6" ht="43.5">
      <c r="A337" s="10" t="s">
        <v>37</v>
      </c>
      <c r="B337" s="10" t="s">
        <v>616</v>
      </c>
      <c r="C337" s="10" t="str">
        <f t="shared" si="5"/>
        <v>$10 mi</v>
      </c>
      <c r="D337" s="10" t="s">
        <v>617</v>
      </c>
      <c r="E337" s="13" t="s">
        <v>1</v>
      </c>
      <c r="F337" s="4" t="s">
        <v>618</v>
      </c>
    </row>
    <row r="338" spans="1:6" ht="29">
      <c r="A338" s="10" t="s">
        <v>37</v>
      </c>
      <c r="B338" s="12" t="s">
        <v>652</v>
      </c>
      <c r="C338" s="10" t="str">
        <f t="shared" si="5"/>
        <v>Public</v>
      </c>
      <c r="D338" s="12" t="s">
        <v>657</v>
      </c>
      <c r="E338" s="17" t="s">
        <v>1</v>
      </c>
      <c r="F338" s="4" t="s">
        <v>654</v>
      </c>
    </row>
    <row r="339" spans="1:6" ht="58">
      <c r="A339" s="10" t="s">
        <v>37</v>
      </c>
      <c r="B339" s="10" t="s">
        <v>686</v>
      </c>
      <c r="C339" s="10" t="str">
        <f t="shared" si="5"/>
        <v>$158 m</v>
      </c>
      <c r="D339" s="10" t="s">
        <v>690</v>
      </c>
      <c r="E339" s="13" t="s">
        <v>84</v>
      </c>
      <c r="F339" s="4" t="s">
        <v>688</v>
      </c>
    </row>
    <row r="340" spans="1:6" ht="29">
      <c r="A340" s="10" t="s">
        <v>37</v>
      </c>
      <c r="B340" s="10" t="s">
        <v>686</v>
      </c>
      <c r="C340" s="10" t="str">
        <f t="shared" si="5"/>
        <v>$350,0</v>
      </c>
      <c r="D340" s="20" t="s">
        <v>711</v>
      </c>
      <c r="E340" s="13" t="s">
        <v>712</v>
      </c>
      <c r="F340" s="4" t="s">
        <v>713</v>
      </c>
    </row>
    <row r="341" spans="1:6" ht="29">
      <c r="A341" s="10" t="s">
        <v>37</v>
      </c>
      <c r="B341" s="10" t="s">
        <v>686</v>
      </c>
      <c r="C341" s="10" t="str">
        <f t="shared" si="5"/>
        <v>$650.0</v>
      </c>
      <c r="D341" s="20" t="s">
        <v>720</v>
      </c>
      <c r="E341" s="13" t="s">
        <v>712</v>
      </c>
      <c r="F341" s="4" t="s">
        <v>719</v>
      </c>
    </row>
    <row r="342" spans="1:6" ht="43.5">
      <c r="A342" s="10" t="s">
        <v>37</v>
      </c>
      <c r="B342" s="10" t="s">
        <v>721</v>
      </c>
      <c r="C342" s="10" t="str">
        <f t="shared" si="5"/>
        <v>The Go</v>
      </c>
      <c r="D342" s="10" t="s">
        <v>722</v>
      </c>
      <c r="E342" s="13" t="s">
        <v>84</v>
      </c>
      <c r="F342" s="4" t="s">
        <v>723</v>
      </c>
    </row>
    <row r="343" spans="1:6" ht="29">
      <c r="A343" s="10" t="s">
        <v>37</v>
      </c>
      <c r="B343" s="10" t="s">
        <v>721</v>
      </c>
      <c r="C343" s="10" t="str">
        <f t="shared" si="5"/>
        <v>The Go</v>
      </c>
      <c r="D343" s="10" t="s">
        <v>732</v>
      </c>
      <c r="E343" s="13" t="s">
        <v>84</v>
      </c>
      <c r="F343" s="4" t="s">
        <v>723</v>
      </c>
    </row>
    <row r="344" spans="1:6" ht="29">
      <c r="A344" s="10" t="s">
        <v>37</v>
      </c>
      <c r="B344" s="10" t="s">
        <v>754</v>
      </c>
      <c r="C344" s="10" t="str">
        <f t="shared" si="5"/>
        <v>$4 mil</v>
      </c>
      <c r="D344" s="10" t="s">
        <v>777</v>
      </c>
      <c r="E344" s="13" t="s">
        <v>115</v>
      </c>
      <c r="F344" s="4" t="s">
        <v>778</v>
      </c>
    </row>
    <row r="345" spans="1:6" ht="29">
      <c r="A345" s="10" t="s">
        <v>37</v>
      </c>
      <c r="B345" s="10" t="s">
        <v>754</v>
      </c>
      <c r="C345" s="10" t="str">
        <f t="shared" si="5"/>
        <v>$7 mil</v>
      </c>
      <c r="D345" s="10" t="s">
        <v>779</v>
      </c>
      <c r="E345" s="13" t="s">
        <v>115</v>
      </c>
      <c r="F345" s="4" t="s">
        <v>778</v>
      </c>
    </row>
    <row r="346" spans="1:6">
      <c r="A346" s="10" t="s">
        <v>37</v>
      </c>
      <c r="B346" s="10" t="s">
        <v>813</v>
      </c>
      <c r="C346" s="10" t="str">
        <f t="shared" si="5"/>
        <v>Testin</v>
      </c>
      <c r="D346" s="10" t="s">
        <v>828</v>
      </c>
      <c r="E346" s="13" t="s">
        <v>115</v>
      </c>
      <c r="F346" s="4" t="s">
        <v>822</v>
      </c>
    </row>
    <row r="347" spans="1:6">
      <c r="A347" s="10" t="s">
        <v>37</v>
      </c>
      <c r="B347" s="10" t="s">
        <v>813</v>
      </c>
      <c r="C347" s="10" t="str">
        <f t="shared" si="5"/>
        <v>Person</v>
      </c>
      <c r="D347" s="10" t="s">
        <v>831</v>
      </c>
      <c r="E347" s="13" t="s">
        <v>115</v>
      </c>
      <c r="F347" s="4" t="s">
        <v>822</v>
      </c>
    </row>
    <row r="348" spans="1:6">
      <c r="A348" s="10" t="s">
        <v>37</v>
      </c>
      <c r="B348" s="10" t="s">
        <v>813</v>
      </c>
      <c r="C348" s="10" t="str">
        <f t="shared" si="5"/>
        <v>Durabl</v>
      </c>
      <c r="D348" s="10" t="s">
        <v>832</v>
      </c>
      <c r="E348" s="13" t="s">
        <v>115</v>
      </c>
      <c r="F348" s="4" t="s">
        <v>822</v>
      </c>
    </row>
    <row r="349" spans="1:6">
      <c r="A349" s="10" t="s">
        <v>37</v>
      </c>
      <c r="B349" s="10" t="s">
        <v>833</v>
      </c>
      <c r="C349" s="10" t="str">
        <f t="shared" si="5"/>
        <v>$50 mi</v>
      </c>
      <c r="D349" s="10" t="s">
        <v>838</v>
      </c>
      <c r="E349" s="13" t="s">
        <v>84</v>
      </c>
      <c r="F349" s="4" t="s">
        <v>837</v>
      </c>
    </row>
    <row r="350" spans="1:6">
      <c r="A350" s="10" t="s">
        <v>37</v>
      </c>
      <c r="B350" s="10" t="s">
        <v>833</v>
      </c>
      <c r="C350" s="10" t="str">
        <f t="shared" si="5"/>
        <v>$25 mi</v>
      </c>
      <c r="D350" s="10" t="s">
        <v>839</v>
      </c>
      <c r="E350" s="13" t="s">
        <v>84</v>
      </c>
      <c r="F350" s="4" t="s">
        <v>837</v>
      </c>
    </row>
    <row r="351" spans="1:6">
      <c r="A351" s="10" t="s">
        <v>37</v>
      </c>
      <c r="B351" s="10" t="s">
        <v>833</v>
      </c>
      <c r="C351" s="10" t="str">
        <f t="shared" si="5"/>
        <v>$50 mi</v>
      </c>
      <c r="D351" s="10" t="s">
        <v>840</v>
      </c>
      <c r="E351" s="13" t="s">
        <v>84</v>
      </c>
      <c r="F351" s="4" t="s">
        <v>837</v>
      </c>
    </row>
    <row r="352" spans="1:6">
      <c r="A352" s="10" t="s">
        <v>37</v>
      </c>
      <c r="B352" s="10" t="s">
        <v>833</v>
      </c>
      <c r="C352" s="10" t="str">
        <f t="shared" si="5"/>
        <v>$95 mi</v>
      </c>
      <c r="D352" s="10" t="s">
        <v>841</v>
      </c>
      <c r="E352" s="13" t="s">
        <v>84</v>
      </c>
      <c r="F352" s="4" t="s">
        <v>837</v>
      </c>
    </row>
    <row r="353" spans="1:6">
      <c r="A353" s="10" t="s">
        <v>37</v>
      </c>
      <c r="B353" s="10" t="s">
        <v>833</v>
      </c>
      <c r="C353" s="10" t="str">
        <f t="shared" si="5"/>
        <v>$20 mi</v>
      </c>
      <c r="D353" s="10" t="s">
        <v>842</v>
      </c>
      <c r="E353" s="13" t="s">
        <v>84</v>
      </c>
      <c r="F353" s="4" t="s">
        <v>837</v>
      </c>
    </row>
    <row r="354" spans="1:6" ht="29">
      <c r="A354" s="10" t="s">
        <v>37</v>
      </c>
      <c r="B354" s="10" t="s">
        <v>860</v>
      </c>
      <c r="C354" s="10" t="str">
        <f t="shared" si="5"/>
        <v xml:space="preserve">$52.6 </v>
      </c>
      <c r="D354" s="10" t="s">
        <v>867</v>
      </c>
      <c r="E354" s="10" t="s">
        <v>1</v>
      </c>
      <c r="F354" s="4" t="s">
        <v>859</v>
      </c>
    </row>
    <row r="355" spans="1:6" ht="29">
      <c r="A355" s="10" t="s">
        <v>37</v>
      </c>
      <c r="B355" s="10" t="s">
        <v>857</v>
      </c>
      <c r="C355" s="10" t="str">
        <f t="shared" si="5"/>
        <v>$10 mi</v>
      </c>
      <c r="D355" s="10" t="s">
        <v>873</v>
      </c>
      <c r="E355" s="10" t="s">
        <v>1</v>
      </c>
      <c r="F355" s="4" t="s">
        <v>871</v>
      </c>
    </row>
    <row r="356" spans="1:6" ht="29">
      <c r="A356" s="10" t="s">
        <v>37</v>
      </c>
      <c r="B356" s="10" t="s">
        <v>857</v>
      </c>
      <c r="C356" s="10" t="str">
        <f t="shared" si="5"/>
        <v xml:space="preserve">$14.8 </v>
      </c>
      <c r="D356" s="10" t="s">
        <v>875</v>
      </c>
      <c r="E356" s="10" t="s">
        <v>1</v>
      </c>
      <c r="F356" s="4" t="s">
        <v>871</v>
      </c>
    </row>
    <row r="357" spans="1:6" ht="29">
      <c r="A357" s="10" t="s">
        <v>37</v>
      </c>
      <c r="B357" s="10" t="s">
        <v>857</v>
      </c>
      <c r="C357" s="10" t="str">
        <f t="shared" si="5"/>
        <v>$15 mi</v>
      </c>
      <c r="D357" s="10" t="s">
        <v>881</v>
      </c>
      <c r="E357" s="10" t="s">
        <v>1</v>
      </c>
      <c r="F357" s="4" t="s">
        <v>882</v>
      </c>
    </row>
    <row r="358" spans="1:6" ht="43.5">
      <c r="A358" s="10" t="s">
        <v>37</v>
      </c>
      <c r="B358" s="10" t="s">
        <v>857</v>
      </c>
      <c r="C358" s="10" t="str">
        <f t="shared" si="5"/>
        <v>$2.5 m</v>
      </c>
      <c r="D358" s="10" t="s">
        <v>886</v>
      </c>
      <c r="E358" s="10" t="s">
        <v>1</v>
      </c>
      <c r="F358" s="4" t="s">
        <v>882</v>
      </c>
    </row>
    <row r="359" spans="1:6">
      <c r="A359" s="10" t="s">
        <v>37</v>
      </c>
      <c r="B359" s="10" t="s">
        <v>888</v>
      </c>
      <c r="C359" s="10" t="str">
        <f t="shared" si="5"/>
        <v xml:space="preserve">$87.5 </v>
      </c>
      <c r="D359" s="15" t="s">
        <v>899</v>
      </c>
      <c r="E359" s="13" t="s">
        <v>66</v>
      </c>
    </row>
    <row r="360" spans="1:6">
      <c r="A360" s="10" t="s">
        <v>37</v>
      </c>
      <c r="B360" s="10" t="s">
        <v>888</v>
      </c>
      <c r="C360" s="10" t="str">
        <f t="shared" si="5"/>
        <v>$279 m</v>
      </c>
      <c r="D360" s="15" t="s">
        <v>903</v>
      </c>
      <c r="E360" s="13" t="s">
        <v>66</v>
      </c>
      <c r="F360" s="2" t="s">
        <v>897</v>
      </c>
    </row>
    <row r="361" spans="1:6">
      <c r="A361" s="10" t="s">
        <v>37</v>
      </c>
      <c r="B361" s="10" t="s">
        <v>888</v>
      </c>
      <c r="C361" s="10" t="str">
        <f t="shared" si="5"/>
        <v>$89 mi</v>
      </c>
      <c r="D361" s="15" t="s">
        <v>906</v>
      </c>
      <c r="E361" s="13" t="s">
        <v>66</v>
      </c>
      <c r="F361" s="2" t="s">
        <v>897</v>
      </c>
    </row>
    <row r="362" spans="1:6">
      <c r="A362" s="10" t="s">
        <v>37</v>
      </c>
      <c r="B362" s="10" t="s">
        <v>888</v>
      </c>
      <c r="C362" s="10" t="str">
        <f t="shared" si="5"/>
        <v>$40 mi</v>
      </c>
      <c r="D362" s="15" t="s">
        <v>907</v>
      </c>
      <c r="E362" s="13" t="s">
        <v>66</v>
      </c>
      <c r="F362" s="2" t="s">
        <v>897</v>
      </c>
    </row>
    <row r="363" spans="1:6">
      <c r="A363" s="10" t="s">
        <v>37</v>
      </c>
      <c r="B363" s="10" t="s">
        <v>888</v>
      </c>
      <c r="C363" s="10" t="str">
        <f t="shared" si="5"/>
        <v xml:space="preserve">$40.3 </v>
      </c>
      <c r="D363" s="15" t="s">
        <v>908</v>
      </c>
      <c r="E363" s="13" t="s">
        <v>66</v>
      </c>
      <c r="F363" s="2" t="s">
        <v>897</v>
      </c>
    </row>
    <row r="364" spans="1:6" ht="29">
      <c r="A364" s="10" t="s">
        <v>37</v>
      </c>
      <c r="B364" s="10" t="s">
        <v>888</v>
      </c>
      <c r="C364" s="10" t="str">
        <f t="shared" si="5"/>
        <v>$62 mi</v>
      </c>
      <c r="D364" s="10" t="s">
        <v>919</v>
      </c>
      <c r="E364" s="13" t="s">
        <v>115</v>
      </c>
      <c r="F364" s="4" t="s">
        <v>917</v>
      </c>
    </row>
    <row r="365" spans="1:6" ht="29">
      <c r="A365" s="10" t="s">
        <v>37</v>
      </c>
      <c r="B365" s="10" t="s">
        <v>888</v>
      </c>
      <c r="C365" s="10" t="str">
        <f t="shared" si="5"/>
        <v>$30 mi</v>
      </c>
      <c r="D365" s="10" t="s">
        <v>924</v>
      </c>
      <c r="E365" s="13" t="s">
        <v>115</v>
      </c>
      <c r="F365" s="4" t="s">
        <v>925</v>
      </c>
    </row>
    <row r="366" spans="1:6" ht="29">
      <c r="A366" s="10" t="s">
        <v>37</v>
      </c>
      <c r="B366" s="10" t="s">
        <v>937</v>
      </c>
      <c r="C366" s="10" t="str">
        <f t="shared" si="5"/>
        <v xml:space="preserve">$25.6 </v>
      </c>
      <c r="D366" s="10" t="s">
        <v>947</v>
      </c>
      <c r="E366" s="13" t="s">
        <v>405</v>
      </c>
      <c r="F366" s="4" t="s">
        <v>945</v>
      </c>
    </row>
    <row r="367" spans="1:6">
      <c r="A367" s="10" t="s">
        <v>37</v>
      </c>
      <c r="B367" s="10" t="s">
        <v>937</v>
      </c>
      <c r="C367" s="10" t="str">
        <f t="shared" si="5"/>
        <v>$50 mi</v>
      </c>
      <c r="D367" s="10" t="s">
        <v>948</v>
      </c>
      <c r="E367" s="13" t="s">
        <v>405</v>
      </c>
      <c r="F367" s="4" t="s">
        <v>945</v>
      </c>
    </row>
    <row r="368" spans="1:6">
      <c r="A368" s="10" t="s">
        <v>37</v>
      </c>
      <c r="B368" s="10" t="s">
        <v>937</v>
      </c>
      <c r="C368" s="10" t="str">
        <f t="shared" si="5"/>
        <v xml:space="preserve">$94.2 </v>
      </c>
      <c r="D368" s="10" t="s">
        <v>958</v>
      </c>
      <c r="E368" s="13" t="s">
        <v>405</v>
      </c>
      <c r="F368" s="4" t="s">
        <v>959</v>
      </c>
    </row>
    <row r="369" spans="1:6" ht="29">
      <c r="A369" s="10" t="s">
        <v>37</v>
      </c>
      <c r="B369" s="10" t="s">
        <v>937</v>
      </c>
      <c r="C369" s="10" t="str">
        <f t="shared" si="5"/>
        <v>$45 mi</v>
      </c>
      <c r="D369" s="10" t="s">
        <v>960</v>
      </c>
      <c r="E369" s="13" t="s">
        <v>405</v>
      </c>
      <c r="F369" s="4" t="s">
        <v>959</v>
      </c>
    </row>
    <row r="370" spans="1:6" ht="29">
      <c r="A370" s="10" t="s">
        <v>37</v>
      </c>
      <c r="B370" s="10" t="s">
        <v>937</v>
      </c>
      <c r="C370" s="10" t="str">
        <f t="shared" si="5"/>
        <v>$8 mil</v>
      </c>
      <c r="D370" s="10" t="s">
        <v>961</v>
      </c>
      <c r="E370" s="13" t="s">
        <v>405</v>
      </c>
      <c r="F370" s="4" t="s">
        <v>959</v>
      </c>
    </row>
    <row r="371" spans="1:6">
      <c r="A371" s="10" t="s">
        <v>37</v>
      </c>
      <c r="B371" s="10" t="s">
        <v>937</v>
      </c>
      <c r="C371" s="10" t="str">
        <f t="shared" si="5"/>
        <v>$2.4 m</v>
      </c>
      <c r="D371" s="20" t="s">
        <v>972</v>
      </c>
      <c r="E371" s="13" t="s">
        <v>405</v>
      </c>
      <c r="F371" s="4" t="s">
        <v>967</v>
      </c>
    </row>
    <row r="372" spans="1:6">
      <c r="A372" s="10" t="s">
        <v>37</v>
      </c>
      <c r="B372" s="10" t="s">
        <v>937</v>
      </c>
      <c r="C372" s="10" t="str">
        <f t="shared" si="5"/>
        <v>$5 mil</v>
      </c>
      <c r="D372" s="20" t="s">
        <v>973</v>
      </c>
      <c r="E372" s="13" t="s">
        <v>405</v>
      </c>
      <c r="F372" s="4" t="s">
        <v>967</v>
      </c>
    </row>
    <row r="373" spans="1:6" ht="29">
      <c r="A373" s="10" t="s">
        <v>37</v>
      </c>
      <c r="B373" s="10" t="s">
        <v>978</v>
      </c>
      <c r="C373" s="10" t="str">
        <f t="shared" si="5"/>
        <v>$10 mi</v>
      </c>
      <c r="D373" s="10" t="s">
        <v>1007</v>
      </c>
      <c r="E373" s="13" t="s">
        <v>405</v>
      </c>
      <c r="F373" s="4" t="s">
        <v>988</v>
      </c>
    </row>
    <row r="374" spans="1:6" ht="29">
      <c r="A374" s="10" t="s">
        <v>37</v>
      </c>
      <c r="B374" s="10" t="s">
        <v>978</v>
      </c>
      <c r="C374" s="10" t="str">
        <f t="shared" si="5"/>
        <v>$95 mi</v>
      </c>
      <c r="D374" s="10" t="s">
        <v>1015</v>
      </c>
      <c r="E374" s="13" t="s">
        <v>405</v>
      </c>
      <c r="F374" s="4" t="s">
        <v>1016</v>
      </c>
    </row>
    <row r="375" spans="1:6" ht="29">
      <c r="A375" s="10" t="s">
        <v>37</v>
      </c>
      <c r="B375" s="10" t="s">
        <v>978</v>
      </c>
      <c r="C375" s="10" t="str">
        <f t="shared" si="5"/>
        <v>$4 mil</v>
      </c>
      <c r="D375" s="10" t="s">
        <v>1018</v>
      </c>
      <c r="E375" s="13" t="s">
        <v>405</v>
      </c>
      <c r="F375" s="4" t="s">
        <v>1016</v>
      </c>
    </row>
    <row r="376" spans="1:6" ht="29">
      <c r="A376" s="10" t="s">
        <v>37</v>
      </c>
      <c r="B376" s="10" t="s">
        <v>978</v>
      </c>
      <c r="C376" s="10" t="str">
        <f t="shared" si="5"/>
        <v>$10 mi</v>
      </c>
      <c r="D376" s="10" t="s">
        <v>1019</v>
      </c>
      <c r="E376" s="13" t="s">
        <v>405</v>
      </c>
      <c r="F376" s="4" t="s">
        <v>1016</v>
      </c>
    </row>
    <row r="377" spans="1:6">
      <c r="A377" s="10" t="s">
        <v>37</v>
      </c>
      <c r="B377" s="10" t="s">
        <v>1022</v>
      </c>
      <c r="C377" s="10" t="str">
        <f t="shared" si="5"/>
        <v>$160 m</v>
      </c>
      <c r="D377" s="10" t="s">
        <v>1023</v>
      </c>
      <c r="E377" s="13" t="s">
        <v>1</v>
      </c>
      <c r="F377" s="4" t="s">
        <v>1024</v>
      </c>
    </row>
    <row r="378" spans="1:6">
      <c r="A378" s="10" t="s">
        <v>37</v>
      </c>
      <c r="B378" s="10" t="s">
        <v>1037</v>
      </c>
      <c r="C378" s="10" t="str">
        <f t="shared" si="5"/>
        <v xml:space="preserve">$42.4 </v>
      </c>
      <c r="D378" s="10" t="s">
        <v>1038</v>
      </c>
      <c r="E378" s="13" t="s">
        <v>405</v>
      </c>
      <c r="F378" s="4" t="s">
        <v>1039</v>
      </c>
    </row>
    <row r="379" spans="1:6">
      <c r="A379" s="10" t="s">
        <v>37</v>
      </c>
      <c r="B379" s="10" t="s">
        <v>1037</v>
      </c>
      <c r="C379" s="10" t="str">
        <f t="shared" si="5"/>
        <v xml:space="preserve"> $125 </v>
      </c>
      <c r="D379" s="10" t="s">
        <v>1040</v>
      </c>
      <c r="E379" s="13" t="s">
        <v>405</v>
      </c>
      <c r="F379" s="4" t="s">
        <v>1039</v>
      </c>
    </row>
    <row r="380" spans="1:6">
      <c r="A380" s="10" t="s">
        <v>37</v>
      </c>
      <c r="B380" s="10" t="s">
        <v>1110</v>
      </c>
      <c r="C380" s="10" t="str">
        <f t="shared" si="5"/>
        <v>$1 mil</v>
      </c>
      <c r="D380" s="10" t="s">
        <v>1123</v>
      </c>
      <c r="E380" s="13" t="s">
        <v>405</v>
      </c>
      <c r="F380" s="4" t="s">
        <v>1116</v>
      </c>
    </row>
    <row r="381" spans="1:6">
      <c r="A381" s="10" t="s">
        <v>37</v>
      </c>
      <c r="B381" s="10" t="s">
        <v>1110</v>
      </c>
      <c r="C381" s="10" t="str">
        <f t="shared" si="5"/>
        <v>$7.4 m</v>
      </c>
      <c r="D381" s="10" t="s">
        <v>1130</v>
      </c>
      <c r="E381" s="13" t="s">
        <v>405</v>
      </c>
      <c r="F381" s="4" t="s">
        <v>1116</v>
      </c>
    </row>
    <row r="382" spans="1:6">
      <c r="A382" s="10" t="s">
        <v>37</v>
      </c>
      <c r="B382" s="10" t="s">
        <v>1110</v>
      </c>
      <c r="C382" s="10" t="str">
        <f t="shared" si="5"/>
        <v>$15 mi</v>
      </c>
      <c r="D382" s="10" t="s">
        <v>1131</v>
      </c>
      <c r="E382" s="13" t="s">
        <v>405</v>
      </c>
      <c r="F382" s="4" t="s">
        <v>1116</v>
      </c>
    </row>
    <row r="383" spans="1:6">
      <c r="A383" s="10" t="s">
        <v>37</v>
      </c>
      <c r="B383" s="10" t="s">
        <v>1110</v>
      </c>
      <c r="C383" s="10" t="str">
        <f t="shared" si="5"/>
        <v>$750,0</v>
      </c>
      <c r="D383" s="10" t="s">
        <v>1132</v>
      </c>
      <c r="E383" s="13" t="s">
        <v>405</v>
      </c>
      <c r="F383" s="4" t="s">
        <v>1116</v>
      </c>
    </row>
    <row r="384" spans="1:6">
      <c r="A384" s="10" t="s">
        <v>37</v>
      </c>
      <c r="B384" s="10" t="s">
        <v>1136</v>
      </c>
      <c r="C384" s="10" t="str">
        <f t="shared" si="5"/>
        <v>$500,0</v>
      </c>
      <c r="D384" s="10" t="s">
        <v>1183</v>
      </c>
      <c r="E384" s="13" t="s">
        <v>405</v>
      </c>
      <c r="F384" s="4" t="s">
        <v>1176</v>
      </c>
    </row>
    <row r="385" spans="1:6" ht="29">
      <c r="A385" s="10" t="s">
        <v>37</v>
      </c>
      <c r="B385" s="10" t="s">
        <v>1136</v>
      </c>
      <c r="C385" s="10" t="str">
        <f t="shared" si="5"/>
        <v>$8.5 m</v>
      </c>
      <c r="D385" s="10" t="s">
        <v>1226</v>
      </c>
      <c r="E385" s="13" t="s">
        <v>645</v>
      </c>
      <c r="F385" s="4" t="s">
        <v>1227</v>
      </c>
    </row>
    <row r="386" spans="1:6">
      <c r="A386" s="10" t="s">
        <v>37</v>
      </c>
      <c r="B386" s="10" t="s">
        <v>1228</v>
      </c>
      <c r="C386" s="10" t="str">
        <f t="shared" si="5"/>
        <v xml:space="preserve">$55.6 </v>
      </c>
      <c r="D386" s="24" t="s">
        <v>1235</v>
      </c>
      <c r="E386" s="13" t="s">
        <v>1</v>
      </c>
      <c r="F386" s="4" t="s">
        <v>1232</v>
      </c>
    </row>
    <row r="387" spans="1:6">
      <c r="A387" s="10" t="s">
        <v>37</v>
      </c>
      <c r="B387" s="10" t="s">
        <v>1228</v>
      </c>
      <c r="C387" s="10" t="str">
        <f t="shared" si="5"/>
        <v>$9.2 m</v>
      </c>
      <c r="D387" s="10" t="s">
        <v>1236</v>
      </c>
      <c r="E387" s="13" t="s">
        <v>1</v>
      </c>
      <c r="F387" s="4" t="s">
        <v>1232</v>
      </c>
    </row>
    <row r="388" spans="1:6">
      <c r="A388" s="10" t="s">
        <v>37</v>
      </c>
      <c r="B388" s="10" t="s">
        <v>1228</v>
      </c>
      <c r="C388" s="10" t="str">
        <f t="shared" ref="C388:C451" si="6">LEFT(D388,6)</f>
        <v>$59 mi</v>
      </c>
      <c r="D388" s="22" t="s">
        <v>1243</v>
      </c>
      <c r="E388" s="13" t="s">
        <v>1</v>
      </c>
      <c r="F388" s="4" t="s">
        <v>1232</v>
      </c>
    </row>
    <row r="389" spans="1:6">
      <c r="A389" s="10" t="s">
        <v>37</v>
      </c>
      <c r="B389" s="10" t="s">
        <v>1228</v>
      </c>
      <c r="C389" s="10" t="str">
        <f t="shared" si="6"/>
        <v>$3.3 m</v>
      </c>
      <c r="D389" s="10" t="s">
        <v>1244</v>
      </c>
      <c r="E389" s="13" t="s">
        <v>1</v>
      </c>
      <c r="F389" s="4" t="s">
        <v>1232</v>
      </c>
    </row>
    <row r="390" spans="1:6">
      <c r="A390" s="10" t="s">
        <v>37</v>
      </c>
      <c r="B390" s="10" t="s">
        <v>1228</v>
      </c>
      <c r="C390" s="10" t="str">
        <f t="shared" si="6"/>
        <v>$60 mi</v>
      </c>
      <c r="D390" s="24" t="s">
        <v>1249</v>
      </c>
      <c r="E390" s="13" t="s">
        <v>1</v>
      </c>
      <c r="F390" s="4" t="s">
        <v>1232</v>
      </c>
    </row>
    <row r="391" spans="1:6">
      <c r="A391" s="10" t="s">
        <v>37</v>
      </c>
      <c r="B391" s="10" t="s">
        <v>1228</v>
      </c>
      <c r="C391" s="10" t="str">
        <f t="shared" si="6"/>
        <v>$72 mi</v>
      </c>
      <c r="D391" s="24" t="s">
        <v>1250</v>
      </c>
      <c r="E391" s="13" t="s">
        <v>1</v>
      </c>
      <c r="F391" s="4" t="s">
        <v>1232</v>
      </c>
    </row>
    <row r="392" spans="1:6">
      <c r="A392" s="10" t="s">
        <v>37</v>
      </c>
      <c r="B392" s="10" t="s">
        <v>1228</v>
      </c>
      <c r="C392" s="10" t="str">
        <f t="shared" si="6"/>
        <v>$25 mi</v>
      </c>
      <c r="D392" s="24" t="s">
        <v>1251</v>
      </c>
      <c r="E392" s="13" t="s">
        <v>1</v>
      </c>
      <c r="F392" s="4" t="s">
        <v>1232</v>
      </c>
    </row>
    <row r="393" spans="1:6">
      <c r="A393" s="10" t="s">
        <v>37</v>
      </c>
      <c r="B393" s="10" t="s">
        <v>1228</v>
      </c>
      <c r="C393" s="10" t="str">
        <f t="shared" si="6"/>
        <v>$16 mi</v>
      </c>
      <c r="D393" s="24" t="s">
        <v>1261</v>
      </c>
      <c r="E393" s="13" t="s">
        <v>1</v>
      </c>
      <c r="F393" s="4" t="s">
        <v>1232</v>
      </c>
    </row>
    <row r="394" spans="1:6">
      <c r="A394" s="10" t="s">
        <v>37</v>
      </c>
      <c r="B394" s="10" t="s">
        <v>1228</v>
      </c>
      <c r="C394" s="10" t="str">
        <f t="shared" si="6"/>
        <v>$10 mi</v>
      </c>
      <c r="D394" s="24" t="s">
        <v>1267</v>
      </c>
      <c r="E394" s="13" t="s">
        <v>1</v>
      </c>
      <c r="F394" s="4" t="s">
        <v>1232</v>
      </c>
    </row>
    <row r="395" spans="1:6">
      <c r="A395" s="10" t="s">
        <v>37</v>
      </c>
      <c r="B395" s="10" t="s">
        <v>1228</v>
      </c>
      <c r="C395" s="10" t="str">
        <f t="shared" si="6"/>
        <v>$10 mi</v>
      </c>
      <c r="D395" s="24" t="s">
        <v>1268</v>
      </c>
      <c r="E395" s="13" t="s">
        <v>1</v>
      </c>
      <c r="F395" s="4" t="s">
        <v>1232</v>
      </c>
    </row>
    <row r="396" spans="1:6">
      <c r="A396" s="10" t="s">
        <v>37</v>
      </c>
      <c r="B396" s="10" t="s">
        <v>1228</v>
      </c>
      <c r="C396" s="10" t="str">
        <f t="shared" si="6"/>
        <v xml:space="preserve">$1.28 </v>
      </c>
      <c r="D396" s="24" t="s">
        <v>1269</v>
      </c>
      <c r="E396" s="13" t="s">
        <v>1</v>
      </c>
      <c r="F396" s="4" t="s">
        <v>1232</v>
      </c>
    </row>
    <row r="397" spans="1:6">
      <c r="A397" s="10" t="s">
        <v>37</v>
      </c>
      <c r="B397" s="10" t="s">
        <v>1228</v>
      </c>
      <c r="C397" s="10" t="str">
        <f t="shared" si="6"/>
        <v>$2.8 m</v>
      </c>
      <c r="D397" s="24" t="s">
        <v>1270</v>
      </c>
      <c r="E397" s="13" t="s">
        <v>1</v>
      </c>
      <c r="F397" s="4" t="s">
        <v>1232</v>
      </c>
    </row>
    <row r="398" spans="1:6">
      <c r="A398" s="10" t="s">
        <v>37</v>
      </c>
      <c r="B398" s="10" t="s">
        <v>1228</v>
      </c>
      <c r="C398" s="10" t="str">
        <f t="shared" si="6"/>
        <v>$566,3</v>
      </c>
      <c r="D398" s="24" t="s">
        <v>1271</v>
      </c>
      <c r="E398" s="13" t="s">
        <v>1</v>
      </c>
      <c r="F398" s="4" t="s">
        <v>1232</v>
      </c>
    </row>
    <row r="399" spans="1:6" ht="29">
      <c r="A399" s="10" t="s">
        <v>37</v>
      </c>
      <c r="B399" s="10" t="s">
        <v>1274</v>
      </c>
      <c r="C399" s="10" t="str">
        <f t="shared" si="6"/>
        <v>$67,77</v>
      </c>
      <c r="D399" s="10" t="s">
        <v>1292</v>
      </c>
      <c r="E399" s="13" t="s">
        <v>1</v>
      </c>
      <c r="F399" s="4" t="s">
        <v>1276</v>
      </c>
    </row>
    <row r="400" spans="1:6" ht="29">
      <c r="A400" s="10" t="s">
        <v>37</v>
      </c>
      <c r="B400" s="10" t="s">
        <v>1274</v>
      </c>
      <c r="C400" s="10" t="str">
        <f t="shared" si="6"/>
        <v>$10,21</v>
      </c>
      <c r="D400" s="10" t="s">
        <v>1293</v>
      </c>
      <c r="E400" s="13" t="s">
        <v>1</v>
      </c>
      <c r="F400" s="4" t="s">
        <v>1276</v>
      </c>
    </row>
    <row r="401" spans="1:6" ht="29">
      <c r="A401" s="10" t="s">
        <v>37</v>
      </c>
      <c r="B401" s="10" t="s">
        <v>1274</v>
      </c>
      <c r="C401" s="10" t="str">
        <f t="shared" si="6"/>
        <v xml:space="preserve">$13.2 </v>
      </c>
      <c r="D401" s="11" t="s">
        <v>1300</v>
      </c>
      <c r="E401" s="13" t="s">
        <v>1</v>
      </c>
      <c r="F401" s="4" t="s">
        <v>1276</v>
      </c>
    </row>
    <row r="402" spans="1:6" ht="29">
      <c r="A402" s="10" t="s">
        <v>37</v>
      </c>
      <c r="B402" s="10" t="s">
        <v>1274</v>
      </c>
      <c r="C402" s="10" t="str">
        <f t="shared" si="6"/>
        <v>$4.7 m</v>
      </c>
      <c r="D402" s="11" t="s">
        <v>1304</v>
      </c>
      <c r="E402" s="13" t="s">
        <v>1</v>
      </c>
      <c r="F402" s="4" t="s">
        <v>1276</v>
      </c>
    </row>
    <row r="403" spans="1:6" ht="29">
      <c r="A403" s="10" t="s">
        <v>37</v>
      </c>
      <c r="B403" s="10" t="s">
        <v>1274</v>
      </c>
      <c r="C403" s="10" t="str">
        <f t="shared" si="6"/>
        <v xml:space="preserve">$35.6 </v>
      </c>
      <c r="D403" s="11" t="s">
        <v>1306</v>
      </c>
      <c r="E403" s="13" t="s">
        <v>95</v>
      </c>
      <c r="F403" s="4" t="s">
        <v>1276</v>
      </c>
    </row>
    <row r="404" spans="1:6" ht="43.5">
      <c r="A404" s="10" t="s">
        <v>37</v>
      </c>
      <c r="B404" s="10" t="s">
        <v>1274</v>
      </c>
      <c r="C404" s="10" t="str">
        <f t="shared" si="6"/>
        <v xml:space="preserve">$21.9 </v>
      </c>
      <c r="D404" s="20" t="s">
        <v>1308</v>
      </c>
      <c r="E404" s="13" t="s">
        <v>95</v>
      </c>
      <c r="F404" s="4" t="s">
        <v>1276</v>
      </c>
    </row>
    <row r="405" spans="1:6" ht="29">
      <c r="A405" s="10" t="s">
        <v>37</v>
      </c>
      <c r="B405" s="10" t="s">
        <v>1274</v>
      </c>
      <c r="C405" s="10" t="str">
        <f t="shared" si="6"/>
        <v xml:space="preserve">$19.5 </v>
      </c>
      <c r="D405" s="20" t="s">
        <v>1312</v>
      </c>
      <c r="E405" s="13" t="s">
        <v>95</v>
      </c>
      <c r="F405" s="4" t="s">
        <v>1276</v>
      </c>
    </row>
    <row r="406" spans="1:6" ht="29">
      <c r="A406" s="10" t="s">
        <v>37</v>
      </c>
      <c r="B406" s="10" t="s">
        <v>1274</v>
      </c>
      <c r="C406" s="10" t="str">
        <f t="shared" si="6"/>
        <v>$260,0</v>
      </c>
      <c r="D406" s="20" t="s">
        <v>1313</v>
      </c>
      <c r="E406" s="13" t="s">
        <v>95</v>
      </c>
      <c r="F406" s="4" t="s">
        <v>1276</v>
      </c>
    </row>
    <row r="407" spans="1:6" ht="29">
      <c r="A407" s="10" t="s">
        <v>37</v>
      </c>
      <c r="B407" s="10" t="s">
        <v>1317</v>
      </c>
      <c r="C407" s="10" t="str">
        <f t="shared" si="6"/>
        <v>$10 mi</v>
      </c>
      <c r="D407" s="10" t="s">
        <v>1318</v>
      </c>
      <c r="E407" s="13" t="s">
        <v>84</v>
      </c>
      <c r="F407" s="4" t="s">
        <v>1319</v>
      </c>
    </row>
    <row r="408" spans="1:6" ht="29">
      <c r="A408" s="10" t="s">
        <v>37</v>
      </c>
      <c r="B408" s="10" t="s">
        <v>1317</v>
      </c>
      <c r="C408" s="10" t="str">
        <f t="shared" si="6"/>
        <v>$40 mi</v>
      </c>
      <c r="D408" s="10" t="s">
        <v>1330</v>
      </c>
      <c r="E408" s="13" t="s">
        <v>84</v>
      </c>
      <c r="F408" s="4" t="s">
        <v>1321</v>
      </c>
    </row>
    <row r="409" spans="1:6" ht="29">
      <c r="A409" s="10" t="s">
        <v>37</v>
      </c>
      <c r="B409" s="10" t="s">
        <v>1317</v>
      </c>
      <c r="C409" s="10" t="str">
        <f t="shared" si="6"/>
        <v>$74 mi</v>
      </c>
      <c r="D409" s="10" t="s">
        <v>1333</v>
      </c>
      <c r="E409" s="13" t="s">
        <v>84</v>
      </c>
      <c r="F409" s="4" t="s">
        <v>1321</v>
      </c>
    </row>
    <row r="410" spans="1:6" ht="29">
      <c r="A410" s="10" t="s">
        <v>37</v>
      </c>
      <c r="B410" s="10" t="s">
        <v>1317</v>
      </c>
      <c r="C410" s="10" t="str">
        <f t="shared" si="6"/>
        <v>$800,0</v>
      </c>
      <c r="D410" s="10" t="s">
        <v>1336</v>
      </c>
      <c r="E410" s="13" t="s">
        <v>84</v>
      </c>
      <c r="F410" s="4" t="s">
        <v>1321</v>
      </c>
    </row>
    <row r="411" spans="1:6" ht="29">
      <c r="A411" s="10" t="s">
        <v>37</v>
      </c>
      <c r="B411" s="10" t="s">
        <v>1338</v>
      </c>
      <c r="C411" s="10" t="str">
        <f t="shared" si="6"/>
        <v>$40 mi</v>
      </c>
      <c r="D411" s="10" t="s">
        <v>1348</v>
      </c>
      <c r="E411" s="13" t="s">
        <v>95</v>
      </c>
      <c r="F411" s="4" t="s">
        <v>1329</v>
      </c>
    </row>
    <row r="412" spans="1:6" ht="29">
      <c r="A412" s="10" t="s">
        <v>37</v>
      </c>
      <c r="B412" s="10" t="s">
        <v>1338</v>
      </c>
      <c r="C412" s="10" t="str">
        <f t="shared" si="6"/>
        <v>$75 mi</v>
      </c>
      <c r="D412" s="10" t="s">
        <v>1349</v>
      </c>
      <c r="E412" s="13" t="s">
        <v>95</v>
      </c>
      <c r="F412" s="4" t="s">
        <v>1329</v>
      </c>
    </row>
    <row r="413" spans="1:6" ht="29">
      <c r="A413" s="10" t="s">
        <v>37</v>
      </c>
      <c r="B413" s="10" t="s">
        <v>1338</v>
      </c>
      <c r="C413" s="10" t="str">
        <f t="shared" si="6"/>
        <v>$40 mi</v>
      </c>
      <c r="D413" s="10" t="s">
        <v>1351</v>
      </c>
      <c r="E413" s="13" t="s">
        <v>95</v>
      </c>
      <c r="F413" s="4" t="s">
        <v>1329</v>
      </c>
    </row>
    <row r="414" spans="1:6" ht="29">
      <c r="A414" s="10" t="s">
        <v>37</v>
      </c>
      <c r="B414" s="10" t="s">
        <v>1338</v>
      </c>
      <c r="C414" s="10" t="str">
        <f t="shared" si="6"/>
        <v>$150 m</v>
      </c>
      <c r="D414" s="10" t="s">
        <v>1352</v>
      </c>
      <c r="E414" s="13" t="s">
        <v>95</v>
      </c>
      <c r="F414" s="4" t="s">
        <v>1329</v>
      </c>
    </row>
    <row r="415" spans="1:6" ht="29">
      <c r="A415" s="10" t="s">
        <v>37</v>
      </c>
      <c r="B415" s="10" t="s">
        <v>1338</v>
      </c>
      <c r="C415" s="10" t="str">
        <f t="shared" si="6"/>
        <v>$260 m</v>
      </c>
      <c r="D415" s="10" t="s">
        <v>1353</v>
      </c>
      <c r="E415" s="13" t="s">
        <v>95</v>
      </c>
      <c r="F415" s="4" t="s">
        <v>1329</v>
      </c>
    </row>
    <row r="416" spans="1:6" ht="29">
      <c r="A416" s="10" t="s">
        <v>37</v>
      </c>
      <c r="B416" s="10" t="s">
        <v>1338</v>
      </c>
      <c r="C416" s="10" t="str">
        <f t="shared" si="6"/>
        <v>$445 m</v>
      </c>
      <c r="D416" s="10" t="s">
        <v>1354</v>
      </c>
      <c r="E416" s="13" t="s">
        <v>95</v>
      </c>
      <c r="F416" s="4" t="s">
        <v>1329</v>
      </c>
    </row>
    <row r="417" spans="1:6">
      <c r="A417" s="10" t="s">
        <v>37</v>
      </c>
      <c r="B417" s="10" t="s">
        <v>1338</v>
      </c>
      <c r="C417" s="10" t="str">
        <f t="shared" si="6"/>
        <v>$1 mil</v>
      </c>
      <c r="D417" s="10" t="s">
        <v>1364</v>
      </c>
      <c r="E417" s="13" t="s">
        <v>1365</v>
      </c>
      <c r="F417" s="4" t="s">
        <v>1342</v>
      </c>
    </row>
    <row r="418" spans="1:6">
      <c r="A418" s="10" t="s">
        <v>37</v>
      </c>
      <c r="B418" s="10" t="s">
        <v>1377</v>
      </c>
      <c r="C418" s="10" t="str">
        <f t="shared" si="6"/>
        <v>$15 mi</v>
      </c>
      <c r="D418" s="10" t="s">
        <v>1381</v>
      </c>
      <c r="E418" s="13" t="s">
        <v>95</v>
      </c>
      <c r="F418" s="4" t="s">
        <v>1379</v>
      </c>
    </row>
    <row r="419" spans="1:6">
      <c r="A419" s="10" t="s">
        <v>37</v>
      </c>
      <c r="B419" s="10" t="s">
        <v>1377</v>
      </c>
      <c r="C419" s="10" t="str">
        <f t="shared" si="6"/>
        <v>$30 mi</v>
      </c>
      <c r="D419" s="10" t="s">
        <v>1388</v>
      </c>
      <c r="E419" s="13" t="s">
        <v>95</v>
      </c>
      <c r="F419" s="4" t="s">
        <v>1379</v>
      </c>
    </row>
    <row r="420" spans="1:6" ht="43.5">
      <c r="A420" s="10" t="s">
        <v>89</v>
      </c>
      <c r="B420" s="10" t="s">
        <v>82</v>
      </c>
      <c r="C420" s="10" t="str">
        <f t="shared" si="6"/>
        <v>Homele</v>
      </c>
      <c r="D420" s="10" t="s">
        <v>90</v>
      </c>
      <c r="E420" s="13" t="s">
        <v>84</v>
      </c>
      <c r="F420" s="4" t="s">
        <v>85</v>
      </c>
    </row>
    <row r="421" spans="1:6" ht="29">
      <c r="A421" s="10" t="s">
        <v>89</v>
      </c>
      <c r="B421" s="10" t="s">
        <v>133</v>
      </c>
      <c r="C421" s="10" t="str">
        <f t="shared" si="6"/>
        <v>$500 m</v>
      </c>
      <c r="D421" s="10" t="s">
        <v>137</v>
      </c>
      <c r="E421" s="13" t="s">
        <v>1</v>
      </c>
      <c r="F421" s="4" t="s">
        <v>135</v>
      </c>
    </row>
    <row r="422" spans="1:6" ht="72.5">
      <c r="A422" s="10" t="s">
        <v>89</v>
      </c>
      <c r="B422" s="10" t="s">
        <v>155</v>
      </c>
      <c r="C422" s="10" t="str">
        <f t="shared" si="6"/>
        <v>$10 mi</v>
      </c>
      <c r="D422" s="10" t="s">
        <v>165</v>
      </c>
      <c r="E422" s="13" t="s">
        <v>1</v>
      </c>
      <c r="F422" s="4" t="s">
        <v>157</v>
      </c>
    </row>
    <row r="423" spans="1:6" ht="72.5">
      <c r="A423" s="10" t="s">
        <v>89</v>
      </c>
      <c r="B423" s="10" t="s">
        <v>171</v>
      </c>
      <c r="C423" s="10" t="str">
        <f t="shared" si="6"/>
        <v>$40 mi</v>
      </c>
      <c r="D423" s="10" t="s">
        <v>179</v>
      </c>
      <c r="E423" s="13" t="s">
        <v>1</v>
      </c>
      <c r="F423" s="4" t="s">
        <v>173</v>
      </c>
    </row>
    <row r="424" spans="1:6">
      <c r="A424" s="10" t="s">
        <v>89</v>
      </c>
      <c r="B424" s="10" t="s">
        <v>188</v>
      </c>
      <c r="C424" s="10" t="str">
        <f t="shared" si="6"/>
        <v>The st</v>
      </c>
      <c r="D424" s="10" t="s">
        <v>191</v>
      </c>
      <c r="E424" s="13" t="s">
        <v>95</v>
      </c>
      <c r="F424" s="4" t="s">
        <v>192</v>
      </c>
    </row>
    <row r="425" spans="1:6" ht="58">
      <c r="A425" s="10" t="s">
        <v>89</v>
      </c>
      <c r="B425" s="10" t="s">
        <v>199</v>
      </c>
      <c r="C425" s="10" t="str">
        <f t="shared" si="6"/>
        <v>Rental</v>
      </c>
      <c r="D425" s="10" t="s">
        <v>200</v>
      </c>
      <c r="E425" s="13" t="s">
        <v>115</v>
      </c>
      <c r="F425" s="4" t="s">
        <v>201</v>
      </c>
    </row>
    <row r="426" spans="1:6" ht="58">
      <c r="A426" s="10" t="s">
        <v>89</v>
      </c>
      <c r="B426" s="10" t="s">
        <v>199</v>
      </c>
      <c r="C426" s="10" t="str">
        <f t="shared" si="6"/>
        <v>Rent a</v>
      </c>
      <c r="D426" s="10" t="s">
        <v>202</v>
      </c>
      <c r="E426" s="13" t="s">
        <v>115</v>
      </c>
      <c r="F426" s="4" t="s">
        <v>201</v>
      </c>
    </row>
    <row r="427" spans="1:6" ht="58">
      <c r="A427" s="10" t="s">
        <v>89</v>
      </c>
      <c r="B427" s="10" t="s">
        <v>199</v>
      </c>
      <c r="C427" s="10" t="str">
        <f t="shared" si="6"/>
        <v>Operat</v>
      </c>
      <c r="D427" s="10" t="s">
        <v>203</v>
      </c>
      <c r="E427" s="13" t="s">
        <v>84</v>
      </c>
      <c r="F427" s="4" t="s">
        <v>201</v>
      </c>
    </row>
    <row r="428" spans="1:6" ht="29">
      <c r="A428" s="10" t="s">
        <v>89</v>
      </c>
      <c r="B428" s="10" t="s">
        <v>199</v>
      </c>
      <c r="C428" s="10" t="str">
        <f t="shared" si="6"/>
        <v>Fundin</v>
      </c>
      <c r="D428" s="10" t="s">
        <v>206</v>
      </c>
      <c r="E428" s="13" t="s">
        <v>115</v>
      </c>
      <c r="F428" s="4" t="s">
        <v>207</v>
      </c>
    </row>
    <row r="429" spans="1:6">
      <c r="A429" s="10" t="s">
        <v>89</v>
      </c>
      <c r="B429" s="10" t="s">
        <v>223</v>
      </c>
      <c r="C429" s="10" t="str">
        <f t="shared" si="6"/>
        <v>$100 m</v>
      </c>
      <c r="D429" s="10" t="s">
        <v>233</v>
      </c>
      <c r="E429" s="13" t="s">
        <v>226</v>
      </c>
      <c r="F429" s="4" t="s">
        <v>227</v>
      </c>
    </row>
    <row r="430" spans="1:6" ht="29">
      <c r="A430" s="10" t="s">
        <v>89</v>
      </c>
      <c r="B430" s="10" t="s">
        <v>239</v>
      </c>
      <c r="C430" s="10" t="str">
        <f t="shared" si="6"/>
        <v>$5 mil</v>
      </c>
      <c r="D430" s="10" t="s">
        <v>251</v>
      </c>
      <c r="E430" s="13" t="s">
        <v>84</v>
      </c>
      <c r="F430" s="4" t="s">
        <v>252</v>
      </c>
    </row>
    <row r="431" spans="1:6" ht="29">
      <c r="A431" s="10" t="s">
        <v>89</v>
      </c>
      <c r="B431" s="10" t="s">
        <v>299</v>
      </c>
      <c r="C431" s="10" t="str">
        <f t="shared" si="6"/>
        <v>The Fi</v>
      </c>
      <c r="D431" s="10" t="s">
        <v>302</v>
      </c>
      <c r="E431" s="13" t="s">
        <v>1</v>
      </c>
      <c r="F431" s="4" t="s">
        <v>303</v>
      </c>
    </row>
    <row r="432" spans="1:6" ht="29">
      <c r="A432" s="10" t="s">
        <v>89</v>
      </c>
      <c r="B432" s="10" t="s">
        <v>314</v>
      </c>
      <c r="C432" s="10" t="str">
        <f t="shared" si="6"/>
        <v>$25 mi</v>
      </c>
      <c r="D432" s="10" t="s">
        <v>319</v>
      </c>
      <c r="E432" s="13" t="s">
        <v>84</v>
      </c>
      <c r="F432" s="4" t="s">
        <v>320</v>
      </c>
    </row>
    <row r="433" spans="1:6" ht="29">
      <c r="A433" s="10" t="s">
        <v>89</v>
      </c>
      <c r="B433" s="10" t="s">
        <v>357</v>
      </c>
      <c r="C433" s="10" t="str">
        <f t="shared" si="6"/>
        <v>$9 mil</v>
      </c>
      <c r="D433" s="10" t="s">
        <v>366</v>
      </c>
      <c r="E433" s="13" t="s">
        <v>84</v>
      </c>
      <c r="F433" s="4" t="s">
        <v>367</v>
      </c>
    </row>
    <row r="434" spans="1:6" ht="29">
      <c r="A434" s="10" t="s">
        <v>89</v>
      </c>
      <c r="B434" s="10" t="s">
        <v>370</v>
      </c>
      <c r="C434" s="10" t="str">
        <f t="shared" si="6"/>
        <v>$35 mi</v>
      </c>
      <c r="D434" s="10" t="s">
        <v>380</v>
      </c>
      <c r="E434" s="13" t="s">
        <v>115</v>
      </c>
      <c r="F434" s="4" t="s">
        <v>381</v>
      </c>
    </row>
    <row r="435" spans="1:6" ht="29">
      <c r="A435" s="10" t="s">
        <v>89</v>
      </c>
      <c r="B435" s="10" t="s">
        <v>391</v>
      </c>
      <c r="C435" s="10" t="str">
        <f t="shared" si="6"/>
        <v>$15 mi</v>
      </c>
      <c r="D435" s="10" t="s">
        <v>396</v>
      </c>
      <c r="E435" s="13" t="s">
        <v>84</v>
      </c>
      <c r="F435" s="4" t="s">
        <v>397</v>
      </c>
    </row>
    <row r="436" spans="1:6">
      <c r="A436" s="10" t="s">
        <v>89</v>
      </c>
      <c r="B436" s="10" t="s">
        <v>425</v>
      </c>
      <c r="C436" s="10" t="str">
        <f t="shared" si="6"/>
        <v>Provid</v>
      </c>
      <c r="D436" s="2" t="s">
        <v>426</v>
      </c>
      <c r="E436" s="13" t="s">
        <v>95</v>
      </c>
      <c r="F436" s="4" t="s">
        <v>416</v>
      </c>
    </row>
    <row r="437" spans="1:6" ht="29">
      <c r="A437" s="10" t="s">
        <v>89</v>
      </c>
      <c r="B437" s="10" t="s">
        <v>439</v>
      </c>
      <c r="C437" s="10" t="str">
        <f t="shared" si="6"/>
        <v>$39 mi</v>
      </c>
      <c r="D437" s="10" t="s">
        <v>445</v>
      </c>
      <c r="E437" s="13" t="s">
        <v>84</v>
      </c>
      <c r="F437" s="4" t="s">
        <v>443</v>
      </c>
    </row>
    <row r="438" spans="1:6">
      <c r="A438" s="10" t="s">
        <v>89</v>
      </c>
      <c r="B438" s="10" t="s">
        <v>458</v>
      </c>
      <c r="C438" s="10" t="str">
        <f t="shared" si="6"/>
        <v>$60 mi</v>
      </c>
      <c r="D438" s="10" t="s">
        <v>473</v>
      </c>
      <c r="E438" s="13" t="s">
        <v>405</v>
      </c>
      <c r="F438" s="4" t="s">
        <v>460</v>
      </c>
    </row>
    <row r="439" spans="1:6">
      <c r="A439" s="10" t="s">
        <v>89</v>
      </c>
      <c r="B439" s="10" t="s">
        <v>458</v>
      </c>
      <c r="C439" s="10" t="str">
        <f t="shared" si="6"/>
        <v>$25 mi</v>
      </c>
      <c r="D439" s="10" t="s">
        <v>474</v>
      </c>
      <c r="E439" s="13" t="s">
        <v>405</v>
      </c>
      <c r="F439" s="4" t="s">
        <v>460</v>
      </c>
    </row>
    <row r="440" spans="1:6" ht="29">
      <c r="A440" s="10" t="s">
        <v>89</v>
      </c>
      <c r="B440" s="10" t="s">
        <v>483</v>
      </c>
      <c r="C440" s="10" t="str">
        <f t="shared" si="6"/>
        <v xml:space="preserve">$1.14 </v>
      </c>
      <c r="D440" s="10" t="s">
        <v>503</v>
      </c>
      <c r="E440" s="13" t="s">
        <v>1</v>
      </c>
      <c r="F440" s="4" t="s">
        <v>485</v>
      </c>
    </row>
    <row r="441" spans="1:6" ht="29">
      <c r="A441" s="10" t="s">
        <v>89</v>
      </c>
      <c r="B441" s="10" t="s">
        <v>483</v>
      </c>
      <c r="C441" s="10" t="str">
        <f t="shared" si="6"/>
        <v>$170,0</v>
      </c>
      <c r="D441" s="10" t="s">
        <v>528</v>
      </c>
      <c r="E441" s="13" t="s">
        <v>1</v>
      </c>
      <c r="F441" s="4" t="s">
        <v>485</v>
      </c>
    </row>
    <row r="442" spans="1:6" ht="29">
      <c r="A442" s="10" t="s">
        <v>89</v>
      </c>
      <c r="B442" s="10" t="s">
        <v>483</v>
      </c>
      <c r="C442" s="10" t="str">
        <f t="shared" si="6"/>
        <v>$100 m</v>
      </c>
      <c r="D442" s="10" t="s">
        <v>534</v>
      </c>
      <c r="E442" s="13" t="s">
        <v>1</v>
      </c>
      <c r="F442" s="4" t="s">
        <v>485</v>
      </c>
    </row>
    <row r="443" spans="1:6">
      <c r="A443" s="10" t="s">
        <v>89</v>
      </c>
      <c r="B443" s="10" t="s">
        <v>588</v>
      </c>
      <c r="C443" s="10" t="str">
        <f t="shared" si="6"/>
        <v>Rental</v>
      </c>
      <c r="D443" s="10" t="s">
        <v>610</v>
      </c>
      <c r="E443" s="13" t="s">
        <v>95</v>
      </c>
      <c r="F443" s="4" t="s">
        <v>611</v>
      </c>
    </row>
    <row r="444" spans="1:6" ht="58">
      <c r="A444" s="10" t="s">
        <v>89</v>
      </c>
      <c r="B444" s="10" t="s">
        <v>621</v>
      </c>
      <c r="C444" s="10" t="str">
        <f t="shared" si="6"/>
        <v>$4 mil</v>
      </c>
      <c r="D444" s="10" t="s">
        <v>634</v>
      </c>
      <c r="E444" s="13" t="s">
        <v>1</v>
      </c>
      <c r="F444" s="4" t="s">
        <v>635</v>
      </c>
    </row>
    <row r="445" spans="1:6" ht="72.5">
      <c r="A445" s="10" t="s">
        <v>89</v>
      </c>
      <c r="B445" s="12" t="s">
        <v>652</v>
      </c>
      <c r="C445" s="10" t="str">
        <f t="shared" si="6"/>
        <v>The Em</v>
      </c>
      <c r="D445" s="12" t="s">
        <v>666</v>
      </c>
      <c r="E445" s="17" t="s">
        <v>1</v>
      </c>
      <c r="F445" s="4" t="s">
        <v>654</v>
      </c>
    </row>
    <row r="446" spans="1:6" ht="29">
      <c r="A446" s="10" t="s">
        <v>89</v>
      </c>
      <c r="B446" s="10" t="s">
        <v>686</v>
      </c>
      <c r="C446" s="10" t="str">
        <f t="shared" si="6"/>
        <v>$30 mi</v>
      </c>
      <c r="D446" s="10" t="s">
        <v>698</v>
      </c>
      <c r="E446" s="13" t="s">
        <v>84</v>
      </c>
      <c r="F446" s="4" t="s">
        <v>688</v>
      </c>
    </row>
    <row r="447" spans="1:6" ht="43.5">
      <c r="A447" s="10" t="s">
        <v>89</v>
      </c>
      <c r="B447" s="10" t="s">
        <v>686</v>
      </c>
      <c r="C447" s="10" t="str">
        <f t="shared" si="6"/>
        <v>$480,0</v>
      </c>
      <c r="D447" s="10" t="s">
        <v>699</v>
      </c>
      <c r="E447" s="13" t="s">
        <v>84</v>
      </c>
      <c r="F447" s="4" t="s">
        <v>688</v>
      </c>
    </row>
    <row r="448" spans="1:6" ht="29">
      <c r="A448" s="10" t="s">
        <v>89</v>
      </c>
      <c r="B448" s="10" t="s">
        <v>721</v>
      </c>
      <c r="C448" s="10" t="str">
        <f t="shared" si="6"/>
        <v>Alloca</v>
      </c>
      <c r="D448" s="10" t="s">
        <v>749</v>
      </c>
      <c r="E448" s="13" t="s">
        <v>84</v>
      </c>
      <c r="F448" s="4" t="s">
        <v>740</v>
      </c>
    </row>
    <row r="449" spans="1:6" ht="29">
      <c r="A449" s="10" t="s">
        <v>89</v>
      </c>
      <c r="B449" s="10" t="s">
        <v>721</v>
      </c>
      <c r="C449" s="10" t="str">
        <f t="shared" si="6"/>
        <v>Govern</v>
      </c>
      <c r="D449" s="10" t="s">
        <v>752</v>
      </c>
      <c r="E449" s="13" t="s">
        <v>84</v>
      </c>
      <c r="F449" s="4" t="s">
        <v>753</v>
      </c>
    </row>
    <row r="450" spans="1:6" ht="29">
      <c r="A450" s="10" t="s">
        <v>89</v>
      </c>
      <c r="B450" s="10" t="s">
        <v>754</v>
      </c>
      <c r="C450" s="10" t="str">
        <f t="shared" si="6"/>
        <v>$1.3 m</v>
      </c>
      <c r="D450" s="10" t="s">
        <v>757</v>
      </c>
      <c r="E450" s="10" t="s">
        <v>84</v>
      </c>
      <c r="F450" s="4" t="s">
        <v>758</v>
      </c>
    </row>
    <row r="451" spans="1:6" ht="29">
      <c r="A451" s="10" t="s">
        <v>89</v>
      </c>
      <c r="B451" s="10" t="s">
        <v>781</v>
      </c>
      <c r="C451" s="10" t="str">
        <f t="shared" si="6"/>
        <v>The CO</v>
      </c>
      <c r="D451" s="10" t="s">
        <v>784</v>
      </c>
      <c r="E451" s="13" t="s">
        <v>84</v>
      </c>
      <c r="F451" s="4" t="s">
        <v>785</v>
      </c>
    </row>
    <row r="452" spans="1:6" ht="29">
      <c r="A452" s="10" t="s">
        <v>89</v>
      </c>
      <c r="B452" s="10" t="s">
        <v>781</v>
      </c>
      <c r="C452" s="10" t="str">
        <f t="shared" ref="C452:C515" si="7">LEFT(D452,6)</f>
        <v>$12 mi</v>
      </c>
      <c r="D452" s="10" t="s">
        <v>786</v>
      </c>
      <c r="E452" s="13" t="s">
        <v>95</v>
      </c>
      <c r="F452" s="4" t="s">
        <v>787</v>
      </c>
    </row>
    <row r="453" spans="1:6" ht="29">
      <c r="A453" s="10" t="s">
        <v>89</v>
      </c>
      <c r="B453" s="10" t="s">
        <v>791</v>
      </c>
      <c r="C453" s="10" t="str">
        <f t="shared" si="7"/>
        <v>$15 mi</v>
      </c>
      <c r="D453" s="10" t="s">
        <v>794</v>
      </c>
      <c r="E453" s="13" t="s">
        <v>115</v>
      </c>
      <c r="F453" s="4" t="s">
        <v>795</v>
      </c>
    </row>
    <row r="454" spans="1:6">
      <c r="A454" s="10" t="s">
        <v>89</v>
      </c>
      <c r="B454" s="10" t="s">
        <v>791</v>
      </c>
      <c r="C454" s="10" t="str">
        <f t="shared" si="7"/>
        <v>$15 mi</v>
      </c>
      <c r="D454" s="10" t="s">
        <v>798</v>
      </c>
      <c r="E454" s="13" t="s">
        <v>84</v>
      </c>
      <c r="F454" s="4" t="s">
        <v>799</v>
      </c>
    </row>
    <row r="455" spans="1:6">
      <c r="A455" s="10" t="s">
        <v>89</v>
      </c>
      <c r="B455" s="10" t="s">
        <v>804</v>
      </c>
      <c r="C455" s="10" t="str">
        <f t="shared" si="7"/>
        <v>$15 mi</v>
      </c>
      <c r="D455" s="10" t="s">
        <v>810</v>
      </c>
      <c r="E455" s="13" t="s">
        <v>121</v>
      </c>
      <c r="F455" s="4" t="s">
        <v>808</v>
      </c>
    </row>
    <row r="456" spans="1:6">
      <c r="A456" s="10" t="s">
        <v>89</v>
      </c>
      <c r="B456" s="10" t="s">
        <v>813</v>
      </c>
      <c r="C456" s="10" t="str">
        <f t="shared" si="7"/>
        <v>$100 m</v>
      </c>
      <c r="D456" s="10" t="s">
        <v>814</v>
      </c>
      <c r="E456" s="13" t="s">
        <v>84</v>
      </c>
      <c r="F456" s="4" t="s">
        <v>815</v>
      </c>
    </row>
    <row r="457" spans="1:6">
      <c r="A457" s="10" t="s">
        <v>89</v>
      </c>
      <c r="B457" s="10" t="s">
        <v>857</v>
      </c>
      <c r="C457" s="10" t="str">
        <f t="shared" si="7"/>
        <v>$2.5 m</v>
      </c>
      <c r="D457" s="10" t="s">
        <v>864</v>
      </c>
      <c r="E457" s="13" t="s">
        <v>95</v>
      </c>
      <c r="F457" s="4" t="s">
        <v>859</v>
      </c>
    </row>
    <row r="458" spans="1:6" ht="29">
      <c r="A458" s="10" t="s">
        <v>89</v>
      </c>
      <c r="B458" s="10" t="s">
        <v>888</v>
      </c>
      <c r="C458" s="10" t="str">
        <f t="shared" si="7"/>
        <v>$50 mi</v>
      </c>
      <c r="D458" s="10" t="s">
        <v>920</v>
      </c>
      <c r="E458" s="13" t="s">
        <v>115</v>
      </c>
      <c r="F458" s="4" t="s">
        <v>917</v>
      </c>
    </row>
    <row r="459" spans="1:6" ht="29">
      <c r="A459" s="10" t="s">
        <v>89</v>
      </c>
      <c r="B459" s="10" t="s">
        <v>926</v>
      </c>
      <c r="C459" s="10" t="str">
        <f t="shared" si="7"/>
        <v>$10 mi</v>
      </c>
      <c r="D459" s="10" t="s">
        <v>931</v>
      </c>
      <c r="E459" s="13" t="s">
        <v>84</v>
      </c>
      <c r="F459" s="4" t="s">
        <v>930</v>
      </c>
    </row>
    <row r="460" spans="1:6" ht="58">
      <c r="A460" s="10" t="s">
        <v>89</v>
      </c>
      <c r="B460" s="10" t="s">
        <v>937</v>
      </c>
      <c r="C460" s="10" t="str">
        <f t="shared" si="7"/>
        <v>$75 mi</v>
      </c>
      <c r="D460" s="10" t="s">
        <v>951</v>
      </c>
      <c r="E460" s="13" t="s">
        <v>405</v>
      </c>
      <c r="F460" s="4" t="s">
        <v>952</v>
      </c>
    </row>
    <row r="461" spans="1:6">
      <c r="A461" s="10" t="s">
        <v>89</v>
      </c>
      <c r="B461" s="10" t="s">
        <v>937</v>
      </c>
      <c r="C461" s="10" t="str">
        <f t="shared" si="7"/>
        <v>$15 mi</v>
      </c>
      <c r="D461" s="10" t="s">
        <v>953</v>
      </c>
      <c r="E461" s="13" t="s">
        <v>405</v>
      </c>
      <c r="F461" s="4" t="s">
        <v>945</v>
      </c>
    </row>
    <row r="462" spans="1:6" ht="29">
      <c r="A462" s="10" t="s">
        <v>89</v>
      </c>
      <c r="B462" s="10" t="s">
        <v>978</v>
      </c>
      <c r="C462" s="10" t="str">
        <f t="shared" si="7"/>
        <v>$10 mi</v>
      </c>
      <c r="D462" s="10" t="s">
        <v>1009</v>
      </c>
      <c r="E462" s="13" t="s">
        <v>405</v>
      </c>
      <c r="F462" s="4" t="s">
        <v>988</v>
      </c>
    </row>
    <row r="463" spans="1:6" ht="29">
      <c r="A463" s="10" t="s">
        <v>89</v>
      </c>
      <c r="B463" s="10" t="s">
        <v>978</v>
      </c>
      <c r="C463" s="10" t="str">
        <f t="shared" si="7"/>
        <v>$175 m</v>
      </c>
      <c r="D463" s="10" t="s">
        <v>1014</v>
      </c>
      <c r="E463" s="13" t="s">
        <v>405</v>
      </c>
      <c r="F463" s="4" t="s">
        <v>988</v>
      </c>
    </row>
    <row r="464" spans="1:6" ht="29">
      <c r="A464" s="12" t="s">
        <v>89</v>
      </c>
      <c r="B464" s="12" t="s">
        <v>1052</v>
      </c>
      <c r="C464" s="10" t="str">
        <f t="shared" si="7"/>
        <v>$10 mi</v>
      </c>
      <c r="D464" s="12" t="s">
        <v>1070</v>
      </c>
      <c r="E464" s="22" t="s">
        <v>115</v>
      </c>
      <c r="F464" s="9" t="s">
        <v>1071</v>
      </c>
    </row>
    <row r="465" spans="1:6" ht="58">
      <c r="A465" s="10" t="s">
        <v>89</v>
      </c>
      <c r="B465" s="10" t="s">
        <v>1093</v>
      </c>
      <c r="C465" s="10" t="str">
        <f t="shared" si="7"/>
        <v>$171 m</v>
      </c>
      <c r="D465" s="10" t="s">
        <v>1096</v>
      </c>
      <c r="E465" s="13" t="s">
        <v>84</v>
      </c>
      <c r="F465" s="4" t="s">
        <v>1097</v>
      </c>
    </row>
    <row r="466" spans="1:6" ht="29">
      <c r="A466" s="10" t="s">
        <v>89</v>
      </c>
      <c r="B466" s="10" t="s">
        <v>1110</v>
      </c>
      <c r="C466" s="10" t="str">
        <f t="shared" si="7"/>
        <v>$40 mi</v>
      </c>
      <c r="D466" s="10" t="s">
        <v>1135</v>
      </c>
      <c r="E466" s="13" t="s">
        <v>405</v>
      </c>
      <c r="F466" s="4" t="s">
        <v>1116</v>
      </c>
    </row>
    <row r="467" spans="1:6">
      <c r="A467" s="10" t="s">
        <v>89</v>
      </c>
      <c r="B467" s="10" t="s">
        <v>1136</v>
      </c>
      <c r="C467" s="10" t="str">
        <f t="shared" si="7"/>
        <v>$2.5 m</v>
      </c>
      <c r="D467" s="10" t="s">
        <v>1161</v>
      </c>
      <c r="E467" s="13" t="s">
        <v>405</v>
      </c>
      <c r="F467" s="4" t="s">
        <v>1153</v>
      </c>
    </row>
    <row r="468" spans="1:6">
      <c r="A468" s="10" t="s">
        <v>89</v>
      </c>
      <c r="B468" s="10" t="s">
        <v>1136</v>
      </c>
      <c r="C468" s="10" t="str">
        <f t="shared" si="7"/>
        <v>$16 mi</v>
      </c>
      <c r="D468" s="10" t="s">
        <v>1193</v>
      </c>
      <c r="E468" s="13" t="s">
        <v>405</v>
      </c>
      <c r="F468" s="4" t="s">
        <v>1187</v>
      </c>
    </row>
    <row r="469" spans="1:6">
      <c r="A469" s="10" t="s">
        <v>89</v>
      </c>
      <c r="B469" s="10" t="s">
        <v>1136</v>
      </c>
      <c r="C469" s="10" t="str">
        <f t="shared" si="7"/>
        <v>$250,0</v>
      </c>
      <c r="D469" s="10" t="s">
        <v>1194</v>
      </c>
      <c r="E469" s="13" t="s">
        <v>405</v>
      </c>
      <c r="F469" s="4" t="s">
        <v>1187</v>
      </c>
    </row>
    <row r="470" spans="1:6">
      <c r="A470" s="10" t="s">
        <v>89</v>
      </c>
      <c r="B470" s="10" t="s">
        <v>1136</v>
      </c>
      <c r="C470" s="10" t="str">
        <f t="shared" si="7"/>
        <v>$6.2 m</v>
      </c>
      <c r="D470" s="10" t="s">
        <v>1195</v>
      </c>
      <c r="E470" s="13" t="s">
        <v>405</v>
      </c>
      <c r="F470" s="4" t="s">
        <v>1187</v>
      </c>
    </row>
    <row r="471" spans="1:6">
      <c r="A471" s="10" t="s">
        <v>89</v>
      </c>
      <c r="B471" s="10" t="s">
        <v>1136</v>
      </c>
      <c r="C471" s="10" t="str">
        <f t="shared" si="7"/>
        <v>$5 mil</v>
      </c>
      <c r="D471" s="10" t="s">
        <v>1196</v>
      </c>
      <c r="E471" s="13" t="s">
        <v>405</v>
      </c>
      <c r="F471" s="4" t="s">
        <v>1187</v>
      </c>
    </row>
    <row r="472" spans="1:6">
      <c r="A472" s="10" t="s">
        <v>89</v>
      </c>
      <c r="B472" s="10" t="s">
        <v>1136</v>
      </c>
      <c r="C472" s="10" t="str">
        <f t="shared" si="7"/>
        <v>$25 mi</v>
      </c>
      <c r="D472" s="10" t="s">
        <v>1197</v>
      </c>
      <c r="E472" s="13" t="s">
        <v>405</v>
      </c>
      <c r="F472" s="4" t="s">
        <v>1187</v>
      </c>
    </row>
    <row r="473" spans="1:6">
      <c r="A473" s="10" t="s">
        <v>89</v>
      </c>
      <c r="B473" s="10" t="s">
        <v>1136</v>
      </c>
      <c r="C473" s="10" t="str">
        <f t="shared" si="7"/>
        <v>$8 mil</v>
      </c>
      <c r="D473" s="10" t="s">
        <v>1202</v>
      </c>
      <c r="E473" s="13" t="s">
        <v>405</v>
      </c>
      <c r="F473" s="4" t="s">
        <v>1187</v>
      </c>
    </row>
    <row r="474" spans="1:6">
      <c r="A474" s="10" t="s">
        <v>89</v>
      </c>
      <c r="B474" s="10" t="s">
        <v>1136</v>
      </c>
      <c r="C474" s="10" t="str">
        <f t="shared" si="7"/>
        <v>$9 mil</v>
      </c>
      <c r="D474" s="10" t="s">
        <v>1206</v>
      </c>
      <c r="E474" s="13" t="s">
        <v>405</v>
      </c>
      <c r="F474" s="4" t="s">
        <v>1187</v>
      </c>
    </row>
    <row r="475" spans="1:6">
      <c r="A475" s="10" t="s">
        <v>89</v>
      </c>
      <c r="B475" s="10" t="s">
        <v>1136</v>
      </c>
      <c r="C475" s="10" t="str">
        <f t="shared" si="7"/>
        <v>$550,0</v>
      </c>
      <c r="D475" s="10" t="s">
        <v>1209</v>
      </c>
      <c r="E475" s="13" t="s">
        <v>405</v>
      </c>
      <c r="F475" s="4" t="s">
        <v>1187</v>
      </c>
    </row>
    <row r="476" spans="1:6">
      <c r="A476" s="10" t="s">
        <v>89</v>
      </c>
      <c r="B476" s="10" t="s">
        <v>1136</v>
      </c>
      <c r="C476" s="10" t="str">
        <f t="shared" si="7"/>
        <v>$23 mi</v>
      </c>
      <c r="D476" s="10" t="s">
        <v>1218</v>
      </c>
      <c r="E476" s="13" t="s">
        <v>405</v>
      </c>
      <c r="F476" s="4" t="s">
        <v>1216</v>
      </c>
    </row>
    <row r="477" spans="1:6">
      <c r="A477" s="10" t="s">
        <v>89</v>
      </c>
      <c r="B477" s="10" t="s">
        <v>1228</v>
      </c>
      <c r="C477" s="10" t="str">
        <f t="shared" si="7"/>
        <v>$8.8 m</v>
      </c>
      <c r="D477" s="24" t="s">
        <v>1233</v>
      </c>
      <c r="E477" s="13" t="s">
        <v>1</v>
      </c>
      <c r="F477" s="4" t="s">
        <v>1232</v>
      </c>
    </row>
    <row r="478" spans="1:6">
      <c r="A478" s="10" t="s">
        <v>89</v>
      </c>
      <c r="B478" s="10" t="s">
        <v>1228</v>
      </c>
      <c r="C478" s="10" t="str">
        <f t="shared" si="7"/>
        <v>$50 mi</v>
      </c>
      <c r="D478" s="24" t="s">
        <v>1234</v>
      </c>
      <c r="E478" s="13" t="s">
        <v>1</v>
      </c>
      <c r="F478" s="4" t="s">
        <v>1232</v>
      </c>
    </row>
    <row r="479" spans="1:6" ht="58">
      <c r="A479" s="10" t="s">
        <v>89</v>
      </c>
      <c r="B479" s="10" t="s">
        <v>1228</v>
      </c>
      <c r="C479" s="10" t="str">
        <f t="shared" si="7"/>
        <v>$100 m</v>
      </c>
      <c r="D479" s="10" t="s">
        <v>1245</v>
      </c>
      <c r="E479" s="13" t="s">
        <v>1</v>
      </c>
      <c r="F479" s="4" t="s">
        <v>1232</v>
      </c>
    </row>
    <row r="480" spans="1:6">
      <c r="A480" s="10" t="s">
        <v>89</v>
      </c>
      <c r="B480" s="10" t="s">
        <v>1228</v>
      </c>
      <c r="C480" s="10" t="str">
        <f t="shared" si="7"/>
        <v>$3 mil</v>
      </c>
      <c r="D480" s="24" t="s">
        <v>1246</v>
      </c>
      <c r="E480" s="13" t="s">
        <v>1</v>
      </c>
      <c r="F480" s="4" t="s">
        <v>1232</v>
      </c>
    </row>
    <row r="481" spans="1:6">
      <c r="A481" s="10" t="s">
        <v>89</v>
      </c>
      <c r="B481" s="10" t="s">
        <v>1228</v>
      </c>
      <c r="C481" s="10" t="str">
        <f t="shared" si="7"/>
        <v>$12 mi</v>
      </c>
      <c r="D481" s="24" t="s">
        <v>1264</v>
      </c>
      <c r="E481" s="13" t="s">
        <v>1</v>
      </c>
      <c r="F481" s="4" t="s">
        <v>1232</v>
      </c>
    </row>
    <row r="482" spans="1:6" ht="43.5">
      <c r="A482" s="10" t="s">
        <v>89</v>
      </c>
      <c r="B482" s="10" t="s">
        <v>1274</v>
      </c>
      <c r="C482" s="10" t="str">
        <f t="shared" si="7"/>
        <v>$163 m</v>
      </c>
      <c r="D482" s="10" t="s">
        <v>1275</v>
      </c>
      <c r="E482" s="13" t="s">
        <v>1</v>
      </c>
      <c r="F482" s="4" t="s">
        <v>1276</v>
      </c>
    </row>
    <row r="483" spans="1:6" ht="29">
      <c r="A483" s="10" t="s">
        <v>89</v>
      </c>
      <c r="B483" s="10" t="s">
        <v>1274</v>
      </c>
      <c r="C483" s="10" t="str">
        <f t="shared" si="7"/>
        <v>$500,0</v>
      </c>
      <c r="D483" s="10" t="s">
        <v>1281</v>
      </c>
      <c r="E483" s="13" t="s">
        <v>1</v>
      </c>
      <c r="F483" s="4" t="s">
        <v>1276</v>
      </c>
    </row>
    <row r="484" spans="1:6" ht="29">
      <c r="A484" s="10" t="s">
        <v>89</v>
      </c>
      <c r="B484" s="10" t="s">
        <v>1274</v>
      </c>
      <c r="C484" s="10" t="str">
        <f t="shared" si="7"/>
        <v>$976,0</v>
      </c>
      <c r="D484" s="11" t="s">
        <v>1303</v>
      </c>
      <c r="E484" s="13" t="s">
        <v>1</v>
      </c>
      <c r="F484" s="4" t="s">
        <v>1276</v>
      </c>
    </row>
    <row r="485" spans="1:6" ht="29">
      <c r="A485" s="10" t="s">
        <v>89</v>
      </c>
      <c r="B485" s="10" t="s">
        <v>1274</v>
      </c>
      <c r="C485" s="10" t="str">
        <f t="shared" si="7"/>
        <v>$85 mi</v>
      </c>
      <c r="D485" s="20" t="s">
        <v>1315</v>
      </c>
      <c r="E485" s="13" t="s">
        <v>95</v>
      </c>
      <c r="F485" s="4" t="s">
        <v>1276</v>
      </c>
    </row>
    <row r="486" spans="1:6" ht="43.5">
      <c r="A486" s="10" t="s">
        <v>89</v>
      </c>
      <c r="B486" s="10" t="s">
        <v>1317</v>
      </c>
      <c r="C486" s="10" t="str">
        <f t="shared" si="7"/>
        <v>$25 mi</v>
      </c>
      <c r="D486" s="10" t="s">
        <v>1331</v>
      </c>
      <c r="E486" s="13" t="s">
        <v>645</v>
      </c>
      <c r="F486" s="4" t="s">
        <v>1332</v>
      </c>
    </row>
    <row r="487" spans="1:6" ht="58">
      <c r="A487" s="10" t="s">
        <v>89</v>
      </c>
      <c r="B487" s="10" t="s">
        <v>1338</v>
      </c>
      <c r="C487" s="10" t="str">
        <f t="shared" si="7"/>
        <v>$35 mi</v>
      </c>
      <c r="D487" s="10" t="s">
        <v>1341</v>
      </c>
      <c r="E487" s="13" t="s">
        <v>84</v>
      </c>
      <c r="F487" s="4" t="s">
        <v>1342</v>
      </c>
    </row>
    <row r="488" spans="1:6" ht="29">
      <c r="A488" s="10" t="s">
        <v>89</v>
      </c>
      <c r="B488" s="10" t="s">
        <v>1338</v>
      </c>
      <c r="C488" s="10" t="str">
        <f t="shared" si="7"/>
        <v xml:space="preserve"> $15 m</v>
      </c>
      <c r="D488" s="10" t="s">
        <v>1363</v>
      </c>
      <c r="E488" s="13" t="s">
        <v>84</v>
      </c>
      <c r="F488" s="4" t="s">
        <v>1342</v>
      </c>
    </row>
    <row r="489" spans="1:6" ht="43.5">
      <c r="A489" s="10" t="s">
        <v>22</v>
      </c>
      <c r="B489" s="10" t="s">
        <v>6</v>
      </c>
      <c r="C489" s="10" t="str">
        <f t="shared" si="7"/>
        <v>$79 mi</v>
      </c>
      <c r="D489" s="10" t="s">
        <v>23</v>
      </c>
      <c r="E489" s="13" t="s">
        <v>1</v>
      </c>
      <c r="F489" s="4" t="s">
        <v>24</v>
      </c>
    </row>
    <row r="490" spans="1:6" ht="43.5">
      <c r="A490" s="10" t="s">
        <v>22</v>
      </c>
      <c r="B490" s="10" t="s">
        <v>6</v>
      </c>
      <c r="C490" s="10" t="str">
        <f t="shared" si="7"/>
        <v>$10 mi</v>
      </c>
      <c r="D490" s="10" t="s">
        <v>28</v>
      </c>
      <c r="E490" s="13" t="s">
        <v>1</v>
      </c>
      <c r="F490" s="4" t="s">
        <v>29</v>
      </c>
    </row>
    <row r="491" spans="1:6" ht="29">
      <c r="A491" s="10" t="s">
        <v>22</v>
      </c>
      <c r="B491" s="10" t="s">
        <v>155</v>
      </c>
      <c r="C491" s="10" t="str">
        <f t="shared" si="7"/>
        <v>$8 mil</v>
      </c>
      <c r="D491" s="10" t="s">
        <v>166</v>
      </c>
      <c r="E491" s="13" t="s">
        <v>1</v>
      </c>
      <c r="F491" s="4" t="s">
        <v>157</v>
      </c>
    </row>
    <row r="492" spans="1:6" ht="29">
      <c r="A492" s="10" t="s">
        <v>22</v>
      </c>
      <c r="B492" s="10" t="s">
        <v>239</v>
      </c>
      <c r="C492" s="10" t="str">
        <f t="shared" si="7"/>
        <v>$16,20</v>
      </c>
      <c r="D492" s="10" t="s">
        <v>253</v>
      </c>
      <c r="E492" s="13" t="s">
        <v>84</v>
      </c>
      <c r="F492" s="4" t="s">
        <v>252</v>
      </c>
    </row>
    <row r="493" spans="1:6" ht="29">
      <c r="A493" s="10" t="s">
        <v>22</v>
      </c>
      <c r="B493" s="10" t="s">
        <v>239</v>
      </c>
      <c r="C493" s="10" t="str">
        <f t="shared" si="7"/>
        <v>$2,570</v>
      </c>
      <c r="D493" s="10" t="s">
        <v>265</v>
      </c>
      <c r="E493" s="13" t="s">
        <v>84</v>
      </c>
      <c r="F493" s="4" t="s">
        <v>266</v>
      </c>
    </row>
    <row r="494" spans="1:6" ht="29">
      <c r="A494" s="10" t="s">
        <v>22</v>
      </c>
      <c r="B494" s="10" t="s">
        <v>239</v>
      </c>
      <c r="C494" s="10" t="str">
        <f t="shared" si="7"/>
        <v>$1,164</v>
      </c>
      <c r="D494" s="10" t="s">
        <v>291</v>
      </c>
      <c r="E494" s="13" t="s">
        <v>84</v>
      </c>
      <c r="F494" s="4" t="s">
        <v>289</v>
      </c>
    </row>
    <row r="495" spans="1:6" ht="29">
      <c r="A495" s="10" t="s">
        <v>22</v>
      </c>
      <c r="B495" s="10" t="s">
        <v>483</v>
      </c>
      <c r="C495" s="10" t="str">
        <f t="shared" si="7"/>
        <v>$9 mil</v>
      </c>
      <c r="D495" s="10" t="s">
        <v>509</v>
      </c>
      <c r="E495" s="13" t="s">
        <v>1</v>
      </c>
      <c r="F495" s="4" t="s">
        <v>485</v>
      </c>
    </row>
    <row r="496" spans="1:6">
      <c r="A496" s="10" t="s">
        <v>22</v>
      </c>
      <c r="B496" s="10" t="s">
        <v>483</v>
      </c>
      <c r="C496" s="10" t="str">
        <f t="shared" si="7"/>
        <v>$3.5 m</v>
      </c>
      <c r="D496" s="10" t="s">
        <v>560</v>
      </c>
      <c r="E496" s="13" t="s">
        <v>1</v>
      </c>
      <c r="F496" s="4" t="s">
        <v>559</v>
      </c>
    </row>
    <row r="497" spans="1:6">
      <c r="A497" s="10" t="s">
        <v>22</v>
      </c>
      <c r="B497" s="10" t="s">
        <v>483</v>
      </c>
      <c r="C497" s="10" t="str">
        <f t="shared" si="7"/>
        <v>$2.1 m</v>
      </c>
      <c r="D497" s="10" t="s">
        <v>561</v>
      </c>
      <c r="E497" s="13" t="s">
        <v>1</v>
      </c>
      <c r="F497" s="4" t="s">
        <v>559</v>
      </c>
    </row>
    <row r="498" spans="1:6">
      <c r="A498" s="10" t="s">
        <v>22</v>
      </c>
      <c r="B498" s="10" t="s">
        <v>483</v>
      </c>
      <c r="C498" s="10" t="str">
        <f t="shared" si="7"/>
        <v>$5.5 m</v>
      </c>
      <c r="D498" s="10" t="s">
        <v>567</v>
      </c>
      <c r="E498" s="13" t="s">
        <v>1</v>
      </c>
      <c r="F498" s="4" t="s">
        <v>566</v>
      </c>
    </row>
    <row r="499" spans="1:6">
      <c r="A499" s="10" t="s">
        <v>22</v>
      </c>
      <c r="B499" s="10" t="s">
        <v>483</v>
      </c>
      <c r="C499" s="10" t="str">
        <f t="shared" si="7"/>
        <v>$5.2 m</v>
      </c>
      <c r="D499" s="10" t="s">
        <v>582</v>
      </c>
      <c r="E499" s="13" t="s">
        <v>1</v>
      </c>
      <c r="F499" s="4" t="s">
        <v>581</v>
      </c>
    </row>
    <row r="500" spans="1:6">
      <c r="A500" s="10" t="s">
        <v>22</v>
      </c>
      <c r="B500" s="10" t="s">
        <v>483</v>
      </c>
      <c r="C500" s="10" t="str">
        <f t="shared" si="7"/>
        <v xml:space="preserve">$4.38 </v>
      </c>
      <c r="D500" s="10" t="s">
        <v>583</v>
      </c>
      <c r="E500" s="13" t="s">
        <v>1</v>
      </c>
      <c r="F500" s="4" t="s">
        <v>581</v>
      </c>
    </row>
    <row r="501" spans="1:6" ht="29">
      <c r="A501" s="10" t="s">
        <v>22</v>
      </c>
      <c r="B501" s="10" t="s">
        <v>588</v>
      </c>
      <c r="C501" s="10" t="str">
        <f t="shared" si="7"/>
        <v>Correc</v>
      </c>
      <c r="D501" s="10" t="s">
        <v>601</v>
      </c>
      <c r="E501" s="13" t="s">
        <v>115</v>
      </c>
      <c r="F501" s="4" t="s">
        <v>590</v>
      </c>
    </row>
    <row r="502" spans="1:6" ht="29">
      <c r="A502" s="10" t="s">
        <v>22</v>
      </c>
      <c r="B502" s="10" t="s">
        <v>588</v>
      </c>
      <c r="C502" s="10" t="str">
        <f t="shared" si="7"/>
        <v>Courts</v>
      </c>
      <c r="D502" s="10" t="s">
        <v>602</v>
      </c>
      <c r="E502" s="13" t="s">
        <v>115</v>
      </c>
      <c r="F502" s="4" t="s">
        <v>590</v>
      </c>
    </row>
    <row r="503" spans="1:6">
      <c r="A503" s="10" t="s">
        <v>22</v>
      </c>
      <c r="B503" s="10" t="s">
        <v>813</v>
      </c>
      <c r="C503" s="10" t="str">
        <f t="shared" si="7"/>
        <v>Hand S</v>
      </c>
      <c r="D503" s="10" t="s">
        <v>823</v>
      </c>
      <c r="E503" s="13" t="s">
        <v>115</v>
      </c>
      <c r="F503" s="4" t="s">
        <v>822</v>
      </c>
    </row>
    <row r="504" spans="1:6">
      <c r="A504" s="10" t="s">
        <v>22</v>
      </c>
      <c r="B504" s="10" t="s">
        <v>857</v>
      </c>
      <c r="C504" s="10" t="str">
        <f t="shared" si="7"/>
        <v>$5.5 m</v>
      </c>
      <c r="D504" s="10" t="s">
        <v>865</v>
      </c>
      <c r="E504" s="13" t="s">
        <v>95</v>
      </c>
      <c r="F504" s="4" t="s">
        <v>859</v>
      </c>
    </row>
    <row r="505" spans="1:6" ht="29">
      <c r="A505" s="10" t="s">
        <v>22</v>
      </c>
      <c r="B505" s="10" t="s">
        <v>857</v>
      </c>
      <c r="C505" s="10" t="str">
        <f t="shared" si="7"/>
        <v>$6.1 m</v>
      </c>
      <c r="D505" s="10" t="s">
        <v>884</v>
      </c>
      <c r="E505" s="10" t="s">
        <v>1</v>
      </c>
      <c r="F505" s="4" t="s">
        <v>882</v>
      </c>
    </row>
    <row r="506" spans="1:6" ht="43.5">
      <c r="A506" s="10" t="s">
        <v>22</v>
      </c>
      <c r="B506" s="10" t="s">
        <v>888</v>
      </c>
      <c r="C506" s="10" t="str">
        <f t="shared" si="7"/>
        <v>$75 mi</v>
      </c>
      <c r="D506" s="15" t="s">
        <v>902</v>
      </c>
      <c r="E506" s="13" t="s">
        <v>66</v>
      </c>
    </row>
    <row r="507" spans="1:6" ht="29">
      <c r="A507" s="10" t="s">
        <v>22</v>
      </c>
      <c r="B507" s="10" t="s">
        <v>978</v>
      </c>
      <c r="C507" s="10" t="str">
        <f t="shared" si="7"/>
        <v>$968 m</v>
      </c>
      <c r="D507" s="10" t="s">
        <v>1017</v>
      </c>
      <c r="E507" s="13" t="s">
        <v>405</v>
      </c>
      <c r="F507" s="4" t="s">
        <v>1016</v>
      </c>
    </row>
    <row r="508" spans="1:6" ht="29">
      <c r="A508" s="10" t="s">
        <v>22</v>
      </c>
      <c r="B508" s="10" t="s">
        <v>1093</v>
      </c>
      <c r="C508" s="10" t="str">
        <f t="shared" si="7"/>
        <v xml:space="preserve">Funds </v>
      </c>
      <c r="D508" s="10" t="s">
        <v>1098</v>
      </c>
      <c r="E508" s="13" t="s">
        <v>84</v>
      </c>
      <c r="F508" s="4" t="s">
        <v>1097</v>
      </c>
    </row>
    <row r="509" spans="1:6">
      <c r="A509" s="10" t="s">
        <v>22</v>
      </c>
      <c r="B509" s="10" t="s">
        <v>1136</v>
      </c>
      <c r="C509" s="10" t="str">
        <f t="shared" si="7"/>
        <v>$600,0</v>
      </c>
      <c r="D509" s="10" t="s">
        <v>1142</v>
      </c>
      <c r="E509" s="13" t="s">
        <v>405</v>
      </c>
      <c r="F509" s="4" t="s">
        <v>1140</v>
      </c>
    </row>
    <row r="510" spans="1:6">
      <c r="A510" s="10" t="s">
        <v>22</v>
      </c>
      <c r="B510" s="10" t="s">
        <v>1136</v>
      </c>
      <c r="C510" s="10" t="str">
        <f t="shared" si="7"/>
        <v>$4.9 m</v>
      </c>
      <c r="D510" s="10" t="s">
        <v>1146</v>
      </c>
      <c r="E510" s="13" t="s">
        <v>405</v>
      </c>
      <c r="F510" s="4" t="s">
        <v>1140</v>
      </c>
    </row>
    <row r="511" spans="1:6">
      <c r="A511" s="10" t="s">
        <v>22</v>
      </c>
      <c r="B511" s="10" t="s">
        <v>1136</v>
      </c>
      <c r="C511" s="10" t="str">
        <f t="shared" si="7"/>
        <v>$300,0</v>
      </c>
      <c r="D511" s="10" t="s">
        <v>1154</v>
      </c>
      <c r="E511" s="13" t="s">
        <v>405</v>
      </c>
      <c r="F511" s="4" t="s">
        <v>1153</v>
      </c>
    </row>
    <row r="512" spans="1:6">
      <c r="A512" s="10" t="s">
        <v>22</v>
      </c>
      <c r="B512" s="10" t="s">
        <v>1136</v>
      </c>
      <c r="C512" s="10" t="str">
        <f t="shared" si="7"/>
        <v>$2.6 m</v>
      </c>
      <c r="D512" s="10" t="s">
        <v>1165</v>
      </c>
      <c r="E512" s="13" t="s">
        <v>405</v>
      </c>
      <c r="F512" s="4" t="s">
        <v>1153</v>
      </c>
    </row>
    <row r="513" spans="1:6">
      <c r="A513" s="10" t="s">
        <v>22</v>
      </c>
      <c r="B513" s="10" t="s">
        <v>1136</v>
      </c>
      <c r="C513" s="10" t="str">
        <f t="shared" si="7"/>
        <v>$753,0</v>
      </c>
      <c r="D513" s="10" t="s">
        <v>1167</v>
      </c>
      <c r="E513" s="13" t="s">
        <v>405</v>
      </c>
      <c r="F513" s="4" t="s">
        <v>1153</v>
      </c>
    </row>
    <row r="514" spans="1:6">
      <c r="A514" s="10" t="s">
        <v>22</v>
      </c>
      <c r="B514" s="10" t="s">
        <v>1136</v>
      </c>
      <c r="C514" s="10" t="str">
        <f t="shared" si="7"/>
        <v>Nearly</v>
      </c>
      <c r="D514" s="10" t="s">
        <v>1170</v>
      </c>
      <c r="E514" s="13" t="s">
        <v>405</v>
      </c>
      <c r="F514" s="4" t="s">
        <v>1153</v>
      </c>
    </row>
    <row r="515" spans="1:6" ht="29">
      <c r="A515" s="10" t="s">
        <v>22</v>
      </c>
      <c r="B515" s="10" t="s">
        <v>1274</v>
      </c>
      <c r="C515" s="10" t="str">
        <f t="shared" si="7"/>
        <v>$2.3 m</v>
      </c>
      <c r="D515" s="10" t="s">
        <v>1284</v>
      </c>
      <c r="E515" s="13" t="s">
        <v>1</v>
      </c>
      <c r="F515" s="4" t="s">
        <v>1276</v>
      </c>
    </row>
    <row r="516" spans="1:6" ht="29">
      <c r="A516" s="10" t="s">
        <v>22</v>
      </c>
      <c r="B516" s="10" t="s">
        <v>1274</v>
      </c>
      <c r="C516" s="10" t="str">
        <f t="shared" ref="C516:C579" si="8">LEFT(D516,6)</f>
        <v>$3 mil</v>
      </c>
      <c r="D516" s="10" t="s">
        <v>1288</v>
      </c>
      <c r="E516" s="13" t="s">
        <v>1</v>
      </c>
      <c r="F516" s="4" t="s">
        <v>1276</v>
      </c>
    </row>
    <row r="517" spans="1:6" ht="29">
      <c r="A517" s="10" t="s">
        <v>22</v>
      </c>
      <c r="B517" s="10" t="s">
        <v>1274</v>
      </c>
      <c r="C517" s="10" t="str">
        <f t="shared" si="8"/>
        <v>$500,0</v>
      </c>
      <c r="D517" s="20" t="s">
        <v>1310</v>
      </c>
      <c r="E517" s="13" t="s">
        <v>95</v>
      </c>
      <c r="F517" s="4" t="s">
        <v>1276</v>
      </c>
    </row>
    <row r="518" spans="1:6">
      <c r="A518" s="10" t="s">
        <v>22</v>
      </c>
      <c r="B518" s="10" t="s">
        <v>1377</v>
      </c>
      <c r="C518" s="10" t="str">
        <f t="shared" si="8"/>
        <v>Approx</v>
      </c>
      <c r="D518" s="10" t="s">
        <v>1385</v>
      </c>
      <c r="E518" s="13" t="s">
        <v>95</v>
      </c>
      <c r="F518" s="4" t="s">
        <v>1379</v>
      </c>
    </row>
    <row r="519" spans="1:6" ht="43.5">
      <c r="A519" s="10" t="s">
        <v>25</v>
      </c>
      <c r="B519" s="10" t="s">
        <v>6</v>
      </c>
      <c r="C519" s="10" t="str">
        <f t="shared" si="8"/>
        <v>$178 m</v>
      </c>
      <c r="D519" s="10" t="s">
        <v>26</v>
      </c>
      <c r="E519" s="13" t="s">
        <v>1</v>
      </c>
      <c r="F519" s="4" t="s">
        <v>27</v>
      </c>
    </row>
    <row r="520" spans="1:6" ht="43.5">
      <c r="A520" s="10" t="s">
        <v>25</v>
      </c>
      <c r="B520" s="10" t="s">
        <v>82</v>
      </c>
      <c r="C520" s="10" t="str">
        <f t="shared" si="8"/>
        <v>Direct</v>
      </c>
      <c r="D520" s="14" t="s">
        <v>83</v>
      </c>
      <c r="E520" s="13" t="s">
        <v>84</v>
      </c>
      <c r="F520" s="4" t="s">
        <v>85</v>
      </c>
    </row>
    <row r="521" spans="1:6">
      <c r="A521" s="10" t="s">
        <v>25</v>
      </c>
      <c r="B521" s="10" t="s">
        <v>93</v>
      </c>
      <c r="C521" s="10" t="str">
        <f t="shared" si="8"/>
        <v>$441 m</v>
      </c>
      <c r="D521" s="15" t="s">
        <v>94</v>
      </c>
      <c r="E521" s="13" t="s">
        <v>95</v>
      </c>
      <c r="F521" s="4" t="s">
        <v>96</v>
      </c>
    </row>
    <row r="522" spans="1:6">
      <c r="A522" s="10" t="s">
        <v>25</v>
      </c>
      <c r="B522" s="10" t="s">
        <v>113</v>
      </c>
      <c r="C522" s="10" t="str">
        <f t="shared" si="8"/>
        <v>$498 m</v>
      </c>
      <c r="D522" s="10" t="s">
        <v>119</v>
      </c>
      <c r="E522" s="13" t="s">
        <v>66</v>
      </c>
      <c r="F522" s="4"/>
    </row>
    <row r="523" spans="1:6" ht="29">
      <c r="A523" s="10" t="s">
        <v>25</v>
      </c>
      <c r="B523" s="10" t="s">
        <v>133</v>
      </c>
      <c r="C523" s="10" t="str">
        <f t="shared" si="8"/>
        <v xml:space="preserve"> $1.3 </v>
      </c>
      <c r="D523" s="10" t="s">
        <v>134</v>
      </c>
      <c r="E523" s="13" t="s">
        <v>1</v>
      </c>
      <c r="F523" s="4" t="s">
        <v>135</v>
      </c>
    </row>
    <row r="524" spans="1:6" ht="29">
      <c r="A524" s="10" t="s">
        <v>25</v>
      </c>
      <c r="B524" s="10" t="s">
        <v>155</v>
      </c>
      <c r="C524" s="10" t="str">
        <f t="shared" si="8"/>
        <v>$275 m</v>
      </c>
      <c r="D524" s="10" t="s">
        <v>159</v>
      </c>
      <c r="E524" s="13" t="s">
        <v>1</v>
      </c>
      <c r="F524" s="4" t="s">
        <v>157</v>
      </c>
    </row>
    <row r="525" spans="1:6" ht="58">
      <c r="A525" s="10" t="s">
        <v>25</v>
      </c>
      <c r="B525" s="10" t="s">
        <v>171</v>
      </c>
      <c r="C525" s="10" t="str">
        <f t="shared" si="8"/>
        <v>Beginn</v>
      </c>
      <c r="D525" s="10" t="s">
        <v>172</v>
      </c>
      <c r="E525" s="13" t="s">
        <v>1</v>
      </c>
      <c r="F525" s="4" t="s">
        <v>173</v>
      </c>
    </row>
    <row r="526" spans="1:6" ht="29">
      <c r="A526" s="10" t="s">
        <v>25</v>
      </c>
      <c r="B526" s="10" t="s">
        <v>199</v>
      </c>
      <c r="C526" s="10" t="str">
        <f t="shared" si="8"/>
        <v>$120 m</v>
      </c>
      <c r="D526" s="10" t="s">
        <v>204</v>
      </c>
      <c r="E526" s="13" t="s">
        <v>84</v>
      </c>
      <c r="F526" s="4" t="s">
        <v>205</v>
      </c>
    </row>
    <row r="527" spans="1:6">
      <c r="A527" s="10" t="s">
        <v>25</v>
      </c>
      <c r="B527" s="10" t="s">
        <v>208</v>
      </c>
      <c r="C527" s="10" t="str">
        <f t="shared" si="8"/>
        <v>$3.5 b</v>
      </c>
      <c r="D527" s="10" t="s">
        <v>209</v>
      </c>
      <c r="E527" s="13" t="s">
        <v>95</v>
      </c>
      <c r="F527" s="4" t="s">
        <v>210</v>
      </c>
    </row>
    <row r="528" spans="1:6">
      <c r="A528" s="10" t="s">
        <v>25</v>
      </c>
      <c r="B528" s="10" t="s">
        <v>239</v>
      </c>
      <c r="C528" s="10" t="str">
        <f t="shared" si="8"/>
        <v>$44,15</v>
      </c>
      <c r="D528" s="10" t="s">
        <v>240</v>
      </c>
      <c r="E528" s="13" t="s">
        <v>84</v>
      </c>
      <c r="F528" s="4" t="s">
        <v>241</v>
      </c>
    </row>
    <row r="529" spans="1:6">
      <c r="A529" s="10" t="s">
        <v>25</v>
      </c>
      <c r="B529" s="10" t="s">
        <v>239</v>
      </c>
      <c r="C529" s="10" t="str">
        <f t="shared" si="8"/>
        <v>$42,37</v>
      </c>
      <c r="D529" s="10" t="s">
        <v>242</v>
      </c>
      <c r="E529" s="13" t="s">
        <v>84</v>
      </c>
      <c r="F529" s="4" t="s">
        <v>241</v>
      </c>
    </row>
    <row r="530" spans="1:6">
      <c r="A530" s="10" t="s">
        <v>25</v>
      </c>
      <c r="B530" s="10" t="s">
        <v>239</v>
      </c>
      <c r="C530" s="10" t="str">
        <f t="shared" si="8"/>
        <v>$7,218</v>
      </c>
      <c r="D530" s="10" t="s">
        <v>243</v>
      </c>
      <c r="E530" s="13" t="s">
        <v>84</v>
      </c>
      <c r="F530" s="4" t="s">
        <v>241</v>
      </c>
    </row>
    <row r="531" spans="1:6">
      <c r="A531" s="10" t="s">
        <v>25</v>
      </c>
      <c r="B531" s="10" t="s">
        <v>239</v>
      </c>
      <c r="C531" s="10" t="str">
        <f t="shared" si="8"/>
        <v>$633,9</v>
      </c>
      <c r="D531" s="10" t="s">
        <v>244</v>
      </c>
      <c r="E531" s="13" t="s">
        <v>84</v>
      </c>
      <c r="F531" s="4" t="s">
        <v>241</v>
      </c>
    </row>
    <row r="532" spans="1:6">
      <c r="A532" s="10" t="s">
        <v>25</v>
      </c>
      <c r="B532" s="10" t="s">
        <v>299</v>
      </c>
      <c r="C532" s="10" t="str">
        <f t="shared" si="8"/>
        <v>Alloca</v>
      </c>
      <c r="D532" s="10" t="s">
        <v>300</v>
      </c>
      <c r="E532" s="13" t="s">
        <v>95</v>
      </c>
      <c r="F532" s="4" t="s">
        <v>301</v>
      </c>
    </row>
    <row r="533" spans="1:6" ht="29">
      <c r="A533" s="10" t="s">
        <v>25</v>
      </c>
      <c r="B533" s="10" t="s">
        <v>304</v>
      </c>
      <c r="C533" s="10" t="str">
        <f t="shared" si="8"/>
        <v>$70 mi</v>
      </c>
      <c r="D533" s="10" t="s">
        <v>308</v>
      </c>
      <c r="E533" s="13" t="s">
        <v>95</v>
      </c>
      <c r="F533" s="4" t="s">
        <v>306</v>
      </c>
    </row>
    <row r="534" spans="1:6">
      <c r="A534" s="10" t="s">
        <v>25</v>
      </c>
      <c r="B534" s="10" t="s">
        <v>314</v>
      </c>
      <c r="C534" s="10" t="str">
        <f t="shared" si="8"/>
        <v>$300 m</v>
      </c>
      <c r="D534" s="10" t="s">
        <v>315</v>
      </c>
      <c r="E534" s="13" t="s">
        <v>115</v>
      </c>
      <c r="F534" s="4" t="s">
        <v>316</v>
      </c>
    </row>
    <row r="535" spans="1:6" ht="29">
      <c r="A535" s="10" t="s">
        <v>25</v>
      </c>
      <c r="B535" s="10" t="s">
        <v>332</v>
      </c>
      <c r="C535" s="10" t="str">
        <f t="shared" si="8"/>
        <v>$125 m</v>
      </c>
      <c r="D535" s="16" t="s">
        <v>335</v>
      </c>
      <c r="E535" s="13" t="s">
        <v>115</v>
      </c>
      <c r="F535" s="4" t="s">
        <v>336</v>
      </c>
    </row>
    <row r="536" spans="1:6" ht="43.5">
      <c r="A536" s="10" t="s">
        <v>25</v>
      </c>
      <c r="B536" s="10" t="s">
        <v>357</v>
      </c>
      <c r="C536" s="10" t="str">
        <f t="shared" si="8"/>
        <v>$5.5 m</v>
      </c>
      <c r="D536" s="10" t="s">
        <v>362</v>
      </c>
      <c r="E536" s="13" t="s">
        <v>84</v>
      </c>
      <c r="F536" s="4" t="s">
        <v>363</v>
      </c>
    </row>
    <row r="537" spans="1:6" ht="29">
      <c r="A537" s="10" t="s">
        <v>25</v>
      </c>
      <c r="B537" s="10" t="s">
        <v>370</v>
      </c>
      <c r="C537" s="10" t="str">
        <f t="shared" si="8"/>
        <v>The St</v>
      </c>
      <c r="D537" s="10" t="s">
        <v>371</v>
      </c>
      <c r="E537" s="13" t="s">
        <v>84</v>
      </c>
      <c r="F537" s="4" t="s">
        <v>372</v>
      </c>
    </row>
    <row r="538" spans="1:6">
      <c r="A538" s="10" t="s">
        <v>25</v>
      </c>
      <c r="B538" s="10" t="s">
        <v>391</v>
      </c>
      <c r="C538" s="10" t="str">
        <f t="shared" si="8"/>
        <v>$300 m</v>
      </c>
      <c r="D538" s="10" t="s">
        <v>392</v>
      </c>
      <c r="E538" s="13" t="s">
        <v>84</v>
      </c>
      <c r="F538" s="4" t="s">
        <v>393</v>
      </c>
    </row>
    <row r="539" spans="1:6" ht="29">
      <c r="A539" s="10" t="s">
        <v>25</v>
      </c>
      <c r="B539" s="10" t="s">
        <v>399</v>
      </c>
      <c r="C539" s="10" t="str">
        <f t="shared" si="8"/>
        <v>$511 m</v>
      </c>
      <c r="D539" s="10" t="s">
        <v>400</v>
      </c>
      <c r="E539" s="13" t="s">
        <v>115</v>
      </c>
      <c r="F539" s="4" t="s">
        <v>401</v>
      </c>
    </row>
    <row r="540" spans="1:6" ht="29">
      <c r="A540" s="10" t="s">
        <v>25</v>
      </c>
      <c r="B540" s="10" t="s">
        <v>411</v>
      </c>
      <c r="C540" s="10" t="str">
        <f t="shared" si="8"/>
        <v>$13 mi</v>
      </c>
      <c r="D540" s="10" t="s">
        <v>430</v>
      </c>
      <c r="E540" s="13" t="s">
        <v>95</v>
      </c>
      <c r="F540" s="4" t="s">
        <v>413</v>
      </c>
    </row>
    <row r="541" spans="1:6" ht="58">
      <c r="A541" s="10" t="s">
        <v>25</v>
      </c>
      <c r="B541" s="10" t="s">
        <v>411</v>
      </c>
      <c r="C541" s="10" t="str">
        <f t="shared" si="8"/>
        <v>$35 mi</v>
      </c>
      <c r="D541" s="10" t="s">
        <v>431</v>
      </c>
      <c r="E541" s="13" t="s">
        <v>95</v>
      </c>
      <c r="F541" s="4" t="s">
        <v>413</v>
      </c>
    </row>
    <row r="542" spans="1:6" ht="43.5">
      <c r="A542" s="10" t="s">
        <v>25</v>
      </c>
      <c r="B542" s="10" t="s">
        <v>450</v>
      </c>
      <c r="C542" s="10" t="str">
        <f t="shared" si="8"/>
        <v xml:space="preserve">Up to </v>
      </c>
      <c r="D542" s="10" t="s">
        <v>451</v>
      </c>
      <c r="E542" s="13" t="s">
        <v>84</v>
      </c>
      <c r="F542" s="4" t="s">
        <v>452</v>
      </c>
    </row>
    <row r="543" spans="1:6">
      <c r="A543" s="10" t="s">
        <v>25</v>
      </c>
      <c r="B543" s="10" t="s">
        <v>458</v>
      </c>
      <c r="C543" s="10" t="str">
        <f t="shared" si="8"/>
        <v>$200 m</v>
      </c>
      <c r="D543" s="10" t="s">
        <v>459</v>
      </c>
      <c r="E543" s="13" t="s">
        <v>405</v>
      </c>
      <c r="F543" s="4" t="s">
        <v>460</v>
      </c>
    </row>
    <row r="544" spans="1:6" ht="29">
      <c r="A544" s="10" t="s">
        <v>25</v>
      </c>
      <c r="B544" s="10" t="s">
        <v>483</v>
      </c>
      <c r="C544" s="10" t="str">
        <f t="shared" si="8"/>
        <v>$841 m</v>
      </c>
      <c r="D544" s="10" t="s">
        <v>484</v>
      </c>
      <c r="E544" s="13" t="s">
        <v>1</v>
      </c>
      <c r="F544" s="4" t="s">
        <v>485</v>
      </c>
    </row>
    <row r="545" spans="1:6" ht="29">
      <c r="A545" s="10" t="s">
        <v>25</v>
      </c>
      <c r="B545" s="10" t="s">
        <v>588</v>
      </c>
      <c r="C545" s="10" t="str">
        <f t="shared" si="8"/>
        <v>Cities</v>
      </c>
      <c r="D545" s="10" t="s">
        <v>589</v>
      </c>
      <c r="E545" s="13" t="s">
        <v>115</v>
      </c>
      <c r="F545" s="4" t="s">
        <v>590</v>
      </c>
    </row>
    <row r="546" spans="1:6" ht="29">
      <c r="A546" s="10" t="s">
        <v>25</v>
      </c>
      <c r="B546" s="10" t="s">
        <v>621</v>
      </c>
      <c r="C546" s="10" t="str">
        <f t="shared" si="8"/>
        <v>$520,9</v>
      </c>
      <c r="D546" s="10" t="s">
        <v>636</v>
      </c>
      <c r="E546" s="13" t="s">
        <v>84</v>
      </c>
      <c r="F546" s="4" t="s">
        <v>637</v>
      </c>
    </row>
    <row r="547" spans="1:6" ht="87">
      <c r="A547" s="10" t="s">
        <v>25</v>
      </c>
      <c r="B547" s="12" t="s">
        <v>652</v>
      </c>
      <c r="C547" s="10" t="str">
        <f t="shared" si="8"/>
        <v>Reimbu</v>
      </c>
      <c r="D547" s="12" t="s">
        <v>655</v>
      </c>
      <c r="E547" s="17" t="s">
        <v>1</v>
      </c>
      <c r="F547" s="4" t="s">
        <v>654</v>
      </c>
    </row>
    <row r="548" spans="1:6">
      <c r="A548" s="10" t="s">
        <v>25</v>
      </c>
      <c r="B548" s="12" t="s">
        <v>673</v>
      </c>
      <c r="C548" s="10" t="str">
        <f t="shared" si="8"/>
        <v>$100 m</v>
      </c>
      <c r="D548" s="12" t="s">
        <v>674</v>
      </c>
      <c r="E548" s="17" t="s">
        <v>84</v>
      </c>
      <c r="F548" s="4" t="s">
        <v>675</v>
      </c>
    </row>
    <row r="549" spans="1:6" ht="29">
      <c r="A549" s="10" t="s">
        <v>25</v>
      </c>
      <c r="B549" s="10" t="s">
        <v>686</v>
      </c>
      <c r="C549" s="10" t="str">
        <f t="shared" si="8"/>
        <v>A tota</v>
      </c>
      <c r="D549" s="10" t="s">
        <v>687</v>
      </c>
      <c r="E549" s="13" t="s">
        <v>84</v>
      </c>
      <c r="F549" s="4" t="s">
        <v>688</v>
      </c>
    </row>
    <row r="550" spans="1:6" ht="29">
      <c r="A550" s="10" t="s">
        <v>25</v>
      </c>
      <c r="B550" s="10" t="s">
        <v>721</v>
      </c>
      <c r="C550" s="10" t="str">
        <f t="shared" si="8"/>
        <v>Alloca</v>
      </c>
      <c r="D550" s="10" t="s">
        <v>750</v>
      </c>
      <c r="E550" s="13" t="s">
        <v>84</v>
      </c>
      <c r="F550" s="4" t="s">
        <v>751</v>
      </c>
    </row>
    <row r="551" spans="1:6" ht="29">
      <c r="A551" s="10" t="s">
        <v>25</v>
      </c>
      <c r="B551" s="10" t="s">
        <v>781</v>
      </c>
      <c r="C551" s="10" t="str">
        <f t="shared" si="8"/>
        <v>$15 mi</v>
      </c>
      <c r="D551" s="10" t="s">
        <v>788</v>
      </c>
      <c r="E551" s="13" t="s">
        <v>84</v>
      </c>
      <c r="F551" s="4" t="s">
        <v>789</v>
      </c>
    </row>
    <row r="552" spans="1:6">
      <c r="A552" s="10" t="s">
        <v>25</v>
      </c>
      <c r="B552" s="10" t="s">
        <v>781</v>
      </c>
      <c r="C552" s="10" t="str">
        <f t="shared" si="8"/>
        <v>$37 mi</v>
      </c>
      <c r="D552" s="10" t="s">
        <v>790</v>
      </c>
      <c r="E552" s="13" t="s">
        <v>84</v>
      </c>
      <c r="F552" s="4" t="s">
        <v>789</v>
      </c>
    </row>
    <row r="553" spans="1:6">
      <c r="A553" s="10" t="s">
        <v>25</v>
      </c>
      <c r="B553" s="10" t="s">
        <v>791</v>
      </c>
      <c r="C553" s="10" t="str">
        <f t="shared" si="8"/>
        <v>$60 mi</v>
      </c>
      <c r="D553" s="10" t="s">
        <v>800</v>
      </c>
      <c r="E553" s="13" t="s">
        <v>84</v>
      </c>
      <c r="F553" s="4" t="s">
        <v>801</v>
      </c>
    </row>
    <row r="554" spans="1:6" ht="72.5">
      <c r="A554" s="10" t="s">
        <v>25</v>
      </c>
      <c r="B554" s="10" t="s">
        <v>804</v>
      </c>
      <c r="C554" s="10" t="str">
        <f t="shared" si="8"/>
        <v>$178 m</v>
      </c>
      <c r="D554" s="10" t="s">
        <v>805</v>
      </c>
      <c r="E554" s="13" t="s">
        <v>84</v>
      </c>
      <c r="F554" s="4" t="s">
        <v>806</v>
      </c>
    </row>
    <row r="555" spans="1:6" ht="58">
      <c r="A555" s="10" t="s">
        <v>25</v>
      </c>
      <c r="B555" s="10" t="s">
        <v>813</v>
      </c>
      <c r="C555" s="10" t="str">
        <f t="shared" si="8"/>
        <v>$4.3 m</v>
      </c>
      <c r="D555" s="10" t="s">
        <v>816</v>
      </c>
      <c r="E555" s="13" t="s">
        <v>84</v>
      </c>
      <c r="F555" s="4" t="s">
        <v>817</v>
      </c>
    </row>
    <row r="556" spans="1:6" ht="29">
      <c r="A556" s="10" t="s">
        <v>25</v>
      </c>
      <c r="B556" s="10" t="s">
        <v>833</v>
      </c>
      <c r="C556" s="10" t="str">
        <f t="shared" si="8"/>
        <v>HB 104</v>
      </c>
      <c r="D556" s="10" t="s">
        <v>834</v>
      </c>
      <c r="E556" s="13" t="s">
        <v>84</v>
      </c>
      <c r="F556" s="4" t="s">
        <v>835</v>
      </c>
    </row>
    <row r="557" spans="1:6">
      <c r="A557" s="10" t="s">
        <v>25</v>
      </c>
      <c r="B557" s="10" t="s">
        <v>857</v>
      </c>
      <c r="C557" s="10" t="str">
        <f t="shared" si="8"/>
        <v>$3.9 m</v>
      </c>
      <c r="D557" s="10" t="s">
        <v>858</v>
      </c>
      <c r="E557" s="13" t="s">
        <v>95</v>
      </c>
      <c r="F557" s="4" t="s">
        <v>859</v>
      </c>
    </row>
    <row r="558" spans="1:6" ht="29">
      <c r="A558" s="10" t="s">
        <v>25</v>
      </c>
      <c r="B558" s="10" t="s">
        <v>857</v>
      </c>
      <c r="C558" s="10" t="str">
        <f t="shared" si="8"/>
        <v>$61 mi</v>
      </c>
      <c r="D558" s="10" t="s">
        <v>872</v>
      </c>
      <c r="E558" s="10" t="s">
        <v>1</v>
      </c>
      <c r="F558" s="4" t="s">
        <v>871</v>
      </c>
    </row>
    <row r="559" spans="1:6">
      <c r="A559" s="10" t="s">
        <v>25</v>
      </c>
      <c r="B559" s="10" t="s">
        <v>888</v>
      </c>
      <c r="C559" s="10" t="str">
        <f t="shared" si="8"/>
        <v>$350 m</v>
      </c>
      <c r="D559" s="10" t="s">
        <v>889</v>
      </c>
      <c r="E559" s="13" t="s">
        <v>405</v>
      </c>
      <c r="F559" s="2" t="s">
        <v>890</v>
      </c>
    </row>
    <row r="560" spans="1:6">
      <c r="A560" s="10" t="s">
        <v>25</v>
      </c>
      <c r="B560" s="10" t="s">
        <v>888</v>
      </c>
      <c r="C560" s="10" t="str">
        <f t="shared" si="8"/>
        <v>Additi</v>
      </c>
      <c r="D560" s="10" t="s">
        <v>891</v>
      </c>
      <c r="E560" s="13" t="s">
        <v>405</v>
      </c>
      <c r="F560" s="2" t="s">
        <v>892</v>
      </c>
    </row>
    <row r="561" spans="1:6" ht="29">
      <c r="A561" s="10" t="s">
        <v>25</v>
      </c>
      <c r="B561" s="10" t="s">
        <v>888</v>
      </c>
      <c r="C561" s="10" t="str">
        <f t="shared" si="8"/>
        <v>An add</v>
      </c>
      <c r="D561" s="10" t="s">
        <v>893</v>
      </c>
      <c r="E561" s="13" t="s">
        <v>1</v>
      </c>
      <c r="F561" s="2" t="s">
        <v>894</v>
      </c>
    </row>
    <row r="562" spans="1:6">
      <c r="A562" s="10" t="s">
        <v>25</v>
      </c>
      <c r="B562" s="10" t="s">
        <v>888</v>
      </c>
      <c r="C562" s="10" t="str">
        <f t="shared" si="8"/>
        <v>$54,56</v>
      </c>
      <c r="D562" s="10" t="s">
        <v>895</v>
      </c>
      <c r="E562" s="13" t="s">
        <v>66</v>
      </c>
    </row>
    <row r="563" spans="1:6" ht="29">
      <c r="A563" s="10" t="s">
        <v>25</v>
      </c>
      <c r="B563" s="10" t="s">
        <v>926</v>
      </c>
      <c r="C563" s="10" t="str">
        <f t="shared" si="8"/>
        <v>$4.2 m</v>
      </c>
      <c r="D563" s="10" t="s">
        <v>927</v>
      </c>
      <c r="E563" s="13" t="s">
        <v>115</v>
      </c>
      <c r="F563" s="4" t="s">
        <v>928</v>
      </c>
    </row>
    <row r="564" spans="1:6" ht="29">
      <c r="A564" s="10" t="s">
        <v>25</v>
      </c>
      <c r="B564" s="10" t="s">
        <v>978</v>
      </c>
      <c r="C564" s="10" t="str">
        <f t="shared" si="8"/>
        <v>$625 m</v>
      </c>
      <c r="D564" s="10" t="s">
        <v>979</v>
      </c>
      <c r="E564" s="13" t="s">
        <v>405</v>
      </c>
      <c r="F564" s="4" t="s">
        <v>945</v>
      </c>
    </row>
    <row r="565" spans="1:6" ht="29">
      <c r="A565" s="10" t="s">
        <v>25</v>
      </c>
      <c r="B565" s="10" t="s">
        <v>978</v>
      </c>
      <c r="C565" s="10" t="str">
        <f t="shared" si="8"/>
        <v>$20 mi</v>
      </c>
      <c r="D565" s="10" t="s">
        <v>990</v>
      </c>
      <c r="E565" s="13" t="s">
        <v>405</v>
      </c>
      <c r="F565" s="4" t="s">
        <v>988</v>
      </c>
    </row>
    <row r="566" spans="1:6" ht="29">
      <c r="A566" s="10" t="s">
        <v>25</v>
      </c>
      <c r="B566" s="10" t="s">
        <v>1052</v>
      </c>
      <c r="C566" s="10" t="str">
        <f t="shared" si="8"/>
        <v>$200 m</v>
      </c>
      <c r="D566" s="10" t="s">
        <v>459</v>
      </c>
      <c r="E566" s="13" t="s">
        <v>115</v>
      </c>
      <c r="F566" s="4" t="s">
        <v>1053</v>
      </c>
    </row>
    <row r="567" spans="1:6" ht="29">
      <c r="A567" s="10" t="s">
        <v>25</v>
      </c>
      <c r="B567" s="10" t="s">
        <v>1072</v>
      </c>
      <c r="C567" s="10" t="str">
        <f t="shared" si="8"/>
        <v xml:space="preserve"> $115 </v>
      </c>
      <c r="D567" s="10" t="s">
        <v>1079</v>
      </c>
      <c r="E567" s="13" t="s">
        <v>84</v>
      </c>
      <c r="F567" s="4" t="s">
        <v>1080</v>
      </c>
    </row>
    <row r="568" spans="1:6" ht="29">
      <c r="A568" s="10" t="s">
        <v>25</v>
      </c>
      <c r="B568" s="10" t="s">
        <v>1093</v>
      </c>
      <c r="C568" s="10" t="str">
        <f t="shared" si="8"/>
        <v>The Te</v>
      </c>
      <c r="D568" s="10" t="s">
        <v>1094</v>
      </c>
      <c r="E568" s="13" t="s">
        <v>84</v>
      </c>
      <c r="F568" s="4" t="s">
        <v>1095</v>
      </c>
    </row>
    <row r="569" spans="1:6" ht="29">
      <c r="A569" s="10" t="s">
        <v>25</v>
      </c>
      <c r="B569" s="10" t="s">
        <v>1110</v>
      </c>
      <c r="C569" s="10" t="str">
        <f t="shared" si="8"/>
        <v>$562 m</v>
      </c>
      <c r="D569" s="10" t="s">
        <v>1113</v>
      </c>
      <c r="E569" s="13" t="s">
        <v>115</v>
      </c>
      <c r="F569" s="4" t="s">
        <v>1114</v>
      </c>
    </row>
    <row r="570" spans="1:6">
      <c r="A570" s="10" t="s">
        <v>25</v>
      </c>
      <c r="B570" s="10" t="s">
        <v>1136</v>
      </c>
      <c r="C570" s="10" t="str">
        <f t="shared" si="8"/>
        <v>$2.7 m</v>
      </c>
      <c r="D570" s="10" t="s">
        <v>1137</v>
      </c>
      <c r="E570" s="13" t="s">
        <v>405</v>
      </c>
      <c r="F570" s="4" t="s">
        <v>1138</v>
      </c>
    </row>
    <row r="571" spans="1:6">
      <c r="A571" s="10" t="s">
        <v>25</v>
      </c>
      <c r="B571" s="10" t="s">
        <v>1136</v>
      </c>
      <c r="C571" s="10" t="str">
        <f t="shared" si="8"/>
        <v>$2 mil</v>
      </c>
      <c r="D571" s="10" t="s">
        <v>1211</v>
      </c>
      <c r="E571" s="13" t="s">
        <v>405</v>
      </c>
      <c r="F571" s="4" t="s">
        <v>1187</v>
      </c>
    </row>
    <row r="572" spans="1:6">
      <c r="A572" s="10" t="s">
        <v>25</v>
      </c>
      <c r="B572" s="10" t="s">
        <v>1136</v>
      </c>
      <c r="C572" s="10" t="str">
        <f t="shared" si="8"/>
        <v xml:space="preserve">$12.6 </v>
      </c>
      <c r="D572" s="10" t="s">
        <v>1212</v>
      </c>
      <c r="E572" s="13" t="s">
        <v>405</v>
      </c>
      <c r="F572" s="4" t="s">
        <v>1187</v>
      </c>
    </row>
    <row r="573" spans="1:6">
      <c r="A573" s="10" t="s">
        <v>25</v>
      </c>
      <c r="B573" s="10" t="s">
        <v>1136</v>
      </c>
      <c r="C573" s="10" t="str">
        <f t="shared" si="8"/>
        <v>$150,0</v>
      </c>
      <c r="D573" s="10" t="s">
        <v>1213</v>
      </c>
      <c r="E573" s="13" t="s">
        <v>405</v>
      </c>
      <c r="F573" s="4" t="s">
        <v>1187</v>
      </c>
    </row>
    <row r="574" spans="1:6" ht="29">
      <c r="A574" s="10" t="s">
        <v>25</v>
      </c>
      <c r="B574" s="10" t="s">
        <v>1228</v>
      </c>
      <c r="C574" s="10" t="str">
        <f t="shared" si="8"/>
        <v xml:space="preserve">Plans </v>
      </c>
      <c r="D574" s="10" t="s">
        <v>1229</v>
      </c>
      <c r="E574" s="13" t="s">
        <v>1</v>
      </c>
      <c r="F574" s="4" t="s">
        <v>1230</v>
      </c>
    </row>
    <row r="575" spans="1:6">
      <c r="A575" s="10" t="s">
        <v>25</v>
      </c>
      <c r="B575" s="10" t="s">
        <v>1317</v>
      </c>
      <c r="C575" s="10" t="str">
        <f t="shared" si="8"/>
        <v>$265 m</v>
      </c>
      <c r="D575" s="10" t="s">
        <v>1322</v>
      </c>
      <c r="E575" s="13" t="s">
        <v>84</v>
      </c>
      <c r="F575" s="7" t="s">
        <v>1321</v>
      </c>
    </row>
    <row r="576" spans="1:6">
      <c r="A576" s="10" t="s">
        <v>25</v>
      </c>
      <c r="B576" s="10" t="s">
        <v>1317</v>
      </c>
      <c r="C576" s="10" t="str">
        <f t="shared" si="8"/>
        <v xml:space="preserve">$16.5 </v>
      </c>
      <c r="D576" s="10" t="s">
        <v>1323</v>
      </c>
      <c r="E576" s="13" t="s">
        <v>84</v>
      </c>
      <c r="F576" s="7" t="s">
        <v>1321</v>
      </c>
    </row>
    <row r="577" spans="1:6" ht="29">
      <c r="A577" s="10" t="s">
        <v>25</v>
      </c>
      <c r="B577" s="10" t="s">
        <v>1338</v>
      </c>
      <c r="C577" s="10" t="str">
        <f t="shared" si="8"/>
        <v>$200 m</v>
      </c>
      <c r="D577" s="10" t="s">
        <v>1339</v>
      </c>
      <c r="E577" s="13" t="s">
        <v>95</v>
      </c>
      <c r="F577" s="4" t="s">
        <v>1329</v>
      </c>
    </row>
    <row r="578" spans="1:6" ht="29">
      <c r="A578" s="10" t="s">
        <v>25</v>
      </c>
      <c r="B578" s="10" t="s">
        <v>1338</v>
      </c>
      <c r="C578" s="10" t="str">
        <f t="shared" si="8"/>
        <v>$190 m</v>
      </c>
      <c r="D578" s="10" t="s">
        <v>1358</v>
      </c>
      <c r="E578" s="13" t="s">
        <v>95</v>
      </c>
      <c r="F578" s="4" t="s">
        <v>1329</v>
      </c>
    </row>
    <row r="579" spans="1:6">
      <c r="A579" s="10" t="s">
        <v>25</v>
      </c>
      <c r="B579" s="10" t="s">
        <v>1377</v>
      </c>
      <c r="C579" s="10" t="str">
        <f t="shared" si="8"/>
        <v>Grants</v>
      </c>
      <c r="D579" s="10" t="s">
        <v>1389</v>
      </c>
      <c r="E579" s="13" t="s">
        <v>95</v>
      </c>
      <c r="F579" s="4" t="s">
        <v>1379</v>
      </c>
    </row>
    <row r="580" spans="1:6" ht="43.5">
      <c r="A580" s="10" t="s">
        <v>66</v>
      </c>
      <c r="B580" s="10" t="s">
        <v>6</v>
      </c>
      <c r="C580" s="10" t="str">
        <f t="shared" ref="C580:C596" si="9">LEFT(D580,6)</f>
        <v>Approx</v>
      </c>
      <c r="D580" s="10" t="s">
        <v>67</v>
      </c>
      <c r="E580" s="13" t="s">
        <v>1</v>
      </c>
      <c r="F580" s="4" t="s">
        <v>68</v>
      </c>
    </row>
    <row r="581" spans="1:6" ht="43.5">
      <c r="A581" s="10" t="s">
        <v>66</v>
      </c>
      <c r="B581" s="10" t="s">
        <v>6</v>
      </c>
      <c r="C581" s="10" t="str">
        <f t="shared" si="9"/>
        <v>Approx</v>
      </c>
      <c r="D581" s="10" t="s">
        <v>69</v>
      </c>
      <c r="E581" s="13" t="s">
        <v>1</v>
      </c>
      <c r="F581" s="4" t="s">
        <v>70</v>
      </c>
    </row>
    <row r="582" spans="1:6" ht="43.5">
      <c r="A582" s="10" t="s">
        <v>66</v>
      </c>
      <c r="B582" s="10" t="s">
        <v>6</v>
      </c>
      <c r="C582" s="10" t="str">
        <f t="shared" si="9"/>
        <v>$2.5 m</v>
      </c>
      <c r="D582" s="10" t="s">
        <v>73</v>
      </c>
      <c r="E582" s="13" t="s">
        <v>1</v>
      </c>
      <c r="F582" s="4" t="s">
        <v>74</v>
      </c>
    </row>
    <row r="583" spans="1:6" ht="43.5">
      <c r="A583" s="10" t="s">
        <v>66</v>
      </c>
      <c r="B583" s="10" t="s">
        <v>6</v>
      </c>
      <c r="C583" s="10" t="str">
        <f t="shared" si="9"/>
        <v>$7.3 m</v>
      </c>
      <c r="D583" s="10" t="s">
        <v>75</v>
      </c>
      <c r="E583" s="13" t="s">
        <v>1</v>
      </c>
      <c r="F583" s="4" t="s">
        <v>76</v>
      </c>
    </row>
    <row r="584" spans="1:6">
      <c r="A584" s="10" t="s">
        <v>66</v>
      </c>
      <c r="B584" s="10" t="s">
        <v>93</v>
      </c>
      <c r="C584" s="10" t="str">
        <f t="shared" si="9"/>
        <v>$396 m</v>
      </c>
      <c r="D584" s="27" t="s">
        <v>97</v>
      </c>
      <c r="E584" s="13" t="s">
        <v>1</v>
      </c>
      <c r="F584" s="4" t="s">
        <v>96</v>
      </c>
    </row>
    <row r="585" spans="1:6">
      <c r="A585" s="10" t="s">
        <v>66</v>
      </c>
      <c r="B585" s="10" t="s">
        <v>93</v>
      </c>
      <c r="C585" s="10" t="str">
        <f t="shared" si="9"/>
        <v>$9 mil</v>
      </c>
      <c r="D585" s="15" t="s">
        <v>105</v>
      </c>
      <c r="E585" s="13" t="s">
        <v>95</v>
      </c>
      <c r="F585" s="4" t="s">
        <v>96</v>
      </c>
    </row>
    <row r="586" spans="1:6">
      <c r="A586" s="10" t="s">
        <v>66</v>
      </c>
      <c r="B586" s="10" t="s">
        <v>93</v>
      </c>
      <c r="C586" s="10" t="str">
        <f t="shared" si="9"/>
        <v>$5 mil</v>
      </c>
      <c r="D586" s="15" t="s">
        <v>108</v>
      </c>
      <c r="E586" s="13" t="s">
        <v>1</v>
      </c>
      <c r="F586" s="4" t="s">
        <v>107</v>
      </c>
    </row>
    <row r="587" spans="1:6">
      <c r="A587" s="10" t="s">
        <v>66</v>
      </c>
      <c r="B587" s="10" t="s">
        <v>102</v>
      </c>
      <c r="C587" s="10" t="str">
        <f t="shared" si="9"/>
        <v>$4 mil</v>
      </c>
      <c r="D587" s="2" t="s">
        <v>109</v>
      </c>
      <c r="E587" s="13" t="s">
        <v>1</v>
      </c>
      <c r="F587" s="4" t="s">
        <v>96</v>
      </c>
    </row>
    <row r="588" spans="1:6">
      <c r="A588" s="10" t="s">
        <v>66</v>
      </c>
      <c r="B588" s="10" t="s">
        <v>113</v>
      </c>
      <c r="C588" s="10" t="str">
        <f t="shared" si="9"/>
        <v>$748 m</v>
      </c>
      <c r="D588" s="10" t="s">
        <v>118</v>
      </c>
      <c r="E588" s="13" t="s">
        <v>66</v>
      </c>
      <c r="F588" s="4"/>
    </row>
    <row r="589" spans="1:6" ht="29">
      <c r="A589" s="10" t="s">
        <v>66</v>
      </c>
      <c r="B589" s="10" t="s">
        <v>113</v>
      </c>
      <c r="C589" s="10" t="str">
        <f t="shared" si="9"/>
        <v xml:space="preserve"> $5.4 </v>
      </c>
      <c r="D589" s="10" t="s">
        <v>126</v>
      </c>
      <c r="E589" s="13" t="s">
        <v>115</v>
      </c>
      <c r="F589" s="4" t="s">
        <v>124</v>
      </c>
    </row>
    <row r="590" spans="1:6" ht="29">
      <c r="A590" s="10" t="s">
        <v>66</v>
      </c>
      <c r="B590" s="10" t="s">
        <v>113</v>
      </c>
      <c r="C590" s="10" t="str">
        <f t="shared" si="9"/>
        <v xml:space="preserve">$4.24 </v>
      </c>
      <c r="D590" s="10" t="s">
        <v>128</v>
      </c>
      <c r="E590" s="13" t="s">
        <v>115</v>
      </c>
      <c r="F590" s="4" t="s">
        <v>124</v>
      </c>
    </row>
    <row r="591" spans="1:6">
      <c r="A591" s="10" t="s">
        <v>66</v>
      </c>
      <c r="B591" s="10" t="s">
        <v>133</v>
      </c>
      <c r="C591" s="10" t="str">
        <f t="shared" si="9"/>
        <v xml:space="preserve">$59.1 </v>
      </c>
      <c r="D591" s="10" t="s">
        <v>138</v>
      </c>
      <c r="E591" s="13" t="s">
        <v>1</v>
      </c>
      <c r="F591" s="4" t="s">
        <v>139</v>
      </c>
    </row>
    <row r="592" spans="1:6" ht="29">
      <c r="A592" s="10" t="s">
        <v>66</v>
      </c>
      <c r="B592" s="10" t="s">
        <v>133</v>
      </c>
      <c r="C592" s="10" t="str">
        <f t="shared" si="9"/>
        <v>$259.3</v>
      </c>
      <c r="D592" s="10" t="s">
        <v>140</v>
      </c>
      <c r="E592" s="13" t="s">
        <v>1</v>
      </c>
      <c r="F592" s="4" t="s">
        <v>139</v>
      </c>
    </row>
    <row r="593" spans="1:6">
      <c r="A593" s="10" t="s">
        <v>66</v>
      </c>
      <c r="B593" s="10" t="s">
        <v>133</v>
      </c>
      <c r="C593" s="10" t="str">
        <f t="shared" si="9"/>
        <v>$159.3</v>
      </c>
      <c r="D593" s="10" t="s">
        <v>151</v>
      </c>
      <c r="E593" s="13" t="s">
        <v>1</v>
      </c>
      <c r="F593" s="4" t="s">
        <v>139</v>
      </c>
    </row>
    <row r="594" spans="1:6">
      <c r="A594" s="10" t="s">
        <v>66</v>
      </c>
      <c r="B594" s="10" t="s">
        <v>133</v>
      </c>
      <c r="C594" s="10" t="str">
        <f t="shared" si="9"/>
        <v>55,861</v>
      </c>
      <c r="D594" s="10" t="s">
        <v>154</v>
      </c>
      <c r="E594" s="13" t="s">
        <v>1</v>
      </c>
      <c r="F594" s="4" t="s">
        <v>139</v>
      </c>
    </row>
    <row r="595" spans="1:6" ht="29">
      <c r="A595" s="10" t="s">
        <v>66</v>
      </c>
      <c r="B595" s="10" t="s">
        <v>155</v>
      </c>
      <c r="C595" s="10" t="str">
        <f t="shared" si="9"/>
        <v>$84.84</v>
      </c>
      <c r="D595" s="10" t="s">
        <v>161</v>
      </c>
      <c r="E595" s="13" t="s">
        <v>1</v>
      </c>
      <c r="F595" s="4" t="s">
        <v>157</v>
      </c>
    </row>
    <row r="596" spans="1:6">
      <c r="A596" s="10" t="s">
        <v>66</v>
      </c>
      <c r="B596" s="10" t="s">
        <v>155</v>
      </c>
      <c r="C596" s="10" t="str">
        <f t="shared" si="9"/>
        <v>$70 mi</v>
      </c>
      <c r="D596" s="10" t="s">
        <v>162</v>
      </c>
      <c r="E596" s="13" t="s">
        <v>1</v>
      </c>
      <c r="F596" s="4" t="s">
        <v>157</v>
      </c>
    </row>
    <row r="597" spans="1:6">
      <c r="A597" s="10" t="s">
        <v>66</v>
      </c>
      <c r="B597" s="10" t="s">
        <v>171</v>
      </c>
      <c r="C597" s="10" t="str">
        <f>LEFT(D597,6)</f>
        <v>$123.5</v>
      </c>
      <c r="D597" s="10" t="s">
        <v>177</v>
      </c>
      <c r="E597" s="13" t="s">
        <v>1</v>
      </c>
      <c r="F597" s="4" t="s">
        <v>173</v>
      </c>
    </row>
    <row r="598" spans="1:6" ht="29">
      <c r="A598" s="10" t="s">
        <v>66</v>
      </c>
      <c r="B598" s="10" t="s">
        <v>171</v>
      </c>
      <c r="C598" s="10" t="str">
        <f t="shared" ref="C598:C661" si="10">LEFT(D598,6)</f>
        <v>$125 m</v>
      </c>
      <c r="D598" s="10" t="s">
        <v>181</v>
      </c>
      <c r="E598" s="13" t="s">
        <v>1</v>
      </c>
      <c r="F598" s="4" t="s">
        <v>173</v>
      </c>
    </row>
    <row r="599" spans="1:6">
      <c r="A599" s="10" t="s">
        <v>66</v>
      </c>
      <c r="B599" s="10" t="s">
        <v>171</v>
      </c>
      <c r="C599" s="10" t="str">
        <f t="shared" si="10"/>
        <v>$2.6 m</v>
      </c>
      <c r="D599" s="10" t="s">
        <v>183</v>
      </c>
      <c r="E599" s="13" t="s">
        <v>1</v>
      </c>
      <c r="F599" s="4" t="s">
        <v>173</v>
      </c>
    </row>
    <row r="600" spans="1:6" ht="29">
      <c r="A600" s="10" t="s">
        <v>66</v>
      </c>
      <c r="B600" s="10" t="s">
        <v>171</v>
      </c>
      <c r="C600" s="10" t="str">
        <f t="shared" si="10"/>
        <v>$9 mil</v>
      </c>
      <c r="D600" s="10" t="s">
        <v>184</v>
      </c>
      <c r="E600" s="13" t="s">
        <v>1</v>
      </c>
      <c r="F600" s="4" t="s">
        <v>173</v>
      </c>
    </row>
    <row r="601" spans="1:6">
      <c r="A601" s="10" t="s">
        <v>66</v>
      </c>
      <c r="B601" s="10" t="s">
        <v>208</v>
      </c>
      <c r="C601" s="10" t="str">
        <f t="shared" si="10"/>
        <v>$1.9 m</v>
      </c>
      <c r="D601" s="10" t="s">
        <v>218</v>
      </c>
      <c r="E601" s="13" t="s">
        <v>84</v>
      </c>
      <c r="F601" s="4" t="s">
        <v>215</v>
      </c>
    </row>
    <row r="602" spans="1:6" ht="29">
      <c r="A602" s="10" t="s">
        <v>66</v>
      </c>
      <c r="B602" s="10" t="s">
        <v>223</v>
      </c>
      <c r="C602" s="10" t="str">
        <f t="shared" si="10"/>
        <v>$90 mi</v>
      </c>
      <c r="D602" s="10" t="s">
        <v>237</v>
      </c>
      <c r="E602" s="13" t="s">
        <v>115</v>
      </c>
      <c r="F602" s="4" t="s">
        <v>238</v>
      </c>
    </row>
    <row r="603" spans="1:6">
      <c r="A603" s="10" t="s">
        <v>66</v>
      </c>
      <c r="B603" s="10" t="s">
        <v>239</v>
      </c>
      <c r="C603" s="10" t="str">
        <f t="shared" si="10"/>
        <v>$57,68</v>
      </c>
      <c r="D603" s="10" t="s">
        <v>257</v>
      </c>
      <c r="E603" s="13" t="s">
        <v>84</v>
      </c>
      <c r="F603" s="4" t="s">
        <v>241</v>
      </c>
    </row>
    <row r="604" spans="1:6" ht="29">
      <c r="A604" s="10" t="s">
        <v>66</v>
      </c>
      <c r="B604" s="10" t="s">
        <v>239</v>
      </c>
      <c r="C604" s="10" t="str">
        <f t="shared" si="10"/>
        <v>$3 mil</v>
      </c>
      <c r="D604" s="10" t="s">
        <v>258</v>
      </c>
      <c r="E604" s="13" t="s">
        <v>84</v>
      </c>
      <c r="F604" s="4" t="s">
        <v>259</v>
      </c>
    </row>
    <row r="605" spans="1:6" ht="29">
      <c r="A605" s="10" t="s">
        <v>66</v>
      </c>
      <c r="B605" s="10" t="s">
        <v>239</v>
      </c>
      <c r="C605" s="10" t="str">
        <f t="shared" si="10"/>
        <v>$1,256</v>
      </c>
      <c r="D605" s="10" t="s">
        <v>260</v>
      </c>
      <c r="E605" s="13" t="s">
        <v>84</v>
      </c>
      <c r="F605" s="4" t="s">
        <v>261</v>
      </c>
    </row>
    <row r="606" spans="1:6" ht="29">
      <c r="A606" s="10" t="s">
        <v>66</v>
      </c>
      <c r="B606" s="10" t="s">
        <v>239</v>
      </c>
      <c r="C606" s="10" t="str">
        <f t="shared" si="10"/>
        <v>$78,60</v>
      </c>
      <c r="D606" s="10" t="s">
        <v>273</v>
      </c>
      <c r="E606" s="13" t="s">
        <v>84</v>
      </c>
      <c r="F606" s="4" t="s">
        <v>270</v>
      </c>
    </row>
    <row r="607" spans="1:6" ht="29">
      <c r="A607" s="10" t="s">
        <v>66</v>
      </c>
      <c r="B607" s="10" t="s">
        <v>239</v>
      </c>
      <c r="C607" s="10" t="str">
        <f t="shared" si="10"/>
        <v>$69,05</v>
      </c>
      <c r="D607" s="10" t="s">
        <v>277</v>
      </c>
      <c r="E607" s="13" t="s">
        <v>84</v>
      </c>
      <c r="F607" s="4" t="s">
        <v>275</v>
      </c>
    </row>
    <row r="608" spans="1:6" ht="29">
      <c r="A608" s="10" t="s">
        <v>66</v>
      </c>
      <c r="B608" s="10" t="s">
        <v>239</v>
      </c>
      <c r="C608" s="10" t="str">
        <f t="shared" si="10"/>
        <v>$10 mi</v>
      </c>
      <c r="D608" s="10" t="s">
        <v>282</v>
      </c>
      <c r="E608" s="13" t="s">
        <v>84</v>
      </c>
      <c r="F608" s="4" t="s">
        <v>283</v>
      </c>
    </row>
    <row r="609" spans="1:6" ht="29">
      <c r="A609" s="10" t="s">
        <v>66</v>
      </c>
      <c r="B609" s="10" t="s">
        <v>239</v>
      </c>
      <c r="C609" s="10" t="str">
        <f t="shared" si="10"/>
        <v>$580,0</v>
      </c>
      <c r="D609" s="10" t="s">
        <v>284</v>
      </c>
      <c r="E609" s="13" t="s">
        <v>84</v>
      </c>
      <c r="F609" s="4" t="s">
        <v>283</v>
      </c>
    </row>
    <row r="610" spans="1:6" ht="29">
      <c r="A610" s="10" t="s">
        <v>66</v>
      </c>
      <c r="B610" s="10" t="s">
        <v>239</v>
      </c>
      <c r="C610" s="10" t="str">
        <f t="shared" si="10"/>
        <v>$1,292</v>
      </c>
      <c r="D610" s="10" t="s">
        <v>286</v>
      </c>
      <c r="E610" s="13" t="s">
        <v>84</v>
      </c>
      <c r="F610" s="4" t="s">
        <v>283</v>
      </c>
    </row>
    <row r="611" spans="1:6" ht="29">
      <c r="A611" s="10" t="s">
        <v>66</v>
      </c>
      <c r="B611" s="10" t="s">
        <v>239</v>
      </c>
      <c r="C611" s="10" t="str">
        <f t="shared" si="10"/>
        <v>$2.3 m</v>
      </c>
      <c r="D611" s="10" t="s">
        <v>287</v>
      </c>
      <c r="E611" s="13" t="s">
        <v>84</v>
      </c>
      <c r="F611" s="4" t="s">
        <v>283</v>
      </c>
    </row>
    <row r="612" spans="1:6" ht="29">
      <c r="A612" s="10" t="s">
        <v>66</v>
      </c>
      <c r="B612" s="10" t="s">
        <v>239</v>
      </c>
      <c r="C612" s="10" t="str">
        <f t="shared" si="10"/>
        <v>$2 mil</v>
      </c>
      <c r="D612" s="10" t="s">
        <v>290</v>
      </c>
      <c r="E612" s="13" t="s">
        <v>84</v>
      </c>
      <c r="F612" s="4" t="s">
        <v>289</v>
      </c>
    </row>
    <row r="613" spans="1:6" ht="29">
      <c r="A613" s="10" t="s">
        <v>66</v>
      </c>
      <c r="B613" s="10" t="s">
        <v>239</v>
      </c>
      <c r="C613" s="10" t="str">
        <f t="shared" si="10"/>
        <v>$2 mil</v>
      </c>
      <c r="D613" s="10" t="s">
        <v>292</v>
      </c>
      <c r="E613" s="13" t="s">
        <v>84</v>
      </c>
      <c r="F613" s="4" t="s">
        <v>293</v>
      </c>
    </row>
    <row r="614" spans="1:6" ht="29">
      <c r="A614" s="10" t="s">
        <v>66</v>
      </c>
      <c r="B614" s="10" t="s">
        <v>239</v>
      </c>
      <c r="C614" s="10" t="str">
        <f t="shared" si="10"/>
        <v>$2 mil</v>
      </c>
      <c r="D614" s="10" t="s">
        <v>294</v>
      </c>
      <c r="E614" s="13" t="s">
        <v>84</v>
      </c>
      <c r="F614" s="4" t="s">
        <v>289</v>
      </c>
    </row>
    <row r="615" spans="1:6">
      <c r="A615" s="10" t="s">
        <v>66</v>
      </c>
      <c r="B615" s="10" t="s">
        <v>322</v>
      </c>
      <c r="C615" s="10" t="str">
        <f t="shared" si="10"/>
        <v xml:space="preserve"> $4 mi</v>
      </c>
      <c r="D615" s="10" t="s">
        <v>329</v>
      </c>
      <c r="E615" s="13" t="s">
        <v>95</v>
      </c>
      <c r="F615" s="4" t="s">
        <v>324</v>
      </c>
    </row>
    <row r="616" spans="1:6" ht="43.5">
      <c r="A616" s="10" t="s">
        <v>66</v>
      </c>
      <c r="B616" s="10" t="s">
        <v>332</v>
      </c>
      <c r="C616" s="10" t="str">
        <f t="shared" si="10"/>
        <v>$500,0</v>
      </c>
      <c r="D616" s="10" t="s">
        <v>348</v>
      </c>
      <c r="E616" s="13" t="s">
        <v>84</v>
      </c>
      <c r="F616" s="7" t="s">
        <v>339</v>
      </c>
    </row>
    <row r="617" spans="1:6" ht="43.5">
      <c r="A617" s="10" t="s">
        <v>66</v>
      </c>
      <c r="B617" s="10" t="s">
        <v>332</v>
      </c>
      <c r="C617" s="10" t="str">
        <f t="shared" si="10"/>
        <v xml:space="preserve">Up to </v>
      </c>
      <c r="D617" s="10" t="s">
        <v>349</v>
      </c>
      <c r="E617" s="13" t="s">
        <v>84</v>
      </c>
      <c r="F617" s="7" t="s">
        <v>339</v>
      </c>
    </row>
    <row r="618" spans="1:6" ht="29">
      <c r="A618" s="10" t="s">
        <v>66</v>
      </c>
      <c r="B618" s="10" t="s">
        <v>370</v>
      </c>
      <c r="C618" s="10" t="str">
        <f t="shared" si="10"/>
        <v xml:space="preserve">$16.5 </v>
      </c>
      <c r="D618" s="10" t="s">
        <v>382</v>
      </c>
      <c r="E618" s="13" t="s">
        <v>115</v>
      </c>
      <c r="F618" s="4" t="s">
        <v>381</v>
      </c>
    </row>
    <row r="619" spans="1:6" ht="29">
      <c r="A619" s="10" t="s">
        <v>66</v>
      </c>
      <c r="B619" s="10" t="s">
        <v>391</v>
      </c>
      <c r="C619" s="10" t="str">
        <f t="shared" si="10"/>
        <v>$48 mi</v>
      </c>
      <c r="D619" s="10" t="s">
        <v>1476</v>
      </c>
      <c r="E619" s="13" t="s">
        <v>84</v>
      </c>
      <c r="F619" s="4" t="s">
        <v>398</v>
      </c>
    </row>
    <row r="620" spans="1:6" ht="43.5">
      <c r="A620" s="10" t="s">
        <v>66</v>
      </c>
      <c r="B620" s="10" t="s">
        <v>411</v>
      </c>
      <c r="C620" s="10" t="str">
        <f t="shared" si="10"/>
        <v>$10 mi</v>
      </c>
      <c r="D620" s="2" t="s">
        <v>419</v>
      </c>
      <c r="E620" s="13" t="s">
        <v>95</v>
      </c>
      <c r="F620" s="4" t="s">
        <v>416</v>
      </c>
    </row>
    <row r="621" spans="1:6" ht="43.5">
      <c r="A621" s="10" t="s">
        <v>66</v>
      </c>
      <c r="B621" s="10" t="s">
        <v>411</v>
      </c>
      <c r="C621" s="10" t="str">
        <f t="shared" si="10"/>
        <v xml:space="preserve">$11.9 </v>
      </c>
      <c r="D621" s="10" t="s">
        <v>434</v>
      </c>
      <c r="E621" s="13" t="s">
        <v>95</v>
      </c>
      <c r="F621" s="7" t="s">
        <v>416</v>
      </c>
    </row>
    <row r="622" spans="1:6" ht="43.5">
      <c r="A622" s="10" t="s">
        <v>66</v>
      </c>
      <c r="B622" s="10" t="s">
        <v>425</v>
      </c>
      <c r="C622" s="10" t="str">
        <f t="shared" si="10"/>
        <v>$158.2</v>
      </c>
      <c r="D622" s="10" t="s">
        <v>437</v>
      </c>
      <c r="E622" s="13" t="s">
        <v>95</v>
      </c>
      <c r="F622" s="4" t="s">
        <v>416</v>
      </c>
    </row>
    <row r="623" spans="1:6" ht="29">
      <c r="A623" s="10" t="s">
        <v>66</v>
      </c>
      <c r="B623" s="10" t="s">
        <v>439</v>
      </c>
      <c r="C623" s="10" t="str">
        <f t="shared" si="10"/>
        <v>$3 mil</v>
      </c>
      <c r="D623" s="10" t="s">
        <v>448</v>
      </c>
      <c r="E623" s="13" t="s">
        <v>84</v>
      </c>
      <c r="F623" s="4" t="s">
        <v>443</v>
      </c>
    </row>
    <row r="624" spans="1:6" ht="29">
      <c r="A624" s="10" t="s">
        <v>66</v>
      </c>
      <c r="B624" s="10" t="s">
        <v>483</v>
      </c>
      <c r="C624" s="10" t="str">
        <f t="shared" si="10"/>
        <v>$60,00</v>
      </c>
      <c r="D624" s="10" t="s">
        <v>487</v>
      </c>
      <c r="E624" s="13" t="s">
        <v>1</v>
      </c>
      <c r="F624" s="4" t="s">
        <v>485</v>
      </c>
    </row>
    <row r="625" spans="1:6" ht="29">
      <c r="A625" s="10" t="s">
        <v>66</v>
      </c>
      <c r="B625" s="10" t="s">
        <v>483</v>
      </c>
      <c r="C625" s="10" t="str">
        <f t="shared" si="10"/>
        <v>$125,0</v>
      </c>
      <c r="D625" s="10" t="s">
        <v>488</v>
      </c>
      <c r="E625" s="13" t="s">
        <v>1</v>
      </c>
      <c r="F625" s="4" t="s">
        <v>485</v>
      </c>
    </row>
    <row r="626" spans="1:6" ht="31.5" customHeight="1">
      <c r="A626" s="10" t="s">
        <v>66</v>
      </c>
      <c r="B626" s="10" t="s">
        <v>483</v>
      </c>
      <c r="C626" s="10" t="str">
        <f t="shared" si="10"/>
        <v xml:space="preserve">$8.75 </v>
      </c>
      <c r="D626" s="10" t="s">
        <v>504</v>
      </c>
      <c r="E626" s="13" t="s">
        <v>1</v>
      </c>
      <c r="F626" s="4" t="s">
        <v>485</v>
      </c>
    </row>
    <row r="627" spans="1:6" ht="29">
      <c r="A627" s="10" t="s">
        <v>66</v>
      </c>
      <c r="B627" s="10" t="s">
        <v>483</v>
      </c>
      <c r="C627" s="10" t="str">
        <f t="shared" si="10"/>
        <v xml:space="preserve">$6.75 </v>
      </c>
      <c r="D627" s="10" t="s">
        <v>510</v>
      </c>
      <c r="E627" s="13" t="s">
        <v>1</v>
      </c>
      <c r="F627" s="4" t="s">
        <v>485</v>
      </c>
    </row>
    <row r="628" spans="1:6" ht="29">
      <c r="A628" s="10" t="s">
        <v>66</v>
      </c>
      <c r="B628" s="10" t="s">
        <v>483</v>
      </c>
      <c r="C628" s="10" t="str">
        <f t="shared" si="10"/>
        <v>$590,0</v>
      </c>
      <c r="D628" s="10" t="s">
        <v>513</v>
      </c>
      <c r="E628" s="13" t="s">
        <v>1</v>
      </c>
      <c r="F628" s="4" t="s">
        <v>485</v>
      </c>
    </row>
    <row r="629" spans="1:6" ht="29">
      <c r="A629" s="10" t="s">
        <v>66</v>
      </c>
      <c r="B629" s="10" t="s">
        <v>483</v>
      </c>
      <c r="C629" s="10" t="str">
        <f t="shared" si="10"/>
        <v>$5.4 m</v>
      </c>
      <c r="D629" s="10" t="s">
        <v>515</v>
      </c>
      <c r="E629" s="13" t="s">
        <v>1</v>
      </c>
      <c r="F629" s="4" t="s">
        <v>485</v>
      </c>
    </row>
    <row r="630" spans="1:6" ht="29">
      <c r="A630" s="10" t="s">
        <v>66</v>
      </c>
      <c r="B630" s="10" t="s">
        <v>483</v>
      </c>
      <c r="C630" s="10" t="str">
        <f t="shared" si="10"/>
        <v>$149,0</v>
      </c>
      <c r="D630" s="10" t="s">
        <v>517</v>
      </c>
      <c r="E630" s="13" t="s">
        <v>1</v>
      </c>
      <c r="F630" s="4" t="s">
        <v>485</v>
      </c>
    </row>
    <row r="631" spans="1:6" ht="29">
      <c r="A631" s="10" t="s">
        <v>66</v>
      </c>
      <c r="B631" s="10" t="s">
        <v>483</v>
      </c>
      <c r="C631" s="10" t="str">
        <f t="shared" si="10"/>
        <v>$881,0</v>
      </c>
      <c r="D631" s="10" t="s">
        <v>518</v>
      </c>
      <c r="E631" s="13" t="s">
        <v>1</v>
      </c>
      <c r="F631" s="4" t="s">
        <v>485</v>
      </c>
    </row>
    <row r="632" spans="1:6" ht="29">
      <c r="A632" s="10" t="s">
        <v>66</v>
      </c>
      <c r="B632" s="10" t="s">
        <v>483</v>
      </c>
      <c r="C632" s="10" t="str">
        <f t="shared" si="10"/>
        <v>$518,0</v>
      </c>
      <c r="D632" s="10" t="s">
        <v>519</v>
      </c>
      <c r="E632" s="13" t="s">
        <v>1</v>
      </c>
      <c r="F632" s="4" t="s">
        <v>485</v>
      </c>
    </row>
    <row r="633" spans="1:6" ht="29">
      <c r="A633" s="10" t="s">
        <v>66</v>
      </c>
      <c r="B633" s="10" t="s">
        <v>483</v>
      </c>
      <c r="C633" s="10" t="str">
        <f t="shared" si="10"/>
        <v>$12,00</v>
      </c>
      <c r="D633" s="10" t="s">
        <v>520</v>
      </c>
      <c r="E633" s="13" t="s">
        <v>1</v>
      </c>
      <c r="F633" s="4" t="s">
        <v>485</v>
      </c>
    </row>
    <row r="634" spans="1:6" ht="29">
      <c r="A634" s="10" t="s">
        <v>66</v>
      </c>
      <c r="B634" s="10" t="s">
        <v>483</v>
      </c>
      <c r="C634" s="10" t="str">
        <f t="shared" si="10"/>
        <v>$402,0</v>
      </c>
      <c r="D634" s="10" t="s">
        <v>521</v>
      </c>
      <c r="E634" s="13" t="s">
        <v>1</v>
      </c>
      <c r="F634" s="4" t="s">
        <v>485</v>
      </c>
    </row>
    <row r="635" spans="1:6" ht="29">
      <c r="A635" s="10" t="s">
        <v>66</v>
      </c>
      <c r="B635" s="10" t="s">
        <v>483</v>
      </c>
      <c r="C635" s="10" t="str">
        <f t="shared" si="10"/>
        <v>$34,00</v>
      </c>
      <c r="D635" s="10" t="s">
        <v>522</v>
      </c>
      <c r="E635" s="13" t="s">
        <v>1</v>
      </c>
      <c r="F635" s="4" t="s">
        <v>485</v>
      </c>
    </row>
    <row r="636" spans="1:6" ht="29">
      <c r="A636" s="10" t="s">
        <v>66</v>
      </c>
      <c r="B636" s="10" t="s">
        <v>483</v>
      </c>
      <c r="C636" s="10" t="str">
        <f t="shared" si="10"/>
        <v>$525,5</v>
      </c>
      <c r="D636" s="10" t="s">
        <v>523</v>
      </c>
      <c r="E636" s="13" t="s">
        <v>1</v>
      </c>
      <c r="F636" s="4" t="s">
        <v>485</v>
      </c>
    </row>
    <row r="637" spans="1:6" ht="29">
      <c r="A637" s="10" t="s">
        <v>66</v>
      </c>
      <c r="B637" s="10" t="s">
        <v>483</v>
      </c>
      <c r="C637" s="10" t="str">
        <f t="shared" si="10"/>
        <v>$290,0</v>
      </c>
      <c r="D637" s="10" t="s">
        <v>524</v>
      </c>
      <c r="E637" s="13" t="s">
        <v>1</v>
      </c>
      <c r="F637" s="4" t="s">
        <v>485</v>
      </c>
    </row>
    <row r="638" spans="1:6" ht="29">
      <c r="A638" s="10" t="s">
        <v>66</v>
      </c>
      <c r="B638" s="10" t="s">
        <v>483</v>
      </c>
      <c r="C638" s="10" t="str">
        <f t="shared" si="10"/>
        <v>$6,000</v>
      </c>
      <c r="D638" s="10" t="s">
        <v>525</v>
      </c>
      <c r="E638" s="13" t="s">
        <v>1</v>
      </c>
      <c r="F638" s="4" t="s">
        <v>485</v>
      </c>
    </row>
    <row r="639" spans="1:6" ht="29">
      <c r="A639" s="10" t="s">
        <v>66</v>
      </c>
      <c r="B639" s="10" t="s">
        <v>483</v>
      </c>
      <c r="C639" s="10" t="str">
        <f t="shared" si="10"/>
        <v>$100,0</v>
      </c>
      <c r="D639" s="10" t="s">
        <v>526</v>
      </c>
      <c r="E639" s="13" t="s">
        <v>1</v>
      </c>
      <c r="F639" s="4" t="s">
        <v>485</v>
      </c>
    </row>
    <row r="640" spans="1:6" ht="29">
      <c r="A640" s="10" t="s">
        <v>66</v>
      </c>
      <c r="B640" s="10" t="s">
        <v>483</v>
      </c>
      <c r="C640" s="10" t="str">
        <f t="shared" si="10"/>
        <v>$994,0</v>
      </c>
      <c r="D640" s="10" t="s">
        <v>527</v>
      </c>
      <c r="E640" s="13" t="s">
        <v>1</v>
      </c>
      <c r="F640" s="4" t="s">
        <v>485</v>
      </c>
    </row>
    <row r="641" spans="1:6" ht="29">
      <c r="A641" s="10" t="s">
        <v>66</v>
      </c>
      <c r="B641" s="10" t="s">
        <v>483</v>
      </c>
      <c r="C641" s="10" t="str">
        <f t="shared" si="10"/>
        <v>$695,0</v>
      </c>
      <c r="D641" s="10" t="s">
        <v>529</v>
      </c>
      <c r="E641" s="13" t="s">
        <v>1</v>
      </c>
      <c r="F641" s="4" t="s">
        <v>485</v>
      </c>
    </row>
    <row r="642" spans="1:6" ht="29">
      <c r="A642" s="10" t="s">
        <v>66</v>
      </c>
      <c r="B642" s="10" t="s">
        <v>483</v>
      </c>
      <c r="C642" s="10" t="str">
        <f t="shared" si="10"/>
        <v xml:space="preserve">$2.15 </v>
      </c>
      <c r="D642" s="10" t="s">
        <v>530</v>
      </c>
      <c r="E642" s="13" t="s">
        <v>1</v>
      </c>
      <c r="F642" s="4" t="s">
        <v>485</v>
      </c>
    </row>
    <row r="643" spans="1:6" ht="29">
      <c r="A643" s="10" t="s">
        <v>66</v>
      </c>
      <c r="B643" s="10" t="s">
        <v>483</v>
      </c>
      <c r="C643" s="10" t="str">
        <f t="shared" si="10"/>
        <v>$825,0</v>
      </c>
      <c r="D643" s="10" t="s">
        <v>532</v>
      </c>
      <c r="E643" s="13" t="s">
        <v>1</v>
      </c>
      <c r="F643" s="4" t="s">
        <v>485</v>
      </c>
    </row>
    <row r="644" spans="1:6" ht="29">
      <c r="A644" s="10" t="s">
        <v>66</v>
      </c>
      <c r="B644" s="10" t="s">
        <v>483</v>
      </c>
      <c r="C644" s="10" t="str">
        <f t="shared" si="10"/>
        <v>$19,00</v>
      </c>
      <c r="D644" s="10" t="s">
        <v>535</v>
      </c>
      <c r="E644" s="13" t="s">
        <v>1</v>
      </c>
      <c r="F644" s="4" t="s">
        <v>485</v>
      </c>
    </row>
    <row r="645" spans="1:6" ht="29">
      <c r="A645" s="10" t="s">
        <v>66</v>
      </c>
      <c r="B645" s="10" t="s">
        <v>483</v>
      </c>
      <c r="C645" s="10" t="str">
        <f t="shared" si="10"/>
        <v>$118,0</v>
      </c>
      <c r="D645" s="10" t="s">
        <v>536</v>
      </c>
      <c r="E645" s="13" t="s">
        <v>1</v>
      </c>
      <c r="F645" s="4" t="s">
        <v>485</v>
      </c>
    </row>
    <row r="646" spans="1:6" ht="29">
      <c r="A646" s="10" t="s">
        <v>66</v>
      </c>
      <c r="B646" s="10" t="s">
        <v>483</v>
      </c>
      <c r="C646" s="10" t="str">
        <f t="shared" si="10"/>
        <v>$445,0</v>
      </c>
      <c r="D646" s="10" t="s">
        <v>537</v>
      </c>
      <c r="E646" s="13" t="s">
        <v>1</v>
      </c>
      <c r="F646" s="4" t="s">
        <v>485</v>
      </c>
    </row>
    <row r="647" spans="1:6" ht="29">
      <c r="A647" s="10" t="s">
        <v>66</v>
      </c>
      <c r="B647" s="10" t="s">
        <v>483</v>
      </c>
      <c r="C647" s="10" t="str">
        <f t="shared" si="10"/>
        <v>$4.6 m</v>
      </c>
      <c r="D647" s="10" t="s">
        <v>539</v>
      </c>
      <c r="E647" s="13" t="s">
        <v>1</v>
      </c>
      <c r="F647" s="4" t="s">
        <v>485</v>
      </c>
    </row>
    <row r="648" spans="1:6">
      <c r="A648" s="10" t="s">
        <v>66</v>
      </c>
      <c r="B648" s="10" t="s">
        <v>483</v>
      </c>
      <c r="C648" s="10" t="str">
        <f t="shared" si="10"/>
        <v>$5 mil</v>
      </c>
      <c r="D648" s="10" t="s">
        <v>551</v>
      </c>
      <c r="E648" s="13" t="s">
        <v>1</v>
      </c>
      <c r="F648" s="4" t="s">
        <v>550</v>
      </c>
    </row>
    <row r="649" spans="1:6">
      <c r="A649" s="10" t="s">
        <v>66</v>
      </c>
      <c r="B649" s="10" t="s">
        <v>483</v>
      </c>
      <c r="C649" s="10" t="str">
        <f t="shared" si="10"/>
        <v>$10 mi</v>
      </c>
      <c r="D649" s="10" t="s">
        <v>569</v>
      </c>
      <c r="E649" s="13" t="s">
        <v>1</v>
      </c>
      <c r="F649" s="4" t="s">
        <v>570</v>
      </c>
    </row>
    <row r="650" spans="1:6">
      <c r="A650" s="10" t="s">
        <v>66</v>
      </c>
      <c r="B650" s="10" t="s">
        <v>483</v>
      </c>
      <c r="C650" s="10" t="str">
        <f t="shared" si="10"/>
        <v>$4.6 m</v>
      </c>
      <c r="D650" s="10" t="s">
        <v>571</v>
      </c>
      <c r="E650" s="13" t="s">
        <v>1</v>
      </c>
      <c r="F650" s="4" t="s">
        <v>572</v>
      </c>
    </row>
    <row r="651" spans="1:6">
      <c r="A651" s="10" t="s">
        <v>66</v>
      </c>
      <c r="B651" s="10" t="s">
        <v>483</v>
      </c>
      <c r="C651" s="10" t="str">
        <f t="shared" si="10"/>
        <v>$200,0</v>
      </c>
      <c r="D651" s="10" t="s">
        <v>573</v>
      </c>
      <c r="E651" s="13" t="s">
        <v>1</v>
      </c>
      <c r="F651" s="4" t="s">
        <v>574</v>
      </c>
    </row>
    <row r="652" spans="1:6">
      <c r="A652" s="10" t="s">
        <v>66</v>
      </c>
      <c r="B652" s="10" t="s">
        <v>483</v>
      </c>
      <c r="C652" s="10" t="str">
        <f t="shared" si="10"/>
        <v>$383,0</v>
      </c>
      <c r="D652" s="10" t="s">
        <v>575</v>
      </c>
      <c r="E652" s="13" t="s">
        <v>1</v>
      </c>
      <c r="F652" s="4" t="s">
        <v>574</v>
      </c>
    </row>
    <row r="653" spans="1:6">
      <c r="A653" s="10" t="s">
        <v>66</v>
      </c>
      <c r="B653" s="10" t="s">
        <v>483</v>
      </c>
      <c r="C653" s="10" t="str">
        <f t="shared" si="10"/>
        <v>$285,0</v>
      </c>
      <c r="D653" s="5" t="s">
        <v>576</v>
      </c>
      <c r="E653" s="13" t="s">
        <v>1</v>
      </c>
      <c r="F653" s="4" t="s">
        <v>574</v>
      </c>
    </row>
    <row r="654" spans="1:6">
      <c r="A654" s="10" t="s">
        <v>66</v>
      </c>
      <c r="B654" s="10" t="s">
        <v>483</v>
      </c>
      <c r="C654" s="10" t="str">
        <f t="shared" si="10"/>
        <v>$370,0</v>
      </c>
      <c r="D654" s="10" t="s">
        <v>577</v>
      </c>
      <c r="E654" s="13" t="s">
        <v>1</v>
      </c>
      <c r="F654" s="4" t="s">
        <v>574</v>
      </c>
    </row>
    <row r="655" spans="1:6">
      <c r="A655" s="10" t="s">
        <v>66</v>
      </c>
      <c r="B655" s="10" t="s">
        <v>483</v>
      </c>
      <c r="C655" s="10" t="str">
        <f t="shared" si="10"/>
        <v>$1.2 m</v>
      </c>
      <c r="D655" s="10" t="s">
        <v>578</v>
      </c>
      <c r="E655" s="13" t="s">
        <v>1</v>
      </c>
      <c r="F655" s="4" t="s">
        <v>574</v>
      </c>
    </row>
    <row r="656" spans="1:6">
      <c r="A656" s="10" t="s">
        <v>66</v>
      </c>
      <c r="B656" s="10" t="s">
        <v>483</v>
      </c>
      <c r="C656" s="10" t="str">
        <f t="shared" si="10"/>
        <v>$170,0</v>
      </c>
      <c r="D656" s="10" t="s">
        <v>579</v>
      </c>
      <c r="E656" s="13" t="s">
        <v>1</v>
      </c>
      <c r="F656" s="4" t="s">
        <v>574</v>
      </c>
    </row>
    <row r="657" spans="1:6" ht="29">
      <c r="A657" s="10" t="s">
        <v>66</v>
      </c>
      <c r="B657" s="10" t="s">
        <v>588</v>
      </c>
      <c r="C657" s="10" t="str">
        <f t="shared" si="10"/>
        <v>Touris</v>
      </c>
      <c r="D657" s="10" t="s">
        <v>607</v>
      </c>
      <c r="E657" s="13" t="s">
        <v>115</v>
      </c>
      <c r="F657" s="4" t="s">
        <v>590</v>
      </c>
    </row>
    <row r="658" spans="1:6" ht="29">
      <c r="A658" s="10" t="s">
        <v>66</v>
      </c>
      <c r="B658" s="10" t="s">
        <v>588</v>
      </c>
      <c r="C658" s="10" t="str">
        <f t="shared" si="10"/>
        <v>Electi</v>
      </c>
      <c r="D658" s="10" t="s">
        <v>608</v>
      </c>
      <c r="E658" s="13" t="s">
        <v>115</v>
      </c>
      <c r="F658" s="4" t="s">
        <v>590</v>
      </c>
    </row>
    <row r="659" spans="1:6" ht="29">
      <c r="A659" s="10" t="s">
        <v>66</v>
      </c>
      <c r="B659" s="10" t="s">
        <v>588</v>
      </c>
      <c r="C659" s="10" t="str">
        <f t="shared" si="10"/>
        <v>Govern</v>
      </c>
      <c r="D659" s="10" t="s">
        <v>609</v>
      </c>
      <c r="E659" s="13" t="s">
        <v>115</v>
      </c>
      <c r="F659" s="4" t="s">
        <v>590</v>
      </c>
    </row>
    <row r="660" spans="1:6">
      <c r="A660" s="10" t="s">
        <v>66</v>
      </c>
      <c r="B660" s="10" t="s">
        <v>588</v>
      </c>
      <c r="C660" s="10" t="str">
        <f t="shared" si="10"/>
        <v>$10 mi</v>
      </c>
      <c r="D660" s="10" t="s">
        <v>619</v>
      </c>
      <c r="E660" s="13" t="s">
        <v>1</v>
      </c>
      <c r="F660" s="4" t="s">
        <v>620</v>
      </c>
    </row>
    <row r="661" spans="1:6" ht="29">
      <c r="A661" s="10" t="s">
        <v>66</v>
      </c>
      <c r="B661" s="12" t="s">
        <v>621</v>
      </c>
      <c r="C661" s="10" t="str">
        <f t="shared" si="10"/>
        <v>$15 mi</v>
      </c>
      <c r="D661" s="12" t="s">
        <v>641</v>
      </c>
      <c r="E661" s="17" t="s">
        <v>84</v>
      </c>
      <c r="F661" s="4" t="s">
        <v>642</v>
      </c>
    </row>
    <row r="662" spans="1:6">
      <c r="A662" s="10" t="s">
        <v>66</v>
      </c>
      <c r="B662" s="12" t="s">
        <v>643</v>
      </c>
      <c r="C662" s="10" t="str">
        <f t="shared" ref="C662:C725" si="11">LEFT(D662,6)</f>
        <v>Gov. P</v>
      </c>
      <c r="D662" s="10" t="s">
        <v>648</v>
      </c>
      <c r="E662" s="17" t="s">
        <v>115</v>
      </c>
      <c r="F662" s="4" t="s">
        <v>649</v>
      </c>
    </row>
    <row r="663" spans="1:6">
      <c r="A663" s="10" t="s">
        <v>66</v>
      </c>
      <c r="B663" s="12" t="s">
        <v>673</v>
      </c>
      <c r="C663" s="10" t="str">
        <f t="shared" si="11"/>
        <v>$80 mi</v>
      </c>
      <c r="D663" s="12" t="s">
        <v>684</v>
      </c>
      <c r="E663" s="17" t="s">
        <v>84</v>
      </c>
      <c r="F663" s="4" t="s">
        <v>675</v>
      </c>
    </row>
    <row r="664" spans="1:6">
      <c r="A664" s="10" t="s">
        <v>66</v>
      </c>
      <c r="B664" s="12" t="s">
        <v>673</v>
      </c>
      <c r="C664" s="10" t="str">
        <f t="shared" si="11"/>
        <v>Combin</v>
      </c>
      <c r="D664" s="12" t="s">
        <v>685</v>
      </c>
      <c r="E664" s="17" t="s">
        <v>84</v>
      </c>
      <c r="F664" s="4" t="s">
        <v>675</v>
      </c>
    </row>
    <row r="665" spans="1:6">
      <c r="A665" s="10" t="s">
        <v>66</v>
      </c>
      <c r="B665" s="10" t="s">
        <v>686</v>
      </c>
      <c r="C665" s="10" t="str">
        <f t="shared" si="11"/>
        <v>$200 m</v>
      </c>
      <c r="D665" s="10" t="s">
        <v>700</v>
      </c>
      <c r="E665" s="13" t="s">
        <v>84</v>
      </c>
      <c r="F665" s="4" t="s">
        <v>688</v>
      </c>
    </row>
    <row r="666" spans="1:6">
      <c r="A666" s="10" t="s">
        <v>66</v>
      </c>
      <c r="B666" s="10" t="s">
        <v>686</v>
      </c>
      <c r="C666" s="10" t="str">
        <f t="shared" si="11"/>
        <v>$52,11</v>
      </c>
      <c r="D666" s="10" t="s">
        <v>701</v>
      </c>
      <c r="E666" s="13" t="s">
        <v>226</v>
      </c>
      <c r="F666" s="4" t="s">
        <v>702</v>
      </c>
    </row>
    <row r="667" spans="1:6">
      <c r="A667" s="10" t="s">
        <v>66</v>
      </c>
      <c r="B667" s="10" t="s">
        <v>686</v>
      </c>
      <c r="C667" s="10" t="str">
        <f t="shared" si="11"/>
        <v>$4 mil</v>
      </c>
      <c r="D667" s="10" t="s">
        <v>708</v>
      </c>
      <c r="E667" s="13" t="s">
        <v>226</v>
      </c>
      <c r="F667" s="4" t="s">
        <v>702</v>
      </c>
    </row>
    <row r="668" spans="1:6" ht="29">
      <c r="A668" s="10" t="s">
        <v>66</v>
      </c>
      <c r="B668" s="10" t="s">
        <v>791</v>
      </c>
      <c r="C668" s="10" t="str">
        <f t="shared" si="11"/>
        <v>$5 mil</v>
      </c>
      <c r="D668" s="10" t="s">
        <v>797</v>
      </c>
      <c r="E668" s="13" t="s">
        <v>115</v>
      </c>
      <c r="F668" s="4" t="s">
        <v>795</v>
      </c>
    </row>
    <row r="669" spans="1:6">
      <c r="A669" s="10" t="s">
        <v>66</v>
      </c>
      <c r="B669" s="10" t="s">
        <v>813</v>
      </c>
      <c r="C669" s="10" t="str">
        <f t="shared" si="11"/>
        <v>MTA co</v>
      </c>
      <c r="D669" s="10" t="s">
        <v>827</v>
      </c>
      <c r="E669" s="13" t="s">
        <v>115</v>
      </c>
      <c r="F669" s="4" t="s">
        <v>822</v>
      </c>
    </row>
    <row r="670" spans="1:6">
      <c r="A670" s="10" t="s">
        <v>66</v>
      </c>
      <c r="B670" s="10" t="s">
        <v>813</v>
      </c>
      <c r="C670" s="10" t="str">
        <f t="shared" si="11"/>
        <v>Person</v>
      </c>
      <c r="D670" s="10" t="s">
        <v>829</v>
      </c>
      <c r="E670" s="13" t="s">
        <v>115</v>
      </c>
      <c r="F670" s="4" t="s">
        <v>822</v>
      </c>
    </row>
    <row r="671" spans="1:6" ht="29">
      <c r="A671" s="10" t="s">
        <v>66</v>
      </c>
      <c r="B671" s="10" t="s">
        <v>833</v>
      </c>
      <c r="C671" s="10" t="str">
        <f t="shared" si="11"/>
        <v>$440 m</v>
      </c>
      <c r="D671" s="10" t="s">
        <v>852</v>
      </c>
      <c r="E671" s="13" t="s">
        <v>405</v>
      </c>
      <c r="F671" s="4" t="s">
        <v>853</v>
      </c>
    </row>
    <row r="672" spans="1:6" ht="29">
      <c r="A672" s="10" t="s">
        <v>66</v>
      </c>
      <c r="B672" s="10" t="s">
        <v>860</v>
      </c>
      <c r="C672" s="10" t="str">
        <f t="shared" si="11"/>
        <v>The st</v>
      </c>
      <c r="D672" s="10" t="s">
        <v>861</v>
      </c>
      <c r="E672" s="10" t="s">
        <v>1</v>
      </c>
      <c r="F672" s="4" t="s">
        <v>859</v>
      </c>
    </row>
    <row r="673" spans="1:6" ht="43.5">
      <c r="A673" s="10" t="s">
        <v>66</v>
      </c>
      <c r="B673" s="10" t="s">
        <v>857</v>
      </c>
      <c r="C673" s="10" t="str">
        <f t="shared" si="11"/>
        <v>$16 mi</v>
      </c>
      <c r="D673" s="10" t="s">
        <v>876</v>
      </c>
      <c r="E673" s="10" t="s">
        <v>1</v>
      </c>
      <c r="F673" s="4" t="s">
        <v>871</v>
      </c>
    </row>
    <row r="674" spans="1:6" ht="29">
      <c r="A674" s="10" t="s">
        <v>66</v>
      </c>
      <c r="B674" s="10" t="s">
        <v>857</v>
      </c>
      <c r="C674" s="10" t="str">
        <f t="shared" si="11"/>
        <v xml:space="preserve">$13.5 </v>
      </c>
      <c r="D674" s="10" t="s">
        <v>877</v>
      </c>
      <c r="E674" s="10" t="s">
        <v>1</v>
      </c>
      <c r="F674" s="4" t="s">
        <v>871</v>
      </c>
    </row>
    <row r="675" spans="1:6" ht="29">
      <c r="A675" s="10" t="s">
        <v>66</v>
      </c>
      <c r="B675" s="10" t="s">
        <v>857</v>
      </c>
      <c r="C675" s="10" t="str">
        <f t="shared" si="11"/>
        <v>$8.1 m</v>
      </c>
      <c r="D675" s="10" t="s">
        <v>880</v>
      </c>
      <c r="E675" s="10" t="s">
        <v>1</v>
      </c>
      <c r="F675" s="4" t="s">
        <v>871</v>
      </c>
    </row>
    <row r="676" spans="1:6">
      <c r="A676" s="10" t="s">
        <v>66</v>
      </c>
      <c r="B676" s="10" t="s">
        <v>888</v>
      </c>
      <c r="C676" s="10" t="str">
        <f t="shared" si="11"/>
        <v>$20 mi</v>
      </c>
      <c r="D676" s="15" t="s">
        <v>904</v>
      </c>
      <c r="E676" s="13" t="s">
        <v>66</v>
      </c>
      <c r="F676" s="2" t="s">
        <v>897</v>
      </c>
    </row>
    <row r="677" spans="1:6">
      <c r="A677" s="10" t="s">
        <v>66</v>
      </c>
      <c r="B677" s="10" t="s">
        <v>888</v>
      </c>
      <c r="C677" s="10" t="str">
        <f t="shared" si="11"/>
        <v>$35 mi</v>
      </c>
      <c r="D677" s="15" t="s">
        <v>909</v>
      </c>
      <c r="E677" s="13" t="s">
        <v>66</v>
      </c>
      <c r="F677" s="2" t="s">
        <v>897</v>
      </c>
    </row>
    <row r="678" spans="1:6">
      <c r="A678" s="10" t="s">
        <v>66</v>
      </c>
      <c r="B678" s="10" t="s">
        <v>888</v>
      </c>
      <c r="C678" s="10" t="str">
        <f t="shared" si="11"/>
        <v>$4.7 m</v>
      </c>
      <c r="D678" s="10" t="s">
        <v>911</v>
      </c>
      <c r="E678" s="13" t="s">
        <v>66</v>
      </c>
      <c r="F678" s="2" t="s">
        <v>897</v>
      </c>
    </row>
    <row r="679" spans="1:6">
      <c r="A679" s="10" t="s">
        <v>66</v>
      </c>
      <c r="B679" s="10" t="s">
        <v>888</v>
      </c>
      <c r="C679" s="10" t="str">
        <f t="shared" si="11"/>
        <v>$2 mil</v>
      </c>
      <c r="D679" s="15" t="s">
        <v>912</v>
      </c>
      <c r="E679" s="13" t="s">
        <v>66</v>
      </c>
      <c r="F679" s="2" t="s">
        <v>897</v>
      </c>
    </row>
    <row r="680" spans="1:6">
      <c r="A680" s="10" t="s">
        <v>66</v>
      </c>
      <c r="B680" s="10" t="s">
        <v>888</v>
      </c>
      <c r="C680" s="10" t="str">
        <f t="shared" si="11"/>
        <v>$3 mil</v>
      </c>
      <c r="D680" s="15" t="s">
        <v>913</v>
      </c>
      <c r="E680" s="13" t="s">
        <v>66</v>
      </c>
      <c r="F680" s="2" t="s">
        <v>897</v>
      </c>
    </row>
    <row r="681" spans="1:6">
      <c r="A681" s="10" t="s">
        <v>66</v>
      </c>
      <c r="B681" s="10" t="s">
        <v>888</v>
      </c>
      <c r="C681" s="10" t="str">
        <f t="shared" si="11"/>
        <v>$7.3 m</v>
      </c>
      <c r="D681" s="10" t="s">
        <v>914</v>
      </c>
      <c r="E681" s="13" t="s">
        <v>405</v>
      </c>
      <c r="F681" s="4" t="s">
        <v>915</v>
      </c>
    </row>
    <row r="682" spans="1:6" ht="29">
      <c r="A682" s="10" t="s">
        <v>66</v>
      </c>
      <c r="B682" s="10" t="s">
        <v>888</v>
      </c>
      <c r="C682" s="10" t="str">
        <f t="shared" si="11"/>
        <v>$4.6 m</v>
      </c>
      <c r="D682" s="10" t="s">
        <v>923</v>
      </c>
      <c r="E682" s="13" t="s">
        <v>115</v>
      </c>
      <c r="F682" s="4" t="s">
        <v>917</v>
      </c>
    </row>
    <row r="683" spans="1:6">
      <c r="A683" s="10" t="s">
        <v>66</v>
      </c>
      <c r="B683" s="10" t="s">
        <v>937</v>
      </c>
      <c r="C683" s="10" t="str">
        <f t="shared" si="11"/>
        <v>$1 mil</v>
      </c>
      <c r="D683" s="10" t="s">
        <v>957</v>
      </c>
      <c r="E683" s="13" t="s">
        <v>405</v>
      </c>
      <c r="F683" s="4" t="s">
        <v>945</v>
      </c>
    </row>
    <row r="684" spans="1:6" ht="29">
      <c r="A684" s="10" t="s">
        <v>66</v>
      </c>
      <c r="B684" s="10" t="s">
        <v>937</v>
      </c>
      <c r="C684" s="10" t="str">
        <f t="shared" si="11"/>
        <v>$1,643</v>
      </c>
      <c r="D684" s="20" t="s">
        <v>963</v>
      </c>
      <c r="E684" s="13" t="s">
        <v>405</v>
      </c>
      <c r="F684" s="4" t="s">
        <v>964</v>
      </c>
    </row>
    <row r="685" spans="1:6">
      <c r="A685" s="10" t="s">
        <v>66</v>
      </c>
      <c r="B685" s="10" t="s">
        <v>937</v>
      </c>
      <c r="C685" s="10" t="str">
        <f t="shared" si="11"/>
        <v>$20 mi</v>
      </c>
      <c r="D685" s="20" t="s">
        <v>966</v>
      </c>
      <c r="E685" s="13" t="s">
        <v>405</v>
      </c>
      <c r="F685" s="4" t="s">
        <v>967</v>
      </c>
    </row>
    <row r="686" spans="1:6">
      <c r="A686" s="10" t="s">
        <v>66</v>
      </c>
      <c r="B686" s="10" t="s">
        <v>937</v>
      </c>
      <c r="C686" s="10" t="str">
        <f t="shared" si="11"/>
        <v xml:space="preserve">$43.8 </v>
      </c>
      <c r="D686" s="20" t="s">
        <v>969</v>
      </c>
      <c r="E686" s="13" t="s">
        <v>405</v>
      </c>
      <c r="F686" s="4" t="s">
        <v>967</v>
      </c>
    </row>
    <row r="687" spans="1:6" ht="29">
      <c r="A687" s="10" t="s">
        <v>66</v>
      </c>
      <c r="B687" s="10" t="s">
        <v>978</v>
      </c>
      <c r="C687" s="10" t="str">
        <f t="shared" si="11"/>
        <v>$225 m</v>
      </c>
      <c r="D687" s="10" t="s">
        <v>1021</v>
      </c>
      <c r="E687" s="13" t="s">
        <v>405</v>
      </c>
      <c r="F687" s="4" t="s">
        <v>1016</v>
      </c>
    </row>
    <row r="688" spans="1:6">
      <c r="A688" s="10" t="s">
        <v>66</v>
      </c>
      <c r="B688" s="10" t="s">
        <v>1037</v>
      </c>
      <c r="C688" s="10" t="str">
        <f t="shared" si="11"/>
        <v>$270 m</v>
      </c>
      <c r="D688" s="10" t="s">
        <v>1045</v>
      </c>
      <c r="E688" s="13" t="s">
        <v>405</v>
      </c>
      <c r="F688" s="4" t="s">
        <v>1039</v>
      </c>
    </row>
    <row r="689" spans="1:6">
      <c r="A689" s="10" t="s">
        <v>66</v>
      </c>
      <c r="B689" s="10" t="s">
        <v>1037</v>
      </c>
      <c r="C689" s="10" t="str">
        <f t="shared" si="11"/>
        <v>$10 mi</v>
      </c>
      <c r="D689" s="10" t="s">
        <v>1046</v>
      </c>
      <c r="E689" s="13" t="s">
        <v>405</v>
      </c>
      <c r="F689" s="4" t="s">
        <v>1039</v>
      </c>
    </row>
    <row r="690" spans="1:6">
      <c r="A690" s="12" t="s">
        <v>66</v>
      </c>
      <c r="B690" s="12" t="s">
        <v>1052</v>
      </c>
      <c r="C690" s="10" t="str">
        <f t="shared" si="11"/>
        <v>$5 mil</v>
      </c>
      <c r="D690" s="12" t="s">
        <v>1061</v>
      </c>
      <c r="E690" s="12" t="s">
        <v>115</v>
      </c>
      <c r="F690" s="6" t="s">
        <v>1062</v>
      </c>
    </row>
    <row r="691" spans="1:6">
      <c r="A691" s="12" t="s">
        <v>66</v>
      </c>
      <c r="B691" s="12" t="s">
        <v>1064</v>
      </c>
      <c r="C691" s="10" t="str">
        <f t="shared" si="11"/>
        <v>$40 mi</v>
      </c>
      <c r="D691" s="12" t="s">
        <v>1069</v>
      </c>
      <c r="E691" s="22" t="s">
        <v>84</v>
      </c>
      <c r="F691" s="9" t="s">
        <v>1066</v>
      </c>
    </row>
    <row r="692" spans="1:6" ht="29">
      <c r="A692" s="12" t="s">
        <v>66</v>
      </c>
      <c r="B692" s="12" t="s">
        <v>1072</v>
      </c>
      <c r="C692" s="10" t="str">
        <f t="shared" si="11"/>
        <v>$25 mi</v>
      </c>
      <c r="D692" s="12" t="s">
        <v>1088</v>
      </c>
      <c r="E692" s="12" t="s">
        <v>84</v>
      </c>
      <c r="F692" s="6" t="s">
        <v>1089</v>
      </c>
    </row>
    <row r="693" spans="1:6">
      <c r="A693" s="10" t="s">
        <v>66</v>
      </c>
      <c r="B693" s="10" t="s">
        <v>1099</v>
      </c>
      <c r="C693" s="10" t="str">
        <f t="shared" si="11"/>
        <v>$12 mi</v>
      </c>
      <c r="D693" s="10" t="s">
        <v>1106</v>
      </c>
      <c r="E693" s="13" t="s">
        <v>405</v>
      </c>
      <c r="F693" s="4" t="s">
        <v>1107</v>
      </c>
    </row>
    <row r="694" spans="1:6">
      <c r="A694" s="10" t="s">
        <v>66</v>
      </c>
      <c r="B694" s="10" t="s">
        <v>1099</v>
      </c>
      <c r="C694" s="10" t="str">
        <f t="shared" si="11"/>
        <v>$1 mil</v>
      </c>
      <c r="D694" s="10" t="s">
        <v>1108</v>
      </c>
      <c r="E694" s="13" t="s">
        <v>115</v>
      </c>
      <c r="F694" s="4" t="s">
        <v>1105</v>
      </c>
    </row>
    <row r="695" spans="1:6">
      <c r="A695" s="10" t="s">
        <v>66</v>
      </c>
      <c r="B695" s="10" t="s">
        <v>1099</v>
      </c>
      <c r="C695" s="10" t="str">
        <f t="shared" si="11"/>
        <v>$9 mil</v>
      </c>
      <c r="D695" s="10" t="s">
        <v>1109</v>
      </c>
      <c r="E695" s="13" t="s">
        <v>115</v>
      </c>
      <c r="F695" s="4" t="s">
        <v>1105</v>
      </c>
    </row>
    <row r="696" spans="1:6">
      <c r="A696" s="10" t="s">
        <v>66</v>
      </c>
      <c r="B696" s="10" t="s">
        <v>1110</v>
      </c>
      <c r="C696" s="10" t="str">
        <f t="shared" si="11"/>
        <v>$1 mil</v>
      </c>
      <c r="D696" s="10" t="s">
        <v>1124</v>
      </c>
      <c r="E696" s="13" t="s">
        <v>405</v>
      </c>
      <c r="F696" s="4" t="s">
        <v>1116</v>
      </c>
    </row>
    <row r="697" spans="1:6">
      <c r="A697" s="10" t="s">
        <v>66</v>
      </c>
      <c r="B697" s="10" t="s">
        <v>1110</v>
      </c>
      <c r="C697" s="10" t="str">
        <f t="shared" si="11"/>
        <v>$50,00</v>
      </c>
      <c r="D697" s="10" t="s">
        <v>1125</v>
      </c>
      <c r="E697" s="13" t="s">
        <v>405</v>
      </c>
      <c r="F697" s="4" t="s">
        <v>1116</v>
      </c>
    </row>
    <row r="698" spans="1:6">
      <c r="A698" s="10" t="s">
        <v>66</v>
      </c>
      <c r="B698" s="10" t="s">
        <v>1136</v>
      </c>
      <c r="C698" s="10" t="str">
        <f t="shared" si="11"/>
        <v>$750,0</v>
      </c>
      <c r="D698" s="10" t="s">
        <v>1143</v>
      </c>
      <c r="E698" s="13" t="s">
        <v>405</v>
      </c>
      <c r="F698" s="4" t="s">
        <v>1140</v>
      </c>
    </row>
    <row r="699" spans="1:6">
      <c r="A699" s="10" t="s">
        <v>66</v>
      </c>
      <c r="B699" s="10" t="s">
        <v>1136</v>
      </c>
      <c r="C699" s="10" t="str">
        <f t="shared" si="11"/>
        <v>$2 mil</v>
      </c>
      <c r="D699" s="10" t="s">
        <v>1144</v>
      </c>
      <c r="E699" s="13" t="s">
        <v>405</v>
      </c>
      <c r="F699" s="4" t="s">
        <v>1140</v>
      </c>
    </row>
    <row r="700" spans="1:6">
      <c r="A700" s="10" t="s">
        <v>66</v>
      </c>
      <c r="B700" s="10" t="s">
        <v>1136</v>
      </c>
      <c r="C700" s="10" t="str">
        <f t="shared" si="11"/>
        <v>$6,000</v>
      </c>
      <c r="D700" s="10" t="s">
        <v>1145</v>
      </c>
      <c r="E700" s="13" t="s">
        <v>405</v>
      </c>
      <c r="F700" s="4" t="s">
        <v>1140</v>
      </c>
    </row>
    <row r="701" spans="1:6">
      <c r="A701" s="10" t="s">
        <v>66</v>
      </c>
      <c r="B701" s="10" t="s">
        <v>1136</v>
      </c>
      <c r="C701" s="10" t="str">
        <f t="shared" si="11"/>
        <v>$419,0</v>
      </c>
      <c r="D701" s="10" t="s">
        <v>1147</v>
      </c>
      <c r="E701" s="13" t="s">
        <v>405</v>
      </c>
      <c r="F701" s="4" t="s">
        <v>1140</v>
      </c>
    </row>
    <row r="702" spans="1:6">
      <c r="A702" s="10" t="s">
        <v>66</v>
      </c>
      <c r="B702" s="10" t="s">
        <v>1136</v>
      </c>
      <c r="C702" s="10" t="str">
        <f t="shared" si="11"/>
        <v>$818,0</v>
      </c>
      <c r="D702" s="10" t="s">
        <v>1148</v>
      </c>
      <c r="E702" s="13" t="s">
        <v>405</v>
      </c>
      <c r="F702" s="4" t="s">
        <v>1140</v>
      </c>
    </row>
    <row r="703" spans="1:6">
      <c r="A703" s="10" t="s">
        <v>66</v>
      </c>
      <c r="B703" s="10" t="s">
        <v>1136</v>
      </c>
      <c r="C703" s="10" t="str">
        <f t="shared" si="11"/>
        <v>$1 mil</v>
      </c>
      <c r="D703" s="10" t="s">
        <v>1152</v>
      </c>
      <c r="E703" s="13" t="s">
        <v>405</v>
      </c>
      <c r="F703" s="4" t="s">
        <v>1153</v>
      </c>
    </row>
    <row r="704" spans="1:6">
      <c r="A704" s="10" t="s">
        <v>66</v>
      </c>
      <c r="B704" s="10" t="s">
        <v>1136</v>
      </c>
      <c r="C704" s="10" t="str">
        <f t="shared" si="11"/>
        <v>$100,0</v>
      </c>
      <c r="D704" s="10" t="s">
        <v>1157</v>
      </c>
      <c r="E704" s="13" t="s">
        <v>405</v>
      </c>
      <c r="F704" s="4" t="s">
        <v>1153</v>
      </c>
    </row>
    <row r="705" spans="1:6">
      <c r="A705" s="10" t="s">
        <v>66</v>
      </c>
      <c r="B705" s="10" t="s">
        <v>1136</v>
      </c>
      <c r="C705" s="10" t="str">
        <f t="shared" si="11"/>
        <v>$500,0</v>
      </c>
      <c r="D705" s="10" t="s">
        <v>1163</v>
      </c>
      <c r="E705" s="13" t="s">
        <v>405</v>
      </c>
      <c r="F705" s="4" t="s">
        <v>1153</v>
      </c>
    </row>
    <row r="706" spans="1:6">
      <c r="A706" s="10" t="s">
        <v>66</v>
      </c>
      <c r="B706" s="10" t="s">
        <v>1136</v>
      </c>
      <c r="C706" s="10" t="str">
        <f t="shared" si="11"/>
        <v>$2 mil</v>
      </c>
      <c r="D706" s="10" t="s">
        <v>1168</v>
      </c>
      <c r="E706" s="13" t="s">
        <v>405</v>
      </c>
      <c r="F706" s="4" t="s">
        <v>1153</v>
      </c>
    </row>
    <row r="707" spans="1:6">
      <c r="A707" s="10" t="s">
        <v>66</v>
      </c>
      <c r="B707" s="10" t="s">
        <v>1136</v>
      </c>
      <c r="C707" s="10" t="str">
        <f t="shared" si="11"/>
        <v>$2 mil</v>
      </c>
      <c r="D707" s="10" t="s">
        <v>1169</v>
      </c>
      <c r="E707" s="13" t="s">
        <v>405</v>
      </c>
      <c r="F707" s="4" t="s">
        <v>1153</v>
      </c>
    </row>
    <row r="708" spans="1:6">
      <c r="A708" s="10" t="s">
        <v>66</v>
      </c>
      <c r="B708" s="10" t="s">
        <v>1136</v>
      </c>
      <c r="C708" s="10" t="str">
        <f t="shared" si="11"/>
        <v>$1 mil</v>
      </c>
      <c r="D708" s="10" t="s">
        <v>1171</v>
      </c>
      <c r="E708" s="13" t="s">
        <v>405</v>
      </c>
      <c r="F708" s="4" t="s">
        <v>1153</v>
      </c>
    </row>
    <row r="709" spans="1:6">
      <c r="A709" s="10" t="s">
        <v>66</v>
      </c>
      <c r="B709" s="10" t="s">
        <v>1136</v>
      </c>
      <c r="C709" s="10" t="str">
        <f t="shared" si="11"/>
        <v>$3 mil</v>
      </c>
      <c r="D709" s="10" t="s">
        <v>1178</v>
      </c>
      <c r="E709" s="13" t="s">
        <v>405</v>
      </c>
      <c r="F709" s="4" t="s">
        <v>1176</v>
      </c>
    </row>
    <row r="710" spans="1:6">
      <c r="A710" s="10" t="s">
        <v>66</v>
      </c>
      <c r="B710" s="10" t="s">
        <v>1136</v>
      </c>
      <c r="C710" s="10" t="str">
        <f t="shared" si="11"/>
        <v>$2.5 m</v>
      </c>
      <c r="D710" s="10" t="s">
        <v>1189</v>
      </c>
      <c r="E710" s="13" t="s">
        <v>405</v>
      </c>
      <c r="F710" s="4" t="s">
        <v>1187</v>
      </c>
    </row>
    <row r="711" spans="1:6">
      <c r="A711" s="10" t="s">
        <v>66</v>
      </c>
      <c r="B711" s="10" t="s">
        <v>1136</v>
      </c>
      <c r="C711" s="10" t="str">
        <f t="shared" si="11"/>
        <v>$2 mil</v>
      </c>
      <c r="D711" s="10" t="s">
        <v>1191</v>
      </c>
      <c r="E711" s="13" t="s">
        <v>405</v>
      </c>
      <c r="F711" s="4" t="s">
        <v>1187</v>
      </c>
    </row>
    <row r="712" spans="1:6">
      <c r="A712" s="10" t="s">
        <v>66</v>
      </c>
      <c r="B712" s="10" t="s">
        <v>1136</v>
      </c>
      <c r="C712" s="10" t="str">
        <f t="shared" si="11"/>
        <v>Nearly</v>
      </c>
      <c r="D712" s="10" t="s">
        <v>1201</v>
      </c>
      <c r="E712" s="13" t="s">
        <v>405</v>
      </c>
      <c r="F712" s="4" t="s">
        <v>1187</v>
      </c>
    </row>
    <row r="713" spans="1:6">
      <c r="A713" s="10" t="s">
        <v>66</v>
      </c>
      <c r="B713" s="10" t="s">
        <v>1136</v>
      </c>
      <c r="C713" s="10" t="str">
        <f t="shared" si="11"/>
        <v>$200,0</v>
      </c>
      <c r="D713" s="10" t="s">
        <v>1204</v>
      </c>
      <c r="E713" s="13" t="s">
        <v>405</v>
      </c>
      <c r="F713" s="4" t="s">
        <v>1187</v>
      </c>
    </row>
    <row r="714" spans="1:6" ht="43.5">
      <c r="A714" s="10" t="s">
        <v>66</v>
      </c>
      <c r="B714" s="10" t="s">
        <v>1136</v>
      </c>
      <c r="C714" s="10" t="str">
        <f t="shared" si="11"/>
        <v>$2.5 m</v>
      </c>
      <c r="D714" s="10" t="s">
        <v>1205</v>
      </c>
      <c r="E714" s="13" t="s">
        <v>405</v>
      </c>
      <c r="F714" s="4" t="s">
        <v>1187</v>
      </c>
    </row>
    <row r="715" spans="1:6">
      <c r="A715" s="10" t="s">
        <v>66</v>
      </c>
      <c r="B715" s="10" t="s">
        <v>1136</v>
      </c>
      <c r="C715" s="10" t="str">
        <f t="shared" si="11"/>
        <v>$5 mil</v>
      </c>
      <c r="D715" s="10" t="s">
        <v>1207</v>
      </c>
      <c r="E715" s="13" t="s">
        <v>405</v>
      </c>
      <c r="F715" s="4" t="s">
        <v>1187</v>
      </c>
    </row>
    <row r="716" spans="1:6">
      <c r="A716" s="10" t="s">
        <v>66</v>
      </c>
      <c r="B716" s="10" t="s">
        <v>1136</v>
      </c>
      <c r="C716" s="10" t="str">
        <f t="shared" si="11"/>
        <v>$2.5 m</v>
      </c>
      <c r="D716" s="10" t="s">
        <v>1210</v>
      </c>
      <c r="E716" s="13" t="s">
        <v>405</v>
      </c>
      <c r="F716" s="4" t="s">
        <v>1187</v>
      </c>
    </row>
    <row r="717" spans="1:6">
      <c r="A717" s="10" t="s">
        <v>66</v>
      </c>
      <c r="B717" s="10" t="s">
        <v>1136</v>
      </c>
      <c r="C717" s="10" t="str">
        <f t="shared" si="11"/>
        <v>$200,0</v>
      </c>
      <c r="D717" s="10" t="s">
        <v>1214</v>
      </c>
      <c r="E717" s="13" t="s">
        <v>405</v>
      </c>
      <c r="F717" s="4" t="s">
        <v>1187</v>
      </c>
    </row>
    <row r="718" spans="1:6">
      <c r="A718" s="10" t="s">
        <v>66</v>
      </c>
      <c r="B718" s="10" t="s">
        <v>1136</v>
      </c>
      <c r="C718" s="10" t="str">
        <f t="shared" si="11"/>
        <v>$500,0</v>
      </c>
      <c r="D718" s="10" t="s">
        <v>1219</v>
      </c>
      <c r="E718" s="13" t="s">
        <v>405</v>
      </c>
      <c r="F718" s="4" t="s">
        <v>1220</v>
      </c>
    </row>
    <row r="719" spans="1:6">
      <c r="A719" s="10" t="s">
        <v>66</v>
      </c>
      <c r="B719" s="10" t="s">
        <v>1228</v>
      </c>
      <c r="C719" s="10" t="str">
        <f t="shared" si="11"/>
        <v>$80.48</v>
      </c>
      <c r="D719" s="22" t="s">
        <v>1231</v>
      </c>
      <c r="E719" s="13" t="s">
        <v>1</v>
      </c>
      <c r="F719" s="4" t="s">
        <v>1232</v>
      </c>
    </row>
    <row r="720" spans="1:6">
      <c r="A720" s="10" t="s">
        <v>66</v>
      </c>
      <c r="B720" s="10" t="s">
        <v>1228</v>
      </c>
      <c r="C720" s="10" t="str">
        <f t="shared" si="11"/>
        <v>$6 mil</v>
      </c>
      <c r="D720" s="10" t="s">
        <v>1478</v>
      </c>
      <c r="E720" s="13" t="s">
        <v>1</v>
      </c>
      <c r="F720" s="4" t="s">
        <v>1232</v>
      </c>
    </row>
    <row r="721" spans="1:6">
      <c r="A721" s="10" t="s">
        <v>66</v>
      </c>
      <c r="B721" s="10" t="s">
        <v>1228</v>
      </c>
      <c r="C721" s="10" t="str">
        <f t="shared" si="11"/>
        <v>$7.7 m</v>
      </c>
      <c r="D721" s="24" t="s">
        <v>1247</v>
      </c>
      <c r="E721" s="13" t="s">
        <v>1</v>
      </c>
      <c r="F721" s="4" t="s">
        <v>1232</v>
      </c>
    </row>
    <row r="722" spans="1:6">
      <c r="A722" s="10" t="s">
        <v>66</v>
      </c>
      <c r="B722" s="10" t="s">
        <v>1228</v>
      </c>
      <c r="C722" s="10" t="str">
        <f t="shared" si="11"/>
        <v>$10 mi</v>
      </c>
      <c r="D722" s="24" t="s">
        <v>1248</v>
      </c>
      <c r="E722" s="13" t="s">
        <v>1</v>
      </c>
      <c r="F722" s="4" t="s">
        <v>1232</v>
      </c>
    </row>
    <row r="723" spans="1:6">
      <c r="A723" s="10" t="s">
        <v>66</v>
      </c>
      <c r="B723" s="10" t="s">
        <v>1228</v>
      </c>
      <c r="C723" s="10" t="str">
        <f t="shared" si="11"/>
        <v>$42 mi</v>
      </c>
      <c r="D723" s="24" t="s">
        <v>1258</v>
      </c>
      <c r="E723" s="13" t="s">
        <v>1</v>
      </c>
      <c r="F723" s="4" t="s">
        <v>1232</v>
      </c>
    </row>
    <row r="724" spans="1:6">
      <c r="A724" s="10" t="s">
        <v>66</v>
      </c>
      <c r="B724" s="10" t="s">
        <v>1228</v>
      </c>
      <c r="C724" s="10" t="str">
        <f t="shared" si="11"/>
        <v xml:space="preserve">$71.8 </v>
      </c>
      <c r="D724" s="24" t="s">
        <v>1259</v>
      </c>
      <c r="E724" s="13" t="s">
        <v>1</v>
      </c>
      <c r="F724" s="4" t="s">
        <v>1232</v>
      </c>
    </row>
    <row r="725" spans="1:6">
      <c r="A725" s="10" t="s">
        <v>66</v>
      </c>
      <c r="B725" s="10" t="s">
        <v>1228</v>
      </c>
      <c r="C725" s="10" t="str">
        <f t="shared" si="11"/>
        <v>$60 mi</v>
      </c>
      <c r="D725" s="24" t="s">
        <v>1260</v>
      </c>
      <c r="E725" s="13" t="s">
        <v>1</v>
      </c>
      <c r="F725" s="4" t="s">
        <v>1232</v>
      </c>
    </row>
    <row r="726" spans="1:6" ht="29">
      <c r="A726" s="10" t="s">
        <v>66</v>
      </c>
      <c r="B726" s="10" t="s">
        <v>1274</v>
      </c>
      <c r="C726" s="10" t="str">
        <f t="shared" ref="C726:C789" si="12">LEFT(D726,6)</f>
        <v>$40 mi</v>
      </c>
      <c r="D726" s="10" t="s">
        <v>1285</v>
      </c>
      <c r="E726" s="13" t="s">
        <v>1</v>
      </c>
      <c r="F726" s="4" t="s">
        <v>1276</v>
      </c>
    </row>
    <row r="727" spans="1:6" ht="29">
      <c r="A727" s="10" t="s">
        <v>66</v>
      </c>
      <c r="B727" s="10" t="s">
        <v>1274</v>
      </c>
      <c r="C727" s="10" t="str">
        <f t="shared" si="12"/>
        <v>$10 mi</v>
      </c>
      <c r="D727" s="10" t="s">
        <v>1289</v>
      </c>
      <c r="E727" s="13" t="s">
        <v>1</v>
      </c>
      <c r="F727" s="4" t="s">
        <v>1276</v>
      </c>
    </row>
    <row r="728" spans="1:6" ht="43.5">
      <c r="A728" s="10" t="s">
        <v>66</v>
      </c>
      <c r="B728" s="10" t="s">
        <v>1274</v>
      </c>
      <c r="C728" s="10" t="str">
        <f t="shared" si="12"/>
        <v>$3 mil</v>
      </c>
      <c r="D728" s="10" t="s">
        <v>1290</v>
      </c>
      <c r="E728" s="13" t="s">
        <v>1</v>
      </c>
      <c r="F728" s="4" t="s">
        <v>1276</v>
      </c>
    </row>
    <row r="729" spans="1:6" ht="29">
      <c r="A729" s="10" t="s">
        <v>66</v>
      </c>
      <c r="B729" s="10" t="s">
        <v>1274</v>
      </c>
      <c r="C729" s="10" t="str">
        <f t="shared" si="12"/>
        <v>$175,0</v>
      </c>
      <c r="D729" s="10" t="s">
        <v>1297</v>
      </c>
      <c r="E729" s="13" t="s">
        <v>1</v>
      </c>
      <c r="F729" s="4" t="s">
        <v>1276</v>
      </c>
    </row>
    <row r="730" spans="1:6" ht="29">
      <c r="A730" s="10" t="s">
        <v>66</v>
      </c>
      <c r="B730" s="10" t="s">
        <v>1274</v>
      </c>
      <c r="C730" s="10" t="str">
        <f t="shared" si="12"/>
        <v>$3 mil</v>
      </c>
      <c r="D730" s="11" t="s">
        <v>1301</v>
      </c>
      <c r="E730" s="13" t="s">
        <v>1</v>
      </c>
      <c r="F730" s="4" t="s">
        <v>1276</v>
      </c>
    </row>
    <row r="731" spans="1:6" ht="29">
      <c r="A731" s="10" t="s">
        <v>66</v>
      </c>
      <c r="B731" s="10" t="s">
        <v>1274</v>
      </c>
      <c r="C731" s="10" t="str">
        <f t="shared" si="12"/>
        <v>$1.5 m</v>
      </c>
      <c r="D731" s="11" t="s">
        <v>1302</v>
      </c>
      <c r="E731" s="13" t="s">
        <v>1</v>
      </c>
      <c r="F731" s="4" t="s">
        <v>1276</v>
      </c>
    </row>
    <row r="732" spans="1:6" ht="29">
      <c r="A732" s="10" t="s">
        <v>66</v>
      </c>
      <c r="B732" s="10" t="s">
        <v>1317</v>
      </c>
      <c r="C732" s="10" t="str">
        <f t="shared" si="12"/>
        <v>$21 mi</v>
      </c>
      <c r="D732" s="10" t="s">
        <v>1324</v>
      </c>
      <c r="E732" s="13" t="s">
        <v>84</v>
      </c>
      <c r="F732" s="4" t="s">
        <v>1319</v>
      </c>
    </row>
    <row r="733" spans="1:6">
      <c r="A733" s="10" t="s">
        <v>66</v>
      </c>
      <c r="B733" s="10" t="s">
        <v>1317</v>
      </c>
      <c r="C733" s="10" t="str">
        <f t="shared" si="12"/>
        <v>$240 m</v>
      </c>
      <c r="D733" s="10" t="s">
        <v>1325</v>
      </c>
      <c r="E733" s="13" t="s">
        <v>84</v>
      </c>
      <c r="F733" s="7" t="s">
        <v>1321</v>
      </c>
    </row>
    <row r="734" spans="1:6" ht="29">
      <c r="A734" s="10" t="s">
        <v>66</v>
      </c>
      <c r="B734" s="10" t="s">
        <v>1317</v>
      </c>
      <c r="C734" s="10" t="str">
        <f t="shared" si="12"/>
        <v>$50 mi</v>
      </c>
      <c r="D734" s="10" t="s">
        <v>1328</v>
      </c>
      <c r="E734" s="13" t="s">
        <v>115</v>
      </c>
      <c r="F734" s="4" t="s">
        <v>1329</v>
      </c>
    </row>
    <row r="735" spans="1:6" ht="29">
      <c r="A735" s="10" t="s">
        <v>66</v>
      </c>
      <c r="B735" s="10" t="s">
        <v>1317</v>
      </c>
      <c r="C735" s="10" t="str">
        <f t="shared" si="12"/>
        <v>$500,0</v>
      </c>
      <c r="D735" s="10" t="s">
        <v>1335</v>
      </c>
      <c r="E735" s="13" t="s">
        <v>84</v>
      </c>
      <c r="F735" s="4" t="s">
        <v>1321</v>
      </c>
    </row>
    <row r="736" spans="1:6" ht="29">
      <c r="A736" s="10" t="s">
        <v>66</v>
      </c>
      <c r="B736" s="10" t="s">
        <v>1338</v>
      </c>
      <c r="C736" s="10" t="str">
        <f t="shared" si="12"/>
        <v>$4 mil</v>
      </c>
      <c r="D736" s="10" t="s">
        <v>1355</v>
      </c>
      <c r="E736" s="13" t="s">
        <v>95</v>
      </c>
      <c r="F736" s="4" t="s">
        <v>1329</v>
      </c>
    </row>
    <row r="737" spans="1:6" ht="29">
      <c r="A737" s="10" t="s">
        <v>66</v>
      </c>
      <c r="B737" s="10" t="s">
        <v>1338</v>
      </c>
      <c r="C737" s="10" t="str">
        <f t="shared" si="12"/>
        <v>$10 mi</v>
      </c>
      <c r="D737" s="10" t="s">
        <v>1359</v>
      </c>
      <c r="E737" s="13" t="s">
        <v>95</v>
      </c>
      <c r="F737" s="4" t="s">
        <v>1329</v>
      </c>
    </row>
    <row r="738" spans="1:6">
      <c r="A738" s="10" t="s">
        <v>66</v>
      </c>
      <c r="B738" s="10" t="s">
        <v>1338</v>
      </c>
      <c r="C738" s="10" t="str">
        <f t="shared" si="12"/>
        <v>$20 mi</v>
      </c>
      <c r="D738" s="10" t="s">
        <v>1368</v>
      </c>
      <c r="E738" s="13" t="s">
        <v>1365</v>
      </c>
      <c r="F738" s="4" t="s">
        <v>1367</v>
      </c>
    </row>
    <row r="739" spans="1:6">
      <c r="A739" s="10" t="s">
        <v>66</v>
      </c>
      <c r="B739" s="10" t="s">
        <v>1338</v>
      </c>
      <c r="C739" s="10" t="str">
        <f t="shared" si="12"/>
        <v>$15 mi</v>
      </c>
      <c r="D739" s="10" t="s">
        <v>1369</v>
      </c>
      <c r="E739" s="13" t="s">
        <v>1365</v>
      </c>
      <c r="F739" s="4" t="s">
        <v>1367</v>
      </c>
    </row>
    <row r="740" spans="1:6">
      <c r="A740" s="10" t="s">
        <v>66</v>
      </c>
      <c r="B740" s="10" t="s">
        <v>1338</v>
      </c>
      <c r="C740" s="10" t="str">
        <f t="shared" si="12"/>
        <v>$10 mi</v>
      </c>
      <c r="D740" s="10" t="s">
        <v>1371</v>
      </c>
      <c r="E740" s="13" t="s">
        <v>1365</v>
      </c>
      <c r="F740" s="4" t="s">
        <v>1367</v>
      </c>
    </row>
    <row r="741" spans="1:6">
      <c r="A741" s="10" t="s">
        <v>66</v>
      </c>
      <c r="B741" s="10" t="s">
        <v>1338</v>
      </c>
      <c r="C741" s="10" t="str">
        <f t="shared" si="12"/>
        <v>$4 mil</v>
      </c>
      <c r="D741" s="10" t="s">
        <v>1372</v>
      </c>
      <c r="E741" s="13" t="s">
        <v>1365</v>
      </c>
      <c r="F741" s="4" t="s">
        <v>1367</v>
      </c>
    </row>
    <row r="742" spans="1:6">
      <c r="A742" s="10" t="s">
        <v>66</v>
      </c>
      <c r="B742" s="10" t="s">
        <v>1377</v>
      </c>
      <c r="C742" s="10" t="str">
        <f t="shared" si="12"/>
        <v>$2 mil</v>
      </c>
      <c r="D742" s="10" t="s">
        <v>1378</v>
      </c>
      <c r="E742" s="13" t="s">
        <v>95</v>
      </c>
      <c r="F742" s="4" t="s">
        <v>1379</v>
      </c>
    </row>
    <row r="743" spans="1:6">
      <c r="A743" s="10" t="s">
        <v>66</v>
      </c>
      <c r="B743" s="10" t="s">
        <v>1377</v>
      </c>
      <c r="C743" s="10" t="str">
        <f t="shared" si="12"/>
        <v>$140,0</v>
      </c>
      <c r="D743" s="10" t="s">
        <v>1382</v>
      </c>
      <c r="E743" s="13" t="s">
        <v>95</v>
      </c>
      <c r="F743" s="4" t="s">
        <v>1379</v>
      </c>
    </row>
    <row r="744" spans="1:6">
      <c r="A744" s="10" t="s">
        <v>66</v>
      </c>
      <c r="B744" s="10" t="s">
        <v>1377</v>
      </c>
      <c r="C744" s="10" t="str">
        <f t="shared" si="12"/>
        <v>$6,000</v>
      </c>
      <c r="D744" s="10" t="s">
        <v>1383</v>
      </c>
      <c r="E744" s="13" t="s">
        <v>95</v>
      </c>
      <c r="F744" s="4" t="s">
        <v>1379</v>
      </c>
    </row>
    <row r="745" spans="1:6">
      <c r="A745" s="10" t="s">
        <v>66</v>
      </c>
      <c r="B745" s="10" t="s">
        <v>1377</v>
      </c>
      <c r="C745" s="10" t="str">
        <f t="shared" si="12"/>
        <v>$275,0</v>
      </c>
      <c r="D745" s="10" t="s">
        <v>1384</v>
      </c>
      <c r="E745" s="13" t="s">
        <v>95</v>
      </c>
      <c r="F745" s="4" t="s">
        <v>1379</v>
      </c>
    </row>
    <row r="746" spans="1:6">
      <c r="A746" s="10" t="s">
        <v>66</v>
      </c>
      <c r="B746" s="10" t="s">
        <v>1377</v>
      </c>
      <c r="C746" s="10" t="str">
        <f t="shared" si="12"/>
        <v>$14,25</v>
      </c>
      <c r="D746" s="10" t="s">
        <v>1390</v>
      </c>
      <c r="E746" s="13" t="s">
        <v>95</v>
      </c>
      <c r="F746" s="4" t="s">
        <v>1379</v>
      </c>
    </row>
    <row r="747" spans="1:6" ht="29">
      <c r="A747" s="10" t="s">
        <v>66</v>
      </c>
      <c r="B747" s="10" t="s">
        <v>1394</v>
      </c>
      <c r="C747" s="10" t="str">
        <f t="shared" si="12"/>
        <v>$30 mi</v>
      </c>
      <c r="D747" s="10" t="s">
        <v>1395</v>
      </c>
      <c r="E747" s="13" t="s">
        <v>115</v>
      </c>
      <c r="F747" s="4" t="s">
        <v>1396</v>
      </c>
    </row>
    <row r="748" spans="1:6" ht="43.5">
      <c r="A748" s="10" t="s">
        <v>5</v>
      </c>
      <c r="B748" s="10" t="s">
        <v>6</v>
      </c>
      <c r="C748" s="10" t="str">
        <f t="shared" si="12"/>
        <v xml:space="preserve">$17.5 </v>
      </c>
      <c r="D748" s="10" t="s">
        <v>7</v>
      </c>
      <c r="E748" s="13" t="s">
        <v>1</v>
      </c>
      <c r="F748" s="4" t="s">
        <v>8</v>
      </c>
    </row>
    <row r="749" spans="1:6" ht="43.5">
      <c r="A749" s="10" t="s">
        <v>5</v>
      </c>
      <c r="B749" s="10" t="s">
        <v>6</v>
      </c>
      <c r="C749" s="10" t="str">
        <f t="shared" si="12"/>
        <v xml:space="preserve"> $206 </v>
      </c>
      <c r="D749" s="10" t="s">
        <v>62</v>
      </c>
      <c r="E749" s="13" t="s">
        <v>1</v>
      </c>
      <c r="F749" s="4" t="s">
        <v>63</v>
      </c>
    </row>
    <row r="750" spans="1:6" ht="43.5">
      <c r="A750" s="10" t="s">
        <v>5</v>
      </c>
      <c r="B750" s="10" t="s">
        <v>6</v>
      </c>
      <c r="C750" s="10" t="str">
        <f t="shared" si="12"/>
        <v xml:space="preserve">$96.6 </v>
      </c>
      <c r="D750" s="10" t="s">
        <v>64</v>
      </c>
      <c r="E750" s="13" t="s">
        <v>1</v>
      </c>
      <c r="F750" s="4" t="s">
        <v>65</v>
      </c>
    </row>
    <row r="751" spans="1:6" ht="43.5">
      <c r="A751" s="10" t="s">
        <v>5</v>
      </c>
      <c r="B751" s="10" t="s">
        <v>82</v>
      </c>
      <c r="C751" s="10" t="str">
        <f t="shared" si="12"/>
        <v xml:space="preserve">Small </v>
      </c>
      <c r="D751" s="10" t="s">
        <v>86</v>
      </c>
      <c r="E751" s="13" t="s">
        <v>84</v>
      </c>
      <c r="F751" s="4" t="s">
        <v>85</v>
      </c>
    </row>
    <row r="752" spans="1:6" ht="29">
      <c r="A752" s="10" t="s">
        <v>5</v>
      </c>
      <c r="B752" s="10" t="s">
        <v>82</v>
      </c>
      <c r="C752" s="10" t="str">
        <f t="shared" si="12"/>
        <v>$20 mi</v>
      </c>
      <c r="D752" s="10" t="s">
        <v>91</v>
      </c>
      <c r="E752" s="13" t="s">
        <v>84</v>
      </c>
      <c r="F752" s="4" t="s">
        <v>92</v>
      </c>
    </row>
    <row r="753" spans="1:6">
      <c r="A753" s="10" t="s">
        <v>5</v>
      </c>
      <c r="B753" s="10" t="s">
        <v>102</v>
      </c>
      <c r="C753" s="10" t="str">
        <f t="shared" si="12"/>
        <v>$2 mil</v>
      </c>
      <c r="D753" s="2" t="s">
        <v>110</v>
      </c>
      <c r="E753" s="13" t="s">
        <v>1</v>
      </c>
      <c r="F753" s="4" t="s">
        <v>96</v>
      </c>
    </row>
    <row r="754" spans="1:6" ht="29">
      <c r="A754" s="10" t="s">
        <v>5</v>
      </c>
      <c r="B754" s="10" t="s">
        <v>113</v>
      </c>
      <c r="C754" s="10" t="str">
        <f t="shared" si="12"/>
        <v>The Ar</v>
      </c>
      <c r="D754" s="10" t="s">
        <v>114</v>
      </c>
      <c r="E754" s="13" t="s">
        <v>115</v>
      </c>
      <c r="F754" s="4" t="s">
        <v>116</v>
      </c>
    </row>
    <row r="755" spans="1:6">
      <c r="A755" s="10" t="s">
        <v>5</v>
      </c>
      <c r="B755" s="10" t="s">
        <v>113</v>
      </c>
      <c r="C755" s="10" t="str">
        <f t="shared" si="12"/>
        <v xml:space="preserve">$48.5 </v>
      </c>
      <c r="D755" s="10" t="s">
        <v>123</v>
      </c>
      <c r="E755" s="13" t="s">
        <v>115</v>
      </c>
      <c r="F755" s="4" t="s">
        <v>124</v>
      </c>
    </row>
    <row r="756" spans="1:6" ht="43.5">
      <c r="A756" s="10" t="s">
        <v>5</v>
      </c>
      <c r="B756" s="10" t="s">
        <v>113</v>
      </c>
      <c r="C756" s="10" t="str">
        <f t="shared" si="12"/>
        <v>The Ar</v>
      </c>
      <c r="D756" s="10" t="s">
        <v>131</v>
      </c>
      <c r="E756" s="13" t="s">
        <v>115</v>
      </c>
      <c r="F756" s="4" t="s">
        <v>132</v>
      </c>
    </row>
    <row r="757" spans="1:6">
      <c r="A757" s="10" t="s">
        <v>5</v>
      </c>
      <c r="B757" s="10" t="s">
        <v>133</v>
      </c>
      <c r="C757" s="10" t="str">
        <f t="shared" si="12"/>
        <v>$38 mi</v>
      </c>
      <c r="D757" s="10" t="s">
        <v>142</v>
      </c>
      <c r="E757" s="13" t="s">
        <v>1</v>
      </c>
      <c r="F757" s="4" t="s">
        <v>139</v>
      </c>
    </row>
    <row r="758" spans="1:6">
      <c r="A758" s="10" t="s">
        <v>5</v>
      </c>
      <c r="B758" s="10" t="s">
        <v>133</v>
      </c>
      <c r="C758" s="10" t="str">
        <f t="shared" si="12"/>
        <v xml:space="preserve">$27.8 </v>
      </c>
      <c r="D758" s="10" t="s">
        <v>150</v>
      </c>
      <c r="E758" s="13" t="s">
        <v>1</v>
      </c>
      <c r="F758" s="4" t="s">
        <v>139</v>
      </c>
    </row>
    <row r="759" spans="1:6" ht="43.5">
      <c r="A759" s="10" t="s">
        <v>5</v>
      </c>
      <c r="B759" s="10" t="s">
        <v>168</v>
      </c>
      <c r="C759" s="10" t="str">
        <f t="shared" si="12"/>
        <v>$20 mi</v>
      </c>
      <c r="D759" s="10" t="s">
        <v>169</v>
      </c>
      <c r="E759" s="13" t="s">
        <v>1</v>
      </c>
      <c r="F759" s="4" t="s">
        <v>170</v>
      </c>
    </row>
    <row r="760" spans="1:6" ht="43.5">
      <c r="A760" s="10" t="s">
        <v>5</v>
      </c>
      <c r="B760" s="10" t="s">
        <v>171</v>
      </c>
      <c r="C760" s="10" t="str">
        <f t="shared" si="12"/>
        <v>$50 mi</v>
      </c>
      <c r="D760" s="10" t="s">
        <v>185</v>
      </c>
      <c r="E760" s="13" t="s">
        <v>1</v>
      </c>
      <c r="F760" s="4" t="s">
        <v>173</v>
      </c>
    </row>
    <row r="761" spans="1:6" ht="29">
      <c r="A761" s="10" t="s">
        <v>5</v>
      </c>
      <c r="B761" s="10" t="s">
        <v>188</v>
      </c>
      <c r="C761" s="10" t="str">
        <f t="shared" si="12"/>
        <v>The st</v>
      </c>
      <c r="D761" s="10" t="s">
        <v>189</v>
      </c>
      <c r="E761" s="13" t="s">
        <v>95</v>
      </c>
      <c r="F761" s="4" t="s">
        <v>190</v>
      </c>
    </row>
    <row r="762" spans="1:6">
      <c r="A762" s="10" t="s">
        <v>5</v>
      </c>
      <c r="B762" s="10" t="s">
        <v>188</v>
      </c>
      <c r="C762" s="10" t="str">
        <f t="shared" si="12"/>
        <v>$150 m</v>
      </c>
      <c r="D762" s="10" t="s">
        <v>193</v>
      </c>
      <c r="E762" s="13" t="s">
        <v>1</v>
      </c>
      <c r="F762" s="4" t="s">
        <v>194</v>
      </c>
    </row>
    <row r="763" spans="1:6" ht="29">
      <c r="A763" s="10" t="s">
        <v>5</v>
      </c>
      <c r="B763" s="10" t="s">
        <v>188</v>
      </c>
      <c r="C763" s="10" t="str">
        <f t="shared" si="12"/>
        <v>$26 mi</v>
      </c>
      <c r="D763" s="10" t="s">
        <v>195</v>
      </c>
      <c r="E763" s="13" t="s">
        <v>95</v>
      </c>
      <c r="F763" s="4" t="s">
        <v>196</v>
      </c>
    </row>
    <row r="764" spans="1:6">
      <c r="A764" s="10" t="s">
        <v>5</v>
      </c>
      <c r="B764" s="10" t="s">
        <v>223</v>
      </c>
      <c r="C764" s="10" t="str">
        <f t="shared" si="12"/>
        <v>$15 mi</v>
      </c>
      <c r="D764" s="10" t="s">
        <v>224</v>
      </c>
      <c r="E764" s="13" t="s">
        <v>66</v>
      </c>
    </row>
    <row r="765" spans="1:6">
      <c r="A765" s="10" t="s">
        <v>5</v>
      </c>
      <c r="B765" s="10" t="s">
        <v>223</v>
      </c>
      <c r="C765" s="10" t="str">
        <f t="shared" si="12"/>
        <v>Fundin</v>
      </c>
      <c r="D765" s="10" t="s">
        <v>228</v>
      </c>
      <c r="E765" s="13" t="s">
        <v>226</v>
      </c>
      <c r="F765" s="4" t="s">
        <v>227</v>
      </c>
    </row>
    <row r="766" spans="1:6">
      <c r="A766" s="10" t="s">
        <v>5</v>
      </c>
      <c r="B766" s="10" t="s">
        <v>239</v>
      </c>
      <c r="C766" s="10" t="str">
        <f t="shared" si="12"/>
        <v>$2 mil</v>
      </c>
      <c r="D766" s="10" t="s">
        <v>245</v>
      </c>
      <c r="E766" s="13" t="s">
        <v>84</v>
      </c>
      <c r="F766" s="4" t="s">
        <v>241</v>
      </c>
    </row>
    <row r="767" spans="1:6">
      <c r="A767" s="10" t="s">
        <v>5</v>
      </c>
      <c r="B767" s="10" t="s">
        <v>239</v>
      </c>
      <c r="C767" s="10" t="str">
        <f t="shared" si="12"/>
        <v>$300 m</v>
      </c>
      <c r="D767" s="10" t="s">
        <v>246</v>
      </c>
      <c r="E767" s="13" t="s">
        <v>84</v>
      </c>
      <c r="F767" s="4" t="s">
        <v>241</v>
      </c>
    </row>
    <row r="768" spans="1:6" ht="29">
      <c r="A768" s="10" t="s">
        <v>5</v>
      </c>
      <c r="B768" s="10" t="s">
        <v>239</v>
      </c>
      <c r="C768" s="10" t="str">
        <f t="shared" si="12"/>
        <v>$6 mil</v>
      </c>
      <c r="D768" s="10" t="s">
        <v>247</v>
      </c>
      <c r="E768" s="13" t="s">
        <v>84</v>
      </c>
      <c r="F768" s="4" t="s">
        <v>248</v>
      </c>
    </row>
    <row r="769" spans="1:6" ht="29">
      <c r="A769" s="10" t="s">
        <v>5</v>
      </c>
      <c r="B769" s="10" t="s">
        <v>304</v>
      </c>
      <c r="C769" s="10" t="str">
        <f t="shared" si="12"/>
        <v>The Bu</v>
      </c>
      <c r="D769" s="10" t="s">
        <v>305</v>
      </c>
      <c r="E769" s="13" t="s">
        <v>95</v>
      </c>
      <c r="F769" s="4" t="s">
        <v>306</v>
      </c>
    </row>
    <row r="770" spans="1:6">
      <c r="A770" s="10" t="s">
        <v>5</v>
      </c>
      <c r="B770" s="10" t="s">
        <v>304</v>
      </c>
      <c r="C770" s="10" t="str">
        <f t="shared" si="12"/>
        <v>$60 mi</v>
      </c>
      <c r="D770" s="10" t="s">
        <v>307</v>
      </c>
      <c r="E770" s="13" t="s">
        <v>95</v>
      </c>
      <c r="F770" s="4" t="s">
        <v>306</v>
      </c>
    </row>
    <row r="771" spans="1:6" ht="29">
      <c r="A771" s="10" t="s">
        <v>5</v>
      </c>
      <c r="B771" s="10" t="s">
        <v>304</v>
      </c>
      <c r="C771" s="10" t="str">
        <f t="shared" si="12"/>
        <v>Over $</v>
      </c>
      <c r="D771" s="10" t="s">
        <v>309</v>
      </c>
      <c r="E771" s="13" t="s">
        <v>95</v>
      </c>
      <c r="F771" s="4" t="s">
        <v>306</v>
      </c>
    </row>
    <row r="772" spans="1:6">
      <c r="A772" s="10" t="s">
        <v>5</v>
      </c>
      <c r="B772" s="10" t="s">
        <v>304</v>
      </c>
      <c r="C772" s="10" t="str">
        <f t="shared" si="12"/>
        <v>$5 mil</v>
      </c>
      <c r="D772" s="10" t="s">
        <v>310</v>
      </c>
      <c r="E772" s="13" t="s">
        <v>95</v>
      </c>
      <c r="F772" s="4" t="s">
        <v>306</v>
      </c>
    </row>
    <row r="773" spans="1:6" ht="29">
      <c r="A773" s="10" t="s">
        <v>5</v>
      </c>
      <c r="B773" s="10" t="s">
        <v>304</v>
      </c>
      <c r="C773" s="10" t="str">
        <f t="shared" si="12"/>
        <v>Loan F</v>
      </c>
      <c r="D773" s="10" t="s">
        <v>311</v>
      </c>
      <c r="E773" s="13" t="s">
        <v>95</v>
      </c>
      <c r="F773" s="4" t="s">
        <v>306</v>
      </c>
    </row>
    <row r="774" spans="1:6" ht="58">
      <c r="A774" s="10" t="s">
        <v>5</v>
      </c>
      <c r="B774" s="10" t="s">
        <v>314</v>
      </c>
      <c r="C774" s="10" t="str">
        <f t="shared" si="12"/>
        <v>$30 mi</v>
      </c>
      <c r="D774" s="10" t="s">
        <v>321</v>
      </c>
      <c r="E774" s="13" t="s">
        <v>84</v>
      </c>
      <c r="F774" s="4" t="s">
        <v>320</v>
      </c>
    </row>
    <row r="775" spans="1:6">
      <c r="A775" s="10" t="s">
        <v>5</v>
      </c>
      <c r="B775" s="10" t="s">
        <v>322</v>
      </c>
      <c r="C775" s="10" t="str">
        <f t="shared" si="12"/>
        <v>$44 mi</v>
      </c>
      <c r="D775" s="10" t="s">
        <v>327</v>
      </c>
      <c r="E775" s="13" t="s">
        <v>95</v>
      </c>
      <c r="F775" s="4" t="s">
        <v>324</v>
      </c>
    </row>
    <row r="776" spans="1:6">
      <c r="A776" s="10" t="s">
        <v>5</v>
      </c>
      <c r="B776" s="10" t="s">
        <v>332</v>
      </c>
      <c r="C776" s="10" t="str">
        <f t="shared" si="12"/>
        <v>$215 m</v>
      </c>
      <c r="D776" s="10" t="s">
        <v>337</v>
      </c>
      <c r="E776" s="13" t="s">
        <v>115</v>
      </c>
      <c r="F776" s="4" t="s">
        <v>336</v>
      </c>
    </row>
    <row r="777" spans="1:6" ht="29">
      <c r="A777" s="10" t="s">
        <v>5</v>
      </c>
      <c r="B777" s="10" t="s">
        <v>332</v>
      </c>
      <c r="C777" s="10" t="str">
        <f t="shared" si="12"/>
        <v>$60 mi</v>
      </c>
      <c r="D777" s="10" t="s">
        <v>338</v>
      </c>
      <c r="E777" s="13" t="s">
        <v>84</v>
      </c>
      <c r="F777" s="7" t="s">
        <v>339</v>
      </c>
    </row>
    <row r="778" spans="1:6" ht="43.5">
      <c r="A778" s="10" t="s">
        <v>5</v>
      </c>
      <c r="B778" s="10" t="s">
        <v>332</v>
      </c>
      <c r="C778" s="10" t="str">
        <f t="shared" si="12"/>
        <v xml:space="preserve">$15.5 </v>
      </c>
      <c r="D778" s="10" t="s">
        <v>340</v>
      </c>
      <c r="E778" s="13" t="s">
        <v>84</v>
      </c>
      <c r="F778" s="7" t="s">
        <v>339</v>
      </c>
    </row>
    <row r="779" spans="1:6" ht="29">
      <c r="A779" s="10" t="s">
        <v>5</v>
      </c>
      <c r="B779" s="10" t="s">
        <v>332</v>
      </c>
      <c r="C779" s="10" t="str">
        <f t="shared" si="12"/>
        <v>$7 mil</v>
      </c>
      <c r="D779" s="10" t="s">
        <v>341</v>
      </c>
      <c r="E779" s="13" t="s">
        <v>84</v>
      </c>
      <c r="F779" s="7" t="s">
        <v>339</v>
      </c>
    </row>
    <row r="780" spans="1:6" ht="43.5">
      <c r="A780" s="10" t="s">
        <v>5</v>
      </c>
      <c r="B780" s="10" t="s">
        <v>332</v>
      </c>
      <c r="C780" s="10" t="str">
        <f t="shared" si="12"/>
        <v>$6 mil</v>
      </c>
      <c r="D780" s="10" t="s">
        <v>342</v>
      </c>
      <c r="E780" s="13" t="s">
        <v>84</v>
      </c>
      <c r="F780" s="7" t="s">
        <v>339</v>
      </c>
    </row>
    <row r="781" spans="1:6" ht="29">
      <c r="A781" s="10" t="s">
        <v>5</v>
      </c>
      <c r="B781" s="10" t="s">
        <v>332</v>
      </c>
      <c r="C781" s="10" t="str">
        <f t="shared" si="12"/>
        <v>$2 mil</v>
      </c>
      <c r="D781" s="10" t="s">
        <v>343</v>
      </c>
      <c r="E781" s="13" t="s">
        <v>84</v>
      </c>
      <c r="F781" s="7" t="s">
        <v>339</v>
      </c>
    </row>
    <row r="782" spans="1:6" ht="29">
      <c r="A782" s="10" t="s">
        <v>5</v>
      </c>
      <c r="B782" s="10" t="s">
        <v>332</v>
      </c>
      <c r="C782" s="10" t="str">
        <f t="shared" si="12"/>
        <v>$5 mil</v>
      </c>
      <c r="D782" s="10" t="s">
        <v>344</v>
      </c>
      <c r="E782" s="13" t="s">
        <v>84</v>
      </c>
      <c r="F782" s="7" t="s">
        <v>345</v>
      </c>
    </row>
    <row r="783" spans="1:6" ht="58">
      <c r="A783" s="10" t="s">
        <v>5</v>
      </c>
      <c r="B783" s="10" t="s">
        <v>332</v>
      </c>
      <c r="C783" s="10" t="str">
        <f t="shared" si="12"/>
        <v>$4.3 m</v>
      </c>
      <c r="D783" s="10" t="s">
        <v>346</v>
      </c>
      <c r="E783" s="13" t="s">
        <v>84</v>
      </c>
      <c r="F783" s="7" t="s">
        <v>347</v>
      </c>
    </row>
    <row r="784" spans="1:6" ht="29">
      <c r="A784" s="10" t="s">
        <v>5</v>
      </c>
      <c r="B784" s="10" t="s">
        <v>357</v>
      </c>
      <c r="C784" s="10" t="str">
        <f t="shared" si="12"/>
        <v xml:space="preserve">$14.5 </v>
      </c>
      <c r="D784" s="10" t="s">
        <v>358</v>
      </c>
      <c r="E784" s="13" t="s">
        <v>115</v>
      </c>
      <c r="F784" s="4" t="s">
        <v>359</v>
      </c>
    </row>
    <row r="785" spans="1:6" ht="29">
      <c r="A785" s="10" t="s">
        <v>5</v>
      </c>
      <c r="B785" s="10" t="s">
        <v>357</v>
      </c>
      <c r="C785" s="10" t="str">
        <f t="shared" si="12"/>
        <v>$7 mil</v>
      </c>
      <c r="D785" s="10" t="s">
        <v>364</v>
      </c>
      <c r="E785" s="13" t="s">
        <v>84</v>
      </c>
      <c r="F785" s="4" t="s">
        <v>365</v>
      </c>
    </row>
    <row r="786" spans="1:6">
      <c r="A786" s="10" t="s">
        <v>5</v>
      </c>
      <c r="B786" s="10" t="s">
        <v>370</v>
      </c>
      <c r="C786" s="10" t="str">
        <f t="shared" si="12"/>
        <v xml:space="preserve">$78.6 </v>
      </c>
      <c r="D786" s="10" t="s">
        <v>376</v>
      </c>
      <c r="E786" s="13" t="s">
        <v>115</v>
      </c>
      <c r="F786" s="4" t="s">
        <v>375</v>
      </c>
    </row>
    <row r="787" spans="1:6" ht="29">
      <c r="A787" s="10" t="s">
        <v>5</v>
      </c>
      <c r="B787" s="10" t="s">
        <v>370</v>
      </c>
      <c r="C787" s="10" t="str">
        <f t="shared" si="12"/>
        <v>$35 mi</v>
      </c>
      <c r="D787" s="10" t="s">
        <v>387</v>
      </c>
      <c r="E787" s="13" t="s">
        <v>115</v>
      </c>
      <c r="F787" s="4" t="s">
        <v>386</v>
      </c>
    </row>
    <row r="788" spans="1:6">
      <c r="A788" s="10" t="s">
        <v>5</v>
      </c>
      <c r="B788" s="10" t="s">
        <v>370</v>
      </c>
      <c r="C788" s="10" t="str">
        <f t="shared" si="12"/>
        <v>$20 mi</v>
      </c>
      <c r="D788" s="10" t="s">
        <v>390</v>
      </c>
      <c r="E788" s="13" t="s">
        <v>115</v>
      </c>
      <c r="F788" s="4" t="s">
        <v>389</v>
      </c>
    </row>
    <row r="789" spans="1:6" ht="72.5">
      <c r="A789" s="10" t="s">
        <v>5</v>
      </c>
      <c r="B789" s="10" t="s">
        <v>399</v>
      </c>
      <c r="C789" s="10" t="str">
        <f t="shared" si="12"/>
        <v>$300 m</v>
      </c>
      <c r="D789" s="10" t="s">
        <v>404</v>
      </c>
      <c r="E789" s="13" t="s">
        <v>405</v>
      </c>
      <c r="F789" s="4" t="s">
        <v>406</v>
      </c>
    </row>
    <row r="790" spans="1:6" ht="29">
      <c r="A790" s="10" t="s">
        <v>5</v>
      </c>
      <c r="B790" s="10" t="s">
        <v>411</v>
      </c>
      <c r="C790" s="10" t="str">
        <f t="shared" ref="C790:C853" si="13">LEFT(D790,6)</f>
        <v>$8.4 m</v>
      </c>
      <c r="D790" s="10" t="s">
        <v>412</v>
      </c>
      <c r="E790" s="13" t="s">
        <v>95</v>
      </c>
      <c r="F790" s="4" t="s">
        <v>413</v>
      </c>
    </row>
    <row r="791" spans="1:6">
      <c r="A791" s="10" t="s">
        <v>5</v>
      </c>
      <c r="B791" s="10" t="s">
        <v>411</v>
      </c>
      <c r="C791" s="10" t="str">
        <f t="shared" si="13"/>
        <v>$500,0</v>
      </c>
      <c r="D791" s="10" t="s">
        <v>414</v>
      </c>
      <c r="E791" s="13" t="s">
        <v>95</v>
      </c>
      <c r="F791" s="4" t="s">
        <v>413</v>
      </c>
    </row>
    <row r="792" spans="1:6" ht="72.5">
      <c r="A792" s="10" t="s">
        <v>5</v>
      </c>
      <c r="B792" s="10" t="s">
        <v>411</v>
      </c>
      <c r="C792" s="10" t="str">
        <f t="shared" si="13"/>
        <v>$243 m</v>
      </c>
      <c r="D792" s="10" t="s">
        <v>415</v>
      </c>
      <c r="E792" s="13" t="s">
        <v>95</v>
      </c>
      <c r="F792" s="7" t="s">
        <v>416</v>
      </c>
    </row>
    <row r="793" spans="1:6" ht="29">
      <c r="A793" s="10" t="s">
        <v>5</v>
      </c>
      <c r="B793" s="10" t="s">
        <v>411</v>
      </c>
      <c r="C793" s="10" t="str">
        <f t="shared" si="13"/>
        <v>$916,0</v>
      </c>
      <c r="D793" s="2" t="s">
        <v>417</v>
      </c>
      <c r="E793" s="13" t="s">
        <v>95</v>
      </c>
      <c r="F793" s="4" t="s">
        <v>418</v>
      </c>
    </row>
    <row r="794" spans="1:6" ht="58">
      <c r="A794" s="10" t="s">
        <v>5</v>
      </c>
      <c r="B794" s="10" t="s">
        <v>411</v>
      </c>
      <c r="C794" s="10" t="str">
        <f t="shared" si="13"/>
        <v>$548,0</v>
      </c>
      <c r="D794" s="2" t="s">
        <v>420</v>
      </c>
      <c r="E794" s="13" t="s">
        <v>95</v>
      </c>
      <c r="F794" s="4" t="s">
        <v>413</v>
      </c>
    </row>
    <row r="795" spans="1:6" ht="29">
      <c r="A795" s="10" t="s">
        <v>5</v>
      </c>
      <c r="B795" s="10" t="s">
        <v>439</v>
      </c>
      <c r="C795" s="10" t="str">
        <f t="shared" si="13"/>
        <v>$45 mi</v>
      </c>
      <c r="D795" s="10" t="s">
        <v>440</v>
      </c>
      <c r="E795" s="13" t="s">
        <v>84</v>
      </c>
      <c r="F795" s="4" t="s">
        <v>441</v>
      </c>
    </row>
    <row r="796" spans="1:6" ht="43.5">
      <c r="A796" s="10" t="s">
        <v>5</v>
      </c>
      <c r="B796" s="10" t="s">
        <v>439</v>
      </c>
      <c r="C796" s="10" t="str">
        <f t="shared" si="13"/>
        <v>$5 mil</v>
      </c>
      <c r="D796" s="10" t="s">
        <v>442</v>
      </c>
      <c r="E796" s="13" t="s">
        <v>84</v>
      </c>
      <c r="F796" s="4" t="s">
        <v>443</v>
      </c>
    </row>
    <row r="797" spans="1:6" ht="29">
      <c r="A797" s="10" t="s">
        <v>5</v>
      </c>
      <c r="B797" s="10" t="s">
        <v>439</v>
      </c>
      <c r="C797" s="10" t="str">
        <f t="shared" si="13"/>
        <v>$8 mil</v>
      </c>
      <c r="D797" s="10" t="s">
        <v>449</v>
      </c>
      <c r="E797" s="13" t="s">
        <v>84</v>
      </c>
      <c r="F797" s="4" t="s">
        <v>443</v>
      </c>
    </row>
    <row r="798" spans="1:6" ht="43.5">
      <c r="A798" s="10" t="s">
        <v>5</v>
      </c>
      <c r="B798" s="10" t="s">
        <v>450</v>
      </c>
      <c r="C798" s="10" t="str">
        <f t="shared" si="13"/>
        <v xml:space="preserve">$50.8 </v>
      </c>
      <c r="D798" s="10" t="s">
        <v>456</v>
      </c>
      <c r="E798" s="13" t="s">
        <v>115</v>
      </c>
      <c r="F798" s="4" t="s">
        <v>457</v>
      </c>
    </row>
    <row r="799" spans="1:6">
      <c r="A799" s="10" t="s">
        <v>5</v>
      </c>
      <c r="B799" s="10" t="s">
        <v>458</v>
      </c>
      <c r="C799" s="10" t="str">
        <f t="shared" si="13"/>
        <v>$100 m</v>
      </c>
      <c r="D799" s="10" t="s">
        <v>461</v>
      </c>
      <c r="E799" s="13" t="s">
        <v>405</v>
      </c>
      <c r="F799" s="4" t="s">
        <v>460</v>
      </c>
    </row>
    <row r="800" spans="1:6">
      <c r="A800" s="10" t="s">
        <v>5</v>
      </c>
      <c r="B800" s="10" t="s">
        <v>458</v>
      </c>
      <c r="C800" s="10" t="str">
        <f t="shared" si="13"/>
        <v xml:space="preserve"> $1 mi</v>
      </c>
      <c r="D800" s="10" t="s">
        <v>477</v>
      </c>
      <c r="E800" s="13" t="s">
        <v>405</v>
      </c>
      <c r="F800" s="4" t="s">
        <v>460</v>
      </c>
    </row>
    <row r="801" spans="1:6">
      <c r="A801" s="10" t="s">
        <v>5</v>
      </c>
      <c r="B801" s="10" t="s">
        <v>458</v>
      </c>
      <c r="C801" s="10" t="str">
        <f t="shared" si="13"/>
        <v>$15 mi</v>
      </c>
      <c r="D801" s="10" t="s">
        <v>478</v>
      </c>
      <c r="E801" s="13" t="s">
        <v>405</v>
      </c>
      <c r="F801" s="4" t="s">
        <v>460</v>
      </c>
    </row>
    <row r="802" spans="1:6" ht="29">
      <c r="A802" s="10" t="s">
        <v>5</v>
      </c>
      <c r="B802" s="10" t="s">
        <v>483</v>
      </c>
      <c r="C802" s="10" t="str">
        <f t="shared" si="13"/>
        <v>$175,0</v>
      </c>
      <c r="D802" s="10" t="s">
        <v>486</v>
      </c>
      <c r="E802" s="13" t="s">
        <v>1</v>
      </c>
      <c r="F802" s="4" t="s">
        <v>485</v>
      </c>
    </row>
    <row r="803" spans="1:6" ht="29">
      <c r="A803" s="10" t="s">
        <v>5</v>
      </c>
      <c r="B803" s="10" t="s">
        <v>483</v>
      </c>
      <c r="C803" s="10" t="str">
        <f t="shared" si="13"/>
        <v>$100 m</v>
      </c>
      <c r="D803" s="10" t="s">
        <v>489</v>
      </c>
      <c r="E803" s="13" t="s">
        <v>1</v>
      </c>
      <c r="F803" s="4" t="s">
        <v>485</v>
      </c>
    </row>
    <row r="804" spans="1:6" ht="29">
      <c r="A804" s="10" t="s">
        <v>5</v>
      </c>
      <c r="B804" s="10" t="s">
        <v>483</v>
      </c>
      <c r="C804" s="10" t="str">
        <f t="shared" si="13"/>
        <v>$100,0</v>
      </c>
      <c r="D804" s="10" t="s">
        <v>491</v>
      </c>
      <c r="E804" s="13" t="s">
        <v>1</v>
      </c>
      <c r="F804" s="4" t="s">
        <v>485</v>
      </c>
    </row>
    <row r="805" spans="1:6" ht="29">
      <c r="A805" s="10" t="s">
        <v>5</v>
      </c>
      <c r="B805" s="10" t="s">
        <v>483</v>
      </c>
      <c r="C805" s="10" t="str">
        <f t="shared" si="13"/>
        <v>$60 mi</v>
      </c>
      <c r="D805" s="10" t="s">
        <v>498</v>
      </c>
      <c r="E805" s="13" t="s">
        <v>1</v>
      </c>
      <c r="F805" s="4" t="s">
        <v>485</v>
      </c>
    </row>
    <row r="806" spans="1:6">
      <c r="A806" s="10" t="s">
        <v>5</v>
      </c>
      <c r="B806" s="10" t="s">
        <v>483</v>
      </c>
      <c r="C806" s="10" t="str">
        <f t="shared" si="13"/>
        <v>$7.7 m</v>
      </c>
      <c r="D806" s="10" t="s">
        <v>565</v>
      </c>
      <c r="E806" s="13" t="s">
        <v>1</v>
      </c>
      <c r="F806" s="4" t="s">
        <v>566</v>
      </c>
    </row>
    <row r="807" spans="1:6" ht="29">
      <c r="A807" s="10" t="s">
        <v>5</v>
      </c>
      <c r="B807" s="10" t="s">
        <v>585</v>
      </c>
      <c r="C807" s="10" t="str">
        <f t="shared" si="13"/>
        <v>$175,0</v>
      </c>
      <c r="D807" s="10" t="s">
        <v>586</v>
      </c>
      <c r="E807" s="13" t="s">
        <v>66</v>
      </c>
      <c r="F807" s="4" t="s">
        <v>587</v>
      </c>
    </row>
    <row r="808" spans="1:6" ht="29">
      <c r="A808" s="10" t="s">
        <v>5</v>
      </c>
      <c r="B808" s="10" t="s">
        <v>588</v>
      </c>
      <c r="C808" s="10" t="str">
        <f t="shared" si="13"/>
        <v xml:space="preserve">Small </v>
      </c>
      <c r="D808" s="10" t="s">
        <v>591</v>
      </c>
      <c r="E808" s="13" t="s">
        <v>115</v>
      </c>
      <c r="F808" s="4" t="s">
        <v>590</v>
      </c>
    </row>
    <row r="809" spans="1:6" ht="43.5">
      <c r="A809" s="10" t="s">
        <v>5</v>
      </c>
      <c r="B809" s="12" t="s">
        <v>621</v>
      </c>
      <c r="C809" s="10" t="str">
        <f t="shared" si="13"/>
        <v>$30 mi</v>
      </c>
      <c r="D809" s="12" t="s">
        <v>638</v>
      </c>
      <c r="E809" s="17" t="s">
        <v>84</v>
      </c>
      <c r="F809" s="4" t="s">
        <v>639</v>
      </c>
    </row>
    <row r="810" spans="1:6" ht="29">
      <c r="A810" s="10" t="s">
        <v>5</v>
      </c>
      <c r="B810" s="12" t="s">
        <v>621</v>
      </c>
      <c r="C810" s="10" t="str">
        <f t="shared" si="13"/>
        <v>$20 mi</v>
      </c>
      <c r="D810" s="12" t="s">
        <v>640</v>
      </c>
      <c r="E810" s="17" t="s">
        <v>84</v>
      </c>
      <c r="F810" s="4" t="s">
        <v>639</v>
      </c>
    </row>
    <row r="811" spans="1:6" ht="58">
      <c r="A811" s="10" t="s">
        <v>5</v>
      </c>
      <c r="B811" s="12" t="s">
        <v>652</v>
      </c>
      <c r="C811" s="10" t="str">
        <f t="shared" si="13"/>
        <v>The lo</v>
      </c>
      <c r="D811" s="18" t="s">
        <v>656</v>
      </c>
      <c r="E811" s="17" t="s">
        <v>1</v>
      </c>
      <c r="F811" s="4" t="s">
        <v>654</v>
      </c>
    </row>
    <row r="812" spans="1:6" ht="72.5">
      <c r="A812" s="10" t="s">
        <v>5</v>
      </c>
      <c r="B812" s="12" t="s">
        <v>652</v>
      </c>
      <c r="C812" s="10" t="str">
        <f t="shared" si="13"/>
        <v>The Mo</v>
      </c>
      <c r="D812" s="12" t="s">
        <v>658</v>
      </c>
      <c r="E812" s="17" t="s">
        <v>1</v>
      </c>
      <c r="F812" s="4" t="s">
        <v>659</v>
      </c>
    </row>
    <row r="813" spans="1:6" ht="58">
      <c r="A813" s="10" t="s">
        <v>5</v>
      </c>
      <c r="B813" s="12" t="s">
        <v>652</v>
      </c>
      <c r="C813" s="10" t="str">
        <f t="shared" si="13"/>
        <v>Montan</v>
      </c>
      <c r="D813" s="12" t="s">
        <v>660</v>
      </c>
      <c r="E813" s="17" t="s">
        <v>1</v>
      </c>
      <c r="F813" s="4" t="s">
        <v>654</v>
      </c>
    </row>
    <row r="814" spans="1:6" ht="72.5">
      <c r="A814" s="10" t="s">
        <v>5</v>
      </c>
      <c r="B814" s="12" t="s">
        <v>652</v>
      </c>
      <c r="C814" s="10" t="str">
        <f t="shared" si="13"/>
        <v>The Mo</v>
      </c>
      <c r="D814" s="12" t="s">
        <v>661</v>
      </c>
      <c r="E814" s="17" t="s">
        <v>1</v>
      </c>
      <c r="F814" s="4" t="s">
        <v>654</v>
      </c>
    </row>
    <row r="815" spans="1:6" ht="58">
      <c r="A815" s="10" t="s">
        <v>5</v>
      </c>
      <c r="B815" s="12" t="s">
        <v>652</v>
      </c>
      <c r="C815" s="10" t="str">
        <f t="shared" si="13"/>
        <v>The Mo</v>
      </c>
      <c r="D815" s="12" t="s">
        <v>662</v>
      </c>
      <c r="E815" s="17" t="s">
        <v>1</v>
      </c>
      <c r="F815" s="4" t="s">
        <v>654</v>
      </c>
    </row>
    <row r="816" spans="1:6" ht="58">
      <c r="A816" s="10" t="s">
        <v>5</v>
      </c>
      <c r="B816" s="12" t="s">
        <v>652</v>
      </c>
      <c r="C816" s="10" t="str">
        <f t="shared" si="13"/>
        <v>The Mo</v>
      </c>
      <c r="D816" s="18" t="s">
        <v>669</v>
      </c>
      <c r="E816" s="17" t="s">
        <v>1</v>
      </c>
      <c r="F816" s="4" t="s">
        <v>654</v>
      </c>
    </row>
    <row r="817" spans="1:6">
      <c r="A817" s="10" t="s">
        <v>5</v>
      </c>
      <c r="B817" s="12" t="s">
        <v>673</v>
      </c>
      <c r="C817" s="10" t="str">
        <f t="shared" si="13"/>
        <v>$230 m</v>
      </c>
      <c r="D817" s="12" t="s">
        <v>676</v>
      </c>
      <c r="E817" s="17" t="s">
        <v>84</v>
      </c>
      <c r="F817" s="4" t="s">
        <v>675</v>
      </c>
    </row>
    <row r="818" spans="1:6">
      <c r="A818" s="10" t="s">
        <v>5</v>
      </c>
      <c r="B818" s="12" t="s">
        <v>673</v>
      </c>
      <c r="C818" s="10" t="str">
        <f t="shared" si="13"/>
        <v>$100 m</v>
      </c>
      <c r="D818" s="12" t="s">
        <v>677</v>
      </c>
      <c r="E818" s="17" t="s">
        <v>84</v>
      </c>
      <c r="F818" s="4" t="s">
        <v>675</v>
      </c>
    </row>
    <row r="819" spans="1:6" ht="29">
      <c r="A819" s="10" t="s">
        <v>5</v>
      </c>
      <c r="B819" s="12" t="s">
        <v>673</v>
      </c>
      <c r="C819" s="10" t="str">
        <f t="shared" si="13"/>
        <v>$40 Mi</v>
      </c>
      <c r="D819" s="12" t="s">
        <v>678</v>
      </c>
      <c r="E819" s="17" t="s">
        <v>84</v>
      </c>
      <c r="F819" s="4" t="s">
        <v>675</v>
      </c>
    </row>
    <row r="820" spans="1:6">
      <c r="A820" s="10" t="s">
        <v>5</v>
      </c>
      <c r="B820" s="12" t="s">
        <v>673</v>
      </c>
      <c r="C820" s="10" t="str">
        <f t="shared" si="13"/>
        <v>Workfo</v>
      </c>
      <c r="D820" s="12" t="s">
        <v>679</v>
      </c>
      <c r="E820" s="17" t="s">
        <v>84</v>
      </c>
      <c r="F820" s="4" t="s">
        <v>675</v>
      </c>
    </row>
    <row r="821" spans="1:6">
      <c r="A821" s="10" t="s">
        <v>5</v>
      </c>
      <c r="B821" s="12" t="s">
        <v>673</v>
      </c>
      <c r="C821" s="10" t="str">
        <f t="shared" si="13"/>
        <v>Gallup</v>
      </c>
      <c r="D821" s="12" t="s">
        <v>680</v>
      </c>
      <c r="E821" s="17" t="s">
        <v>84</v>
      </c>
      <c r="F821" s="4" t="s">
        <v>675</v>
      </c>
    </row>
    <row r="822" spans="1:6">
      <c r="A822" s="10" t="s">
        <v>5</v>
      </c>
      <c r="B822" s="12" t="s">
        <v>673</v>
      </c>
      <c r="C822" s="10" t="str">
        <f t="shared" si="13"/>
        <v xml:space="preserve">Up to </v>
      </c>
      <c r="D822" s="12" t="s">
        <v>681</v>
      </c>
      <c r="E822" s="17" t="s">
        <v>84</v>
      </c>
      <c r="F822" s="4" t="s">
        <v>675</v>
      </c>
    </row>
    <row r="823" spans="1:6" ht="29">
      <c r="A823" s="10" t="s">
        <v>5</v>
      </c>
      <c r="B823" s="10" t="s">
        <v>686</v>
      </c>
      <c r="C823" s="10" t="str">
        <f t="shared" si="13"/>
        <v>$20 mi</v>
      </c>
      <c r="D823" s="10" t="s">
        <v>689</v>
      </c>
      <c r="E823" s="13" t="s">
        <v>84</v>
      </c>
      <c r="F823" s="4" t="s">
        <v>688</v>
      </c>
    </row>
    <row r="824" spans="1:6">
      <c r="A824" s="10" t="s">
        <v>5</v>
      </c>
      <c r="B824" s="10" t="s">
        <v>686</v>
      </c>
      <c r="C824" s="10" t="str">
        <f t="shared" si="13"/>
        <v>Additi</v>
      </c>
      <c r="D824" s="10" t="s">
        <v>703</v>
      </c>
      <c r="E824" s="13" t="s">
        <v>226</v>
      </c>
      <c r="F824" s="4" t="s">
        <v>702</v>
      </c>
    </row>
    <row r="825" spans="1:6" ht="29">
      <c r="A825" s="10" t="s">
        <v>5</v>
      </c>
      <c r="B825" s="10" t="s">
        <v>686</v>
      </c>
      <c r="C825" s="10" t="str">
        <f t="shared" si="13"/>
        <v>Additi</v>
      </c>
      <c r="D825" s="10" t="s">
        <v>704</v>
      </c>
      <c r="E825" s="13" t="s">
        <v>226</v>
      </c>
      <c r="F825" s="4" t="s">
        <v>702</v>
      </c>
    </row>
    <row r="826" spans="1:6" ht="29">
      <c r="A826" s="10" t="s">
        <v>5</v>
      </c>
      <c r="B826" s="10" t="s">
        <v>686</v>
      </c>
      <c r="C826" s="10" t="str">
        <f t="shared" si="13"/>
        <v>$20 mi</v>
      </c>
      <c r="D826" s="10" t="s">
        <v>706</v>
      </c>
      <c r="E826" s="13" t="s">
        <v>84</v>
      </c>
      <c r="F826" s="4" t="s">
        <v>707</v>
      </c>
    </row>
    <row r="827" spans="1:6" ht="29">
      <c r="A827" s="10" t="s">
        <v>5</v>
      </c>
      <c r="B827" s="10" t="s">
        <v>686</v>
      </c>
      <c r="C827" s="10" t="str">
        <f t="shared" si="13"/>
        <v>An add</v>
      </c>
      <c r="D827" s="10" t="s">
        <v>709</v>
      </c>
      <c r="E827" s="13" t="s">
        <v>115</v>
      </c>
      <c r="F827" s="4" t="s">
        <v>710</v>
      </c>
    </row>
    <row r="828" spans="1:6" ht="29">
      <c r="A828" s="10" t="s">
        <v>5</v>
      </c>
      <c r="B828" s="10" t="s">
        <v>686</v>
      </c>
      <c r="C828" s="10" t="str">
        <f t="shared" si="13"/>
        <v>Nearly</v>
      </c>
      <c r="D828" s="20" t="s">
        <v>717</v>
      </c>
      <c r="E828" s="13" t="s">
        <v>712</v>
      </c>
      <c r="F828" s="4" t="s">
        <v>715</v>
      </c>
    </row>
    <row r="829" spans="1:6" ht="43.5">
      <c r="A829" s="10" t="s">
        <v>5</v>
      </c>
      <c r="B829" s="10" t="s">
        <v>721</v>
      </c>
      <c r="C829" s="10" t="str">
        <f t="shared" si="13"/>
        <v>The Go</v>
      </c>
      <c r="D829" s="10" t="s">
        <v>724</v>
      </c>
      <c r="E829" s="13" t="s">
        <v>84</v>
      </c>
      <c r="F829" s="4" t="s">
        <v>725</v>
      </c>
    </row>
    <row r="830" spans="1:6" ht="43.5">
      <c r="A830" s="10" t="s">
        <v>5</v>
      </c>
      <c r="B830" s="10" t="s">
        <v>721</v>
      </c>
      <c r="C830" s="10" t="str">
        <f t="shared" si="13"/>
        <v>Govern</v>
      </c>
      <c r="D830" s="10" t="s">
        <v>728</v>
      </c>
      <c r="E830" s="13" t="s">
        <v>84</v>
      </c>
      <c r="F830" s="4" t="s">
        <v>729</v>
      </c>
    </row>
    <row r="831" spans="1:6" ht="72.5">
      <c r="A831" s="10" t="s">
        <v>5</v>
      </c>
      <c r="B831" s="10" t="s">
        <v>721</v>
      </c>
      <c r="C831" s="10" t="str">
        <f t="shared" si="13"/>
        <v>The Go</v>
      </c>
      <c r="D831" s="10" t="s">
        <v>730</v>
      </c>
      <c r="E831" s="13" t="s">
        <v>84</v>
      </c>
      <c r="F831" s="4" t="s">
        <v>731</v>
      </c>
    </row>
    <row r="832" spans="1:6" ht="29">
      <c r="A832" s="10" t="s">
        <v>5</v>
      </c>
      <c r="B832" s="10" t="s">
        <v>754</v>
      </c>
      <c r="C832" s="10" t="str">
        <f t="shared" si="13"/>
        <v>The Li</v>
      </c>
      <c r="D832" s="10" t="s">
        <v>755</v>
      </c>
      <c r="E832" s="10" t="s">
        <v>115</v>
      </c>
      <c r="F832" s="4" t="s">
        <v>756</v>
      </c>
    </row>
    <row r="833" spans="1:6" ht="58">
      <c r="A833" s="10" t="s">
        <v>5</v>
      </c>
      <c r="B833" s="10" t="s">
        <v>754</v>
      </c>
      <c r="C833" s="10" t="str">
        <f t="shared" si="13"/>
        <v>$100 m</v>
      </c>
      <c r="D833" s="10" t="s">
        <v>769</v>
      </c>
      <c r="E833" s="10" t="s">
        <v>84</v>
      </c>
      <c r="F833" s="4" t="s">
        <v>770</v>
      </c>
    </row>
    <row r="834" spans="1:6" ht="29">
      <c r="A834" s="10" t="s">
        <v>5</v>
      </c>
      <c r="B834" s="10" t="s">
        <v>754</v>
      </c>
      <c r="C834" s="10" t="str">
        <f t="shared" si="13"/>
        <v>Govern</v>
      </c>
      <c r="D834" s="10" t="s">
        <v>771</v>
      </c>
      <c r="E834" s="10" t="s">
        <v>84</v>
      </c>
      <c r="F834" s="4" t="s">
        <v>770</v>
      </c>
    </row>
    <row r="835" spans="1:6" ht="29">
      <c r="A835" s="10" t="s">
        <v>5</v>
      </c>
      <c r="B835" s="10" t="s">
        <v>754</v>
      </c>
      <c r="C835" s="10" t="str">
        <f t="shared" si="13"/>
        <v>$12 mi</v>
      </c>
      <c r="D835" s="10" t="s">
        <v>780</v>
      </c>
      <c r="E835" s="13" t="s">
        <v>115</v>
      </c>
      <c r="F835" s="4" t="s">
        <v>778</v>
      </c>
    </row>
    <row r="836" spans="1:6" ht="29">
      <c r="A836" s="10" t="s">
        <v>5</v>
      </c>
      <c r="B836" s="10" t="s">
        <v>791</v>
      </c>
      <c r="C836" s="10" t="str">
        <f t="shared" si="13"/>
        <v>$70 mi</v>
      </c>
      <c r="D836" s="10" t="s">
        <v>792</v>
      </c>
      <c r="E836" s="13" t="s">
        <v>115</v>
      </c>
      <c r="F836" s="4" t="s">
        <v>793</v>
      </c>
    </row>
    <row r="837" spans="1:6" ht="29">
      <c r="A837" s="10" t="s">
        <v>5</v>
      </c>
      <c r="B837" s="10" t="s">
        <v>791</v>
      </c>
      <c r="C837" s="10" t="str">
        <f t="shared" si="13"/>
        <v>$10 mi</v>
      </c>
      <c r="D837" s="10" t="s">
        <v>796</v>
      </c>
      <c r="E837" s="13" t="s">
        <v>115</v>
      </c>
      <c r="F837" s="4" t="s">
        <v>795</v>
      </c>
    </row>
    <row r="838" spans="1:6" ht="29">
      <c r="A838" s="10" t="s">
        <v>5</v>
      </c>
      <c r="B838" s="10" t="s">
        <v>791</v>
      </c>
      <c r="C838" s="10" t="str">
        <f t="shared" si="13"/>
        <v>An add</v>
      </c>
      <c r="D838" s="10" t="s">
        <v>802</v>
      </c>
      <c r="E838" s="13" t="s">
        <v>115</v>
      </c>
      <c r="F838" s="4" t="s">
        <v>803</v>
      </c>
    </row>
    <row r="839" spans="1:6">
      <c r="A839" s="10" t="s">
        <v>5</v>
      </c>
      <c r="B839" s="10" t="s">
        <v>804</v>
      </c>
      <c r="C839" s="10" t="str">
        <f t="shared" si="13"/>
        <v>$100 m</v>
      </c>
      <c r="D839" s="10" t="s">
        <v>809</v>
      </c>
      <c r="E839" s="13" t="s">
        <v>121</v>
      </c>
      <c r="F839" s="4" t="s">
        <v>808</v>
      </c>
    </row>
    <row r="840" spans="1:6" ht="43.5">
      <c r="A840" s="10" t="s">
        <v>5</v>
      </c>
      <c r="B840" s="10" t="s">
        <v>813</v>
      </c>
      <c r="C840" s="10" t="str">
        <f t="shared" si="13"/>
        <v>$100 m</v>
      </c>
      <c r="D840" s="10" t="s">
        <v>819</v>
      </c>
      <c r="E840" s="13" t="s">
        <v>84</v>
      </c>
      <c r="F840" s="4" t="s">
        <v>820</v>
      </c>
    </row>
    <row r="841" spans="1:6">
      <c r="A841" s="10" t="s">
        <v>5</v>
      </c>
      <c r="B841" s="10" t="s">
        <v>833</v>
      </c>
      <c r="C841" s="10" t="str">
        <f t="shared" si="13"/>
        <v>$125 m</v>
      </c>
      <c r="D841" s="10" t="s">
        <v>836</v>
      </c>
      <c r="E841" s="13" t="s">
        <v>84</v>
      </c>
      <c r="F841" s="4" t="s">
        <v>837</v>
      </c>
    </row>
    <row r="842" spans="1:6" ht="43.5">
      <c r="A842" s="10" t="s">
        <v>5</v>
      </c>
      <c r="B842" s="10" t="s">
        <v>860</v>
      </c>
      <c r="C842" s="10" t="str">
        <f t="shared" si="13"/>
        <v>$366.1</v>
      </c>
      <c r="D842" s="10" t="s">
        <v>866</v>
      </c>
      <c r="E842" s="10" t="s">
        <v>1</v>
      </c>
      <c r="F842" s="4" t="s">
        <v>859</v>
      </c>
    </row>
    <row r="843" spans="1:6" ht="43.5">
      <c r="A843" s="10" t="s">
        <v>5</v>
      </c>
      <c r="B843" s="10" t="s">
        <v>857</v>
      </c>
      <c r="C843" s="10" t="str">
        <f t="shared" si="13"/>
        <v>$49 mi</v>
      </c>
      <c r="D843" s="10" t="s">
        <v>874</v>
      </c>
      <c r="E843" s="10" t="s">
        <v>1</v>
      </c>
      <c r="F843" s="4" t="s">
        <v>871</v>
      </c>
    </row>
    <row r="844" spans="1:6" ht="43.5">
      <c r="A844" s="10" t="s">
        <v>5</v>
      </c>
      <c r="B844" s="10" t="s">
        <v>857</v>
      </c>
      <c r="C844" s="10" t="str">
        <f t="shared" si="13"/>
        <v>$8 mil</v>
      </c>
      <c r="D844" s="10" t="s">
        <v>883</v>
      </c>
      <c r="E844" s="10" t="s">
        <v>1</v>
      </c>
      <c r="F844" s="4" t="s">
        <v>882</v>
      </c>
    </row>
    <row r="845" spans="1:6" ht="29">
      <c r="A845" s="10" t="s">
        <v>5</v>
      </c>
      <c r="B845" s="10" t="s">
        <v>857</v>
      </c>
      <c r="C845" s="10" t="str">
        <f t="shared" si="13"/>
        <v>$800,0</v>
      </c>
      <c r="D845" s="10" t="s">
        <v>887</v>
      </c>
      <c r="E845" s="10" t="s">
        <v>1</v>
      </c>
      <c r="F845" s="4" t="s">
        <v>882</v>
      </c>
    </row>
    <row r="846" spans="1:6">
      <c r="A846" s="10" t="s">
        <v>5</v>
      </c>
      <c r="B846" s="10" t="s">
        <v>888</v>
      </c>
      <c r="C846" s="10" t="str">
        <f t="shared" si="13"/>
        <v>$5 mil</v>
      </c>
      <c r="D846" s="15" t="s">
        <v>910</v>
      </c>
      <c r="E846" s="13" t="s">
        <v>66</v>
      </c>
      <c r="F846" s="2" t="s">
        <v>897</v>
      </c>
    </row>
    <row r="847" spans="1:6" ht="29">
      <c r="A847" s="10" t="s">
        <v>5</v>
      </c>
      <c r="B847" s="10" t="s">
        <v>888</v>
      </c>
      <c r="C847" s="10" t="str">
        <f t="shared" si="13"/>
        <v>$125 m</v>
      </c>
      <c r="D847" s="10" t="s">
        <v>916</v>
      </c>
      <c r="E847" s="13" t="s">
        <v>115</v>
      </c>
      <c r="F847" s="4" t="s">
        <v>917</v>
      </c>
    </row>
    <row r="848" spans="1:6" ht="29">
      <c r="A848" s="10" t="s">
        <v>5</v>
      </c>
      <c r="B848" s="10" t="s">
        <v>888</v>
      </c>
      <c r="C848" s="10" t="str">
        <f t="shared" si="13"/>
        <v xml:space="preserve">$37.5 </v>
      </c>
      <c r="D848" s="10" t="s">
        <v>922</v>
      </c>
      <c r="E848" s="13" t="s">
        <v>115</v>
      </c>
      <c r="F848" s="4" t="s">
        <v>917</v>
      </c>
    </row>
    <row r="849" spans="1:6" ht="29">
      <c r="A849" s="10" t="s">
        <v>5</v>
      </c>
      <c r="B849" s="10" t="s">
        <v>926</v>
      </c>
      <c r="C849" s="10" t="str">
        <f t="shared" si="13"/>
        <v>$100 m</v>
      </c>
      <c r="D849" s="10" t="s">
        <v>929</v>
      </c>
      <c r="E849" s="13" t="s">
        <v>84</v>
      </c>
      <c r="F849" s="4" t="s">
        <v>930</v>
      </c>
    </row>
    <row r="850" spans="1:6">
      <c r="A850" s="10" t="s">
        <v>5</v>
      </c>
      <c r="B850" s="10" t="s">
        <v>937</v>
      </c>
      <c r="C850" s="10" t="str">
        <f t="shared" si="13"/>
        <v xml:space="preserve">$25.6 </v>
      </c>
      <c r="D850" s="10" t="s">
        <v>941</v>
      </c>
      <c r="E850" s="13" t="s">
        <v>405</v>
      </c>
      <c r="F850" s="4" t="s">
        <v>939</v>
      </c>
    </row>
    <row r="851" spans="1:6" ht="29">
      <c r="A851" s="10" t="s">
        <v>5</v>
      </c>
      <c r="B851" s="10" t="s">
        <v>937</v>
      </c>
      <c r="C851" s="10" t="str">
        <f t="shared" si="13"/>
        <v>$62 mi</v>
      </c>
      <c r="D851" s="10" t="s">
        <v>943</v>
      </c>
      <c r="E851" s="13" t="s">
        <v>405</v>
      </c>
      <c r="F851" s="4" t="s">
        <v>939</v>
      </c>
    </row>
    <row r="852" spans="1:6">
      <c r="A852" s="10" t="s">
        <v>5</v>
      </c>
      <c r="B852" s="10" t="s">
        <v>937</v>
      </c>
      <c r="C852" s="10" t="str">
        <f t="shared" si="13"/>
        <v>$10 mi</v>
      </c>
      <c r="D852" s="10" t="s">
        <v>944</v>
      </c>
      <c r="E852" s="13" t="s">
        <v>405</v>
      </c>
      <c r="F852" s="4" t="s">
        <v>945</v>
      </c>
    </row>
    <row r="853" spans="1:6">
      <c r="A853" s="10" t="s">
        <v>5</v>
      </c>
      <c r="B853" s="10" t="s">
        <v>937</v>
      </c>
      <c r="C853" s="10" t="str">
        <f t="shared" si="13"/>
        <v>$3 mil</v>
      </c>
      <c r="D853" s="10" t="s">
        <v>946</v>
      </c>
      <c r="E853" s="13" t="s">
        <v>405</v>
      </c>
      <c r="F853" s="4" t="s">
        <v>945</v>
      </c>
    </row>
    <row r="854" spans="1:6" ht="29">
      <c r="A854" s="10" t="s">
        <v>5</v>
      </c>
      <c r="B854" s="10" t="s">
        <v>937</v>
      </c>
      <c r="C854" s="10" t="str">
        <f t="shared" ref="C854:C917" si="14">LEFT(D854,6)</f>
        <v>$20 mi</v>
      </c>
      <c r="D854" s="20" t="s">
        <v>968</v>
      </c>
      <c r="E854" s="13" t="s">
        <v>405</v>
      </c>
      <c r="F854" s="4" t="s">
        <v>967</v>
      </c>
    </row>
    <row r="855" spans="1:6" ht="58">
      <c r="A855" s="10" t="s">
        <v>5</v>
      </c>
      <c r="B855" s="10" t="s">
        <v>937</v>
      </c>
      <c r="C855" s="10" t="str">
        <f t="shared" si="14"/>
        <v>$55 mi</v>
      </c>
      <c r="D855" s="20" t="s">
        <v>974</v>
      </c>
      <c r="E855" s="13" t="s">
        <v>84</v>
      </c>
      <c r="F855" s="4" t="s">
        <v>975</v>
      </c>
    </row>
    <row r="856" spans="1:6" ht="43.5">
      <c r="A856" s="10" t="s">
        <v>5</v>
      </c>
      <c r="B856" s="10" t="s">
        <v>937</v>
      </c>
      <c r="C856" s="10" t="str">
        <f t="shared" si="14"/>
        <v xml:space="preserve">$93.8 </v>
      </c>
      <c r="D856" s="20" t="s">
        <v>976</v>
      </c>
      <c r="E856" s="13" t="s">
        <v>405</v>
      </c>
      <c r="F856" s="4" t="s">
        <v>977</v>
      </c>
    </row>
    <row r="857" spans="1:6" ht="58">
      <c r="A857" s="10" t="s">
        <v>5</v>
      </c>
      <c r="B857" s="10" t="s">
        <v>978</v>
      </c>
      <c r="C857" s="10" t="str">
        <f t="shared" si="14"/>
        <v>$100 m</v>
      </c>
      <c r="D857" s="10" t="s">
        <v>980</v>
      </c>
      <c r="E857" s="13" t="s">
        <v>84</v>
      </c>
      <c r="F857" s="4" t="s">
        <v>981</v>
      </c>
    </row>
    <row r="858" spans="1:6" ht="72.5">
      <c r="A858" s="10" t="s">
        <v>5</v>
      </c>
      <c r="B858" s="10" t="s">
        <v>978</v>
      </c>
      <c r="C858" s="10" t="str">
        <f t="shared" si="14"/>
        <v>$100 m</v>
      </c>
      <c r="D858" s="10" t="s">
        <v>982</v>
      </c>
      <c r="E858" s="13" t="s">
        <v>84</v>
      </c>
      <c r="F858" s="4" t="s">
        <v>981</v>
      </c>
    </row>
    <row r="859" spans="1:6" ht="72.5">
      <c r="A859" s="10" t="s">
        <v>5</v>
      </c>
      <c r="B859" s="10" t="s">
        <v>978</v>
      </c>
      <c r="C859" s="10" t="str">
        <f t="shared" si="14"/>
        <v>$25 mi</v>
      </c>
      <c r="D859" s="10" t="s">
        <v>983</v>
      </c>
      <c r="E859" s="13" t="s">
        <v>84</v>
      </c>
      <c r="F859" s="4" t="s">
        <v>981</v>
      </c>
    </row>
    <row r="860" spans="1:6" ht="58">
      <c r="A860" s="10" t="s">
        <v>5</v>
      </c>
      <c r="B860" s="10" t="s">
        <v>1022</v>
      </c>
      <c r="C860" s="10" t="str">
        <f t="shared" si="14"/>
        <v>Restor</v>
      </c>
      <c r="D860" s="10" t="s">
        <v>1025</v>
      </c>
      <c r="E860" s="13" t="s">
        <v>1</v>
      </c>
      <c r="F860" s="4" t="s">
        <v>1026</v>
      </c>
    </row>
    <row r="861" spans="1:6" ht="29">
      <c r="A861" s="10" t="s">
        <v>5</v>
      </c>
      <c r="B861" s="10" t="s">
        <v>1022</v>
      </c>
      <c r="C861" s="10" t="str">
        <f t="shared" si="14"/>
        <v>$3.5 m</v>
      </c>
      <c r="D861" s="10" t="s">
        <v>1027</v>
      </c>
      <c r="E861" s="13" t="s">
        <v>1</v>
      </c>
      <c r="F861" s="4" t="s">
        <v>1026</v>
      </c>
    </row>
    <row r="862" spans="1:6" ht="43.5">
      <c r="A862" s="10" t="s">
        <v>5</v>
      </c>
      <c r="B862" s="10" t="s">
        <v>1022</v>
      </c>
      <c r="C862" s="10" t="str">
        <f t="shared" si="14"/>
        <v>$5.5 m</v>
      </c>
      <c r="D862" s="10" t="s">
        <v>1028</v>
      </c>
      <c r="E862" s="13" t="s">
        <v>1</v>
      </c>
      <c r="F862" s="4" t="s">
        <v>1026</v>
      </c>
    </row>
    <row r="863" spans="1:6" ht="29">
      <c r="A863" s="10" t="s">
        <v>5</v>
      </c>
      <c r="B863" s="10" t="s">
        <v>1022</v>
      </c>
      <c r="C863" s="10" t="str">
        <f t="shared" si="14"/>
        <v>$20 mi</v>
      </c>
      <c r="D863" s="10" t="s">
        <v>1029</v>
      </c>
      <c r="E863" s="13" t="s">
        <v>1</v>
      </c>
      <c r="F863" s="4" t="s">
        <v>1026</v>
      </c>
    </row>
    <row r="864" spans="1:6" ht="43.5">
      <c r="A864" s="10" t="s">
        <v>5</v>
      </c>
      <c r="B864" s="10" t="s">
        <v>1031</v>
      </c>
      <c r="C864" s="10" t="str">
        <f t="shared" si="14"/>
        <v> The R</v>
      </c>
      <c r="D864" s="26" t="s">
        <v>1477</v>
      </c>
      <c r="E864" s="13" t="s">
        <v>95</v>
      </c>
      <c r="F864" s="4" t="s">
        <v>1032</v>
      </c>
    </row>
    <row r="865" spans="1:6" ht="29">
      <c r="A865" s="10" t="s">
        <v>5</v>
      </c>
      <c r="B865" s="10" t="s">
        <v>1031</v>
      </c>
      <c r="C865" s="10" t="str">
        <f t="shared" si="14"/>
        <v>$55 mi</v>
      </c>
      <c r="D865" s="26" t="s">
        <v>1033</v>
      </c>
      <c r="E865" s="13" t="s">
        <v>115</v>
      </c>
      <c r="F865" s="4" t="s">
        <v>1034</v>
      </c>
    </row>
    <row r="866" spans="1:6" ht="29">
      <c r="A866" s="10" t="s">
        <v>5</v>
      </c>
      <c r="B866" s="10" t="s">
        <v>1031</v>
      </c>
      <c r="C866" s="10" t="str">
        <f t="shared" si="14"/>
        <v>$50 mi</v>
      </c>
      <c r="D866" s="26" t="s">
        <v>1035</v>
      </c>
      <c r="E866" s="13" t="s">
        <v>115</v>
      </c>
      <c r="F866" s="4" t="s">
        <v>1034</v>
      </c>
    </row>
    <row r="867" spans="1:6" ht="29">
      <c r="A867" s="10" t="s">
        <v>5</v>
      </c>
      <c r="B867" s="10" t="s">
        <v>1031</v>
      </c>
      <c r="C867" s="10" t="str">
        <f t="shared" si="14"/>
        <v>$20 mi</v>
      </c>
      <c r="D867" s="26" t="s">
        <v>1036</v>
      </c>
      <c r="E867" s="13" t="s">
        <v>115</v>
      </c>
      <c r="F867" s="4" t="s">
        <v>1034</v>
      </c>
    </row>
    <row r="868" spans="1:6" ht="29">
      <c r="A868" s="10" t="s">
        <v>5</v>
      </c>
      <c r="B868" s="10" t="s">
        <v>1047</v>
      </c>
      <c r="C868" s="10" t="str">
        <f t="shared" si="14"/>
        <v>$40 mi</v>
      </c>
      <c r="D868" s="10" t="s">
        <v>1048</v>
      </c>
      <c r="E868" s="13" t="s">
        <v>115</v>
      </c>
      <c r="F868" s="4" t="s">
        <v>1049</v>
      </c>
    </row>
    <row r="869" spans="1:6">
      <c r="A869" s="12" t="s">
        <v>5</v>
      </c>
      <c r="B869" s="12" t="s">
        <v>1052</v>
      </c>
      <c r="C869" s="10" t="str">
        <f t="shared" si="14"/>
        <v>$400 m</v>
      </c>
      <c r="D869" s="12" t="s">
        <v>1059</v>
      </c>
      <c r="E869" s="12" t="s">
        <v>84</v>
      </c>
      <c r="F869" s="6" t="s">
        <v>1060</v>
      </c>
    </row>
    <row r="870" spans="1:6">
      <c r="A870" s="12" t="s">
        <v>5</v>
      </c>
      <c r="B870" s="12" t="s">
        <v>1064</v>
      </c>
      <c r="C870" s="10" t="str">
        <f t="shared" si="14"/>
        <v>$10 mi</v>
      </c>
      <c r="D870" s="12" t="s">
        <v>1067</v>
      </c>
      <c r="E870" s="22" t="s">
        <v>84</v>
      </c>
      <c r="F870" s="9" t="s">
        <v>1066</v>
      </c>
    </row>
    <row r="871" spans="1:6" ht="29">
      <c r="A871" s="10" t="s">
        <v>5</v>
      </c>
      <c r="B871" s="10" t="s">
        <v>1072</v>
      </c>
      <c r="C871" s="10" t="str">
        <f t="shared" si="14"/>
        <v>The Te</v>
      </c>
      <c r="D871" s="10" t="s">
        <v>1081</v>
      </c>
      <c r="E871" s="13" t="s">
        <v>84</v>
      </c>
      <c r="F871" s="4" t="s">
        <v>1082</v>
      </c>
    </row>
    <row r="872" spans="1:6" ht="43.5">
      <c r="A872" s="10" t="s">
        <v>5</v>
      </c>
      <c r="B872" s="10" t="s">
        <v>1072</v>
      </c>
      <c r="C872" s="10" t="str">
        <f t="shared" si="14"/>
        <v>$55 mi</v>
      </c>
      <c r="D872" s="10" t="s">
        <v>1083</v>
      </c>
      <c r="E872" s="13" t="s">
        <v>84</v>
      </c>
      <c r="F872" s="4" t="s">
        <v>1084</v>
      </c>
    </row>
    <row r="873" spans="1:6" ht="29">
      <c r="A873" s="12" t="s">
        <v>5</v>
      </c>
      <c r="B873" s="12" t="s">
        <v>1072</v>
      </c>
      <c r="C873" s="10" t="str">
        <f t="shared" si="14"/>
        <v>$50 mi</v>
      </c>
      <c r="D873" s="12" t="s">
        <v>1091</v>
      </c>
      <c r="E873" s="12" t="s">
        <v>84</v>
      </c>
      <c r="F873" s="9" t="s">
        <v>1092</v>
      </c>
    </row>
    <row r="874" spans="1:6" ht="43.5">
      <c r="A874" s="10" t="s">
        <v>5</v>
      </c>
      <c r="B874" s="10" t="s">
        <v>1099</v>
      </c>
      <c r="C874" s="10" t="str">
        <f t="shared" si="14"/>
        <v>$55 mi</v>
      </c>
      <c r="D874" s="10" t="s">
        <v>1100</v>
      </c>
      <c r="E874" s="13" t="s">
        <v>1</v>
      </c>
      <c r="F874" s="4" t="s">
        <v>1101</v>
      </c>
    </row>
    <row r="875" spans="1:6" ht="43.5">
      <c r="A875" s="10" t="s">
        <v>5</v>
      </c>
      <c r="B875" s="10" t="s">
        <v>1099</v>
      </c>
      <c r="C875" s="10" t="str">
        <f t="shared" si="14"/>
        <v>$5 mil</v>
      </c>
      <c r="D875" s="10" t="s">
        <v>1102</v>
      </c>
      <c r="E875" s="13" t="s">
        <v>1</v>
      </c>
      <c r="F875" s="4" t="s">
        <v>1103</v>
      </c>
    </row>
    <row r="876" spans="1:6" ht="43.5">
      <c r="A876" s="10" t="s">
        <v>5</v>
      </c>
      <c r="B876" s="10" t="s">
        <v>1110</v>
      </c>
      <c r="C876" s="10" t="str">
        <f t="shared" si="14"/>
        <v xml:space="preserve">UT SB </v>
      </c>
      <c r="D876" s="10" t="s">
        <v>1111</v>
      </c>
      <c r="E876" s="13" t="s">
        <v>1</v>
      </c>
      <c r="F876" s="4" t="s">
        <v>1112</v>
      </c>
    </row>
    <row r="877" spans="1:6" ht="29">
      <c r="A877" s="10" t="s">
        <v>5</v>
      </c>
      <c r="B877" s="10" t="s">
        <v>1110</v>
      </c>
      <c r="C877" s="10" t="str">
        <f t="shared" si="14"/>
        <v>$5 mil</v>
      </c>
      <c r="D877" s="10" t="s">
        <v>1119</v>
      </c>
      <c r="E877" s="13" t="s">
        <v>405</v>
      </c>
      <c r="F877" s="4" t="s">
        <v>1116</v>
      </c>
    </row>
    <row r="878" spans="1:6" ht="29">
      <c r="A878" s="10" t="s">
        <v>5</v>
      </c>
      <c r="B878" s="10" t="s">
        <v>1110</v>
      </c>
      <c r="C878" s="10" t="str">
        <f t="shared" si="14"/>
        <v>$1 mil</v>
      </c>
      <c r="D878" s="10" t="s">
        <v>1120</v>
      </c>
      <c r="E878" s="13" t="s">
        <v>405</v>
      </c>
      <c r="F878" s="4" t="s">
        <v>1116</v>
      </c>
    </row>
    <row r="879" spans="1:6">
      <c r="A879" s="10" t="s">
        <v>5</v>
      </c>
      <c r="B879" s="10" t="s">
        <v>1110</v>
      </c>
      <c r="C879" s="10" t="str">
        <f t="shared" si="14"/>
        <v>$1 mil</v>
      </c>
      <c r="D879" s="10" t="s">
        <v>1122</v>
      </c>
      <c r="E879" s="13" t="s">
        <v>405</v>
      </c>
      <c r="F879" s="4" t="s">
        <v>1116</v>
      </c>
    </row>
    <row r="880" spans="1:6">
      <c r="A880" s="10" t="s">
        <v>5</v>
      </c>
      <c r="B880" s="10" t="s">
        <v>1136</v>
      </c>
      <c r="C880" s="10" t="str">
        <f t="shared" si="14"/>
        <v>$1.4 m</v>
      </c>
      <c r="D880" s="10" t="s">
        <v>1160</v>
      </c>
      <c r="E880" s="13" t="s">
        <v>405</v>
      </c>
      <c r="F880" s="4" t="s">
        <v>1153</v>
      </c>
    </row>
    <row r="881" spans="1:6">
      <c r="A881" s="10" t="s">
        <v>5</v>
      </c>
      <c r="B881" s="10" t="s">
        <v>1136</v>
      </c>
      <c r="C881" s="10" t="str">
        <f t="shared" si="14"/>
        <v>$26 mi</v>
      </c>
      <c r="D881" s="10" t="s">
        <v>1186</v>
      </c>
      <c r="E881" s="13" t="s">
        <v>405</v>
      </c>
      <c r="F881" s="4" t="s">
        <v>1187</v>
      </c>
    </row>
    <row r="882" spans="1:6">
      <c r="A882" s="10" t="s">
        <v>5</v>
      </c>
      <c r="B882" s="10" t="s">
        <v>1136</v>
      </c>
      <c r="C882" s="10" t="str">
        <f t="shared" si="14"/>
        <v>$56 mi</v>
      </c>
      <c r="D882" s="10" t="s">
        <v>1188</v>
      </c>
      <c r="E882" s="13" t="s">
        <v>405</v>
      </c>
      <c r="F882" s="4" t="s">
        <v>1187</v>
      </c>
    </row>
    <row r="883" spans="1:6">
      <c r="A883" s="10" t="s">
        <v>5</v>
      </c>
      <c r="B883" s="10" t="s">
        <v>1136</v>
      </c>
      <c r="C883" s="10" t="str">
        <f t="shared" si="14"/>
        <v>$5 mil</v>
      </c>
      <c r="D883" s="10" t="s">
        <v>1208</v>
      </c>
      <c r="E883" s="13" t="s">
        <v>405</v>
      </c>
      <c r="F883" s="4" t="s">
        <v>1187</v>
      </c>
    </row>
    <row r="884" spans="1:6">
      <c r="A884" s="10" t="s">
        <v>5</v>
      </c>
      <c r="B884" s="10" t="s">
        <v>1136</v>
      </c>
      <c r="C884" s="10" t="str">
        <f t="shared" si="14"/>
        <v>$20 mi</v>
      </c>
      <c r="D884" s="10" t="s">
        <v>1215</v>
      </c>
      <c r="E884" s="13" t="s">
        <v>405</v>
      </c>
      <c r="F884" s="4" t="s">
        <v>1216</v>
      </c>
    </row>
    <row r="885" spans="1:6">
      <c r="A885" s="10" t="s">
        <v>5</v>
      </c>
      <c r="B885" s="10" t="s">
        <v>1136</v>
      </c>
      <c r="C885" s="10" t="str">
        <f t="shared" si="14"/>
        <v>$50 mi</v>
      </c>
      <c r="D885" s="10" t="s">
        <v>1217</v>
      </c>
      <c r="E885" s="13" t="s">
        <v>405</v>
      </c>
      <c r="F885" s="4" t="s">
        <v>1216</v>
      </c>
    </row>
    <row r="886" spans="1:6">
      <c r="A886" s="10" t="s">
        <v>5</v>
      </c>
      <c r="B886" s="10" t="s">
        <v>1136</v>
      </c>
      <c r="C886" s="10" t="str">
        <f t="shared" si="14"/>
        <v>$3.8 m</v>
      </c>
      <c r="D886" s="10" t="s">
        <v>1221</v>
      </c>
      <c r="E886" s="13" t="s">
        <v>405</v>
      </c>
      <c r="F886" s="4" t="s">
        <v>1220</v>
      </c>
    </row>
    <row r="887" spans="1:6">
      <c r="A887" s="10" t="s">
        <v>5</v>
      </c>
      <c r="B887" s="10" t="s">
        <v>1136</v>
      </c>
      <c r="C887" s="10" t="str">
        <f t="shared" si="14"/>
        <v xml:space="preserve">$21.2 </v>
      </c>
      <c r="D887" s="10" t="s">
        <v>1222</v>
      </c>
      <c r="E887" s="13" t="s">
        <v>405</v>
      </c>
      <c r="F887" s="4" t="s">
        <v>1220</v>
      </c>
    </row>
    <row r="888" spans="1:6">
      <c r="A888" s="10" t="s">
        <v>5</v>
      </c>
      <c r="B888" s="10" t="s">
        <v>1136</v>
      </c>
      <c r="C888" s="10" t="str">
        <f t="shared" si="14"/>
        <v>$5 mil</v>
      </c>
      <c r="D888" s="10" t="s">
        <v>1223</v>
      </c>
      <c r="E888" s="13" t="s">
        <v>405</v>
      </c>
      <c r="F888" s="4" t="s">
        <v>1220</v>
      </c>
    </row>
    <row r="889" spans="1:6">
      <c r="A889" s="10" t="s">
        <v>5</v>
      </c>
      <c r="B889" s="10" t="s">
        <v>1136</v>
      </c>
      <c r="C889" s="10" t="str">
        <f t="shared" si="14"/>
        <v>$5 mil</v>
      </c>
      <c r="D889" s="10" t="s">
        <v>1224</v>
      </c>
      <c r="E889" s="13" t="s">
        <v>405</v>
      </c>
      <c r="F889" s="4" t="s">
        <v>1220</v>
      </c>
    </row>
    <row r="890" spans="1:6">
      <c r="A890" s="10" t="s">
        <v>5</v>
      </c>
      <c r="B890" s="10" t="s">
        <v>1136</v>
      </c>
      <c r="C890" s="10" t="str">
        <f t="shared" si="14"/>
        <v>$192,0</v>
      </c>
      <c r="D890" s="10" t="s">
        <v>1225</v>
      </c>
      <c r="E890" s="13" t="s">
        <v>405</v>
      </c>
      <c r="F890" s="4" t="s">
        <v>1220</v>
      </c>
    </row>
    <row r="891" spans="1:6">
      <c r="A891" s="10" t="s">
        <v>5</v>
      </c>
      <c r="B891" s="10" t="s">
        <v>1228</v>
      </c>
      <c r="C891" s="10" t="str">
        <f t="shared" si="14"/>
        <v>$70 mi</v>
      </c>
      <c r="D891" s="22" t="s">
        <v>1237</v>
      </c>
      <c r="E891" s="13" t="s">
        <v>1</v>
      </c>
      <c r="F891" s="4" t="s">
        <v>1232</v>
      </c>
    </row>
    <row r="892" spans="1:6">
      <c r="A892" s="10" t="s">
        <v>5</v>
      </c>
      <c r="B892" s="10" t="s">
        <v>1228</v>
      </c>
      <c r="C892" s="10" t="str">
        <f t="shared" si="14"/>
        <v>$5 mil</v>
      </c>
      <c r="D892" s="24" t="s">
        <v>1262</v>
      </c>
      <c r="E892" s="13" t="s">
        <v>1</v>
      </c>
      <c r="F892" s="4" t="s">
        <v>1232</v>
      </c>
    </row>
    <row r="893" spans="1:6" ht="24.5">
      <c r="A893" s="10" t="s">
        <v>5</v>
      </c>
      <c r="B893" s="10" t="s">
        <v>1228</v>
      </c>
      <c r="C893" s="10" t="str">
        <f t="shared" si="14"/>
        <v>$20 mi</v>
      </c>
      <c r="D893" s="28" t="s">
        <v>1272</v>
      </c>
      <c r="E893" s="13" t="s">
        <v>1</v>
      </c>
      <c r="F893" s="4" t="s">
        <v>1273</v>
      </c>
    </row>
    <row r="894" spans="1:6" ht="29">
      <c r="A894" s="10" t="s">
        <v>5</v>
      </c>
      <c r="B894" s="10" t="s">
        <v>1274</v>
      </c>
      <c r="C894" s="10" t="str">
        <f t="shared" si="14"/>
        <v>$5 mil</v>
      </c>
      <c r="D894" s="20" t="s">
        <v>1305</v>
      </c>
      <c r="E894" s="13" t="s">
        <v>95</v>
      </c>
      <c r="F894" s="4" t="s">
        <v>1276</v>
      </c>
    </row>
    <row r="895" spans="1:6" ht="29">
      <c r="A895" s="10" t="s">
        <v>5</v>
      </c>
      <c r="B895" s="10" t="s">
        <v>1274</v>
      </c>
      <c r="C895" s="10" t="str">
        <f t="shared" si="14"/>
        <v>$50 mi</v>
      </c>
      <c r="D895" s="20" t="s">
        <v>1316</v>
      </c>
      <c r="E895" s="13" t="s">
        <v>95</v>
      </c>
      <c r="F895" s="4" t="s">
        <v>1276</v>
      </c>
    </row>
    <row r="896" spans="1:6">
      <c r="A896" s="10" t="s">
        <v>5</v>
      </c>
      <c r="B896" s="10" t="s">
        <v>1317</v>
      </c>
      <c r="C896" s="10" t="str">
        <f t="shared" si="14"/>
        <v>$30 mi</v>
      </c>
      <c r="D896" s="10" t="s">
        <v>1320</v>
      </c>
      <c r="E896" s="13" t="s">
        <v>84</v>
      </c>
      <c r="F896" s="7" t="s">
        <v>1321</v>
      </c>
    </row>
    <row r="897" spans="1:6" ht="29">
      <c r="A897" s="10" t="s">
        <v>5</v>
      </c>
      <c r="B897" s="10" t="s">
        <v>1338</v>
      </c>
      <c r="C897" s="10" t="str">
        <f t="shared" si="14"/>
        <v>$50 mi</v>
      </c>
      <c r="D897" s="10" t="s">
        <v>1344</v>
      </c>
      <c r="E897" s="13" t="s">
        <v>95</v>
      </c>
      <c r="F897" s="4" t="s">
        <v>1329</v>
      </c>
    </row>
    <row r="898" spans="1:6" ht="43.5">
      <c r="A898" s="10" t="s">
        <v>5</v>
      </c>
      <c r="B898" s="10" t="s">
        <v>1338</v>
      </c>
      <c r="C898" s="10" t="str">
        <f t="shared" si="14"/>
        <v>$25 mi</v>
      </c>
      <c r="D898" s="10" t="s">
        <v>1345</v>
      </c>
      <c r="E898" s="13" t="s">
        <v>95</v>
      </c>
      <c r="F898" s="4" t="s">
        <v>1346</v>
      </c>
    </row>
    <row r="899" spans="1:6" ht="29">
      <c r="A899" s="10" t="s">
        <v>5</v>
      </c>
      <c r="B899" s="10" t="s">
        <v>1338</v>
      </c>
      <c r="C899" s="10" t="str">
        <f t="shared" si="14"/>
        <v>$75 mi</v>
      </c>
      <c r="D899" s="10" t="s">
        <v>1347</v>
      </c>
      <c r="E899" s="13" t="s">
        <v>95</v>
      </c>
      <c r="F899" s="4" t="s">
        <v>1329</v>
      </c>
    </row>
    <row r="900" spans="1:6" ht="43.5">
      <c r="A900" s="10" t="s">
        <v>5</v>
      </c>
      <c r="B900" s="10" t="s">
        <v>1338</v>
      </c>
      <c r="C900" s="10" t="str">
        <f t="shared" si="14"/>
        <v>$50 mi</v>
      </c>
      <c r="D900" s="10" t="s">
        <v>1366</v>
      </c>
      <c r="E900" s="13" t="s">
        <v>1365</v>
      </c>
      <c r="F900" s="4" t="s">
        <v>1367</v>
      </c>
    </row>
    <row r="901" spans="1:6">
      <c r="A901" s="10" t="s">
        <v>5</v>
      </c>
      <c r="B901" s="10" t="s">
        <v>1338</v>
      </c>
      <c r="C901" s="10" t="str">
        <f t="shared" si="14"/>
        <v>$10 mi</v>
      </c>
      <c r="D901" s="10" t="s">
        <v>1370</v>
      </c>
      <c r="E901" s="13" t="s">
        <v>1365</v>
      </c>
      <c r="F901" s="4" t="s">
        <v>1367</v>
      </c>
    </row>
    <row r="902" spans="1:6">
      <c r="A902" s="10" t="s">
        <v>5</v>
      </c>
      <c r="B902" s="10" t="s">
        <v>1338</v>
      </c>
      <c r="C902" s="10" t="str">
        <f t="shared" si="14"/>
        <v>$45 mi</v>
      </c>
      <c r="D902" s="10" t="s">
        <v>1375</v>
      </c>
      <c r="E902" s="13" t="s">
        <v>84</v>
      </c>
      <c r="F902" s="4" t="s">
        <v>1376</v>
      </c>
    </row>
    <row r="903" spans="1:6">
      <c r="A903" s="10" t="s">
        <v>5</v>
      </c>
      <c r="B903" s="10" t="s">
        <v>1377</v>
      </c>
      <c r="C903" s="10" t="str">
        <f t="shared" si="14"/>
        <v>$100 m</v>
      </c>
      <c r="D903" s="10" t="s">
        <v>1380</v>
      </c>
      <c r="E903" s="13" t="s">
        <v>95</v>
      </c>
      <c r="F903" s="4" t="s">
        <v>1379</v>
      </c>
    </row>
    <row r="904" spans="1:6" ht="43.5">
      <c r="A904" s="10" t="s">
        <v>14</v>
      </c>
      <c r="B904" s="10" t="s">
        <v>6</v>
      </c>
      <c r="C904" s="10" t="str">
        <f t="shared" si="14"/>
        <v xml:space="preserve">$50.3 </v>
      </c>
      <c r="D904" s="10" t="s">
        <v>15</v>
      </c>
      <c r="E904" s="13" t="s">
        <v>1</v>
      </c>
      <c r="F904" s="4" t="s">
        <v>16</v>
      </c>
    </row>
    <row r="905" spans="1:6" ht="43.5">
      <c r="A905" s="10" t="s">
        <v>14</v>
      </c>
      <c r="B905" s="10" t="s">
        <v>6</v>
      </c>
      <c r="C905" s="10" t="str">
        <f t="shared" si="14"/>
        <v>$100 m</v>
      </c>
      <c r="D905" s="10" t="s">
        <v>33</v>
      </c>
      <c r="E905" s="13" t="s">
        <v>1</v>
      </c>
      <c r="F905" s="4" t="s">
        <v>34</v>
      </c>
    </row>
    <row r="906" spans="1:6">
      <c r="A906" s="10" t="s">
        <v>14</v>
      </c>
      <c r="B906" s="10" t="s">
        <v>102</v>
      </c>
      <c r="C906" s="10" t="str">
        <f t="shared" si="14"/>
        <v>$2 mil</v>
      </c>
      <c r="D906" s="15" t="s">
        <v>112</v>
      </c>
      <c r="E906" s="13" t="s">
        <v>1</v>
      </c>
      <c r="F906" s="4" t="s">
        <v>96</v>
      </c>
    </row>
    <row r="907" spans="1:6" ht="29">
      <c r="A907" s="10" t="s">
        <v>14</v>
      </c>
      <c r="B907" s="10" t="s">
        <v>133</v>
      </c>
      <c r="C907" s="10" t="str">
        <f t="shared" si="14"/>
        <v xml:space="preserve">$61.5 </v>
      </c>
      <c r="D907" s="10" t="s">
        <v>144</v>
      </c>
      <c r="E907" s="13" t="s">
        <v>1</v>
      </c>
      <c r="F907" s="4" t="s">
        <v>139</v>
      </c>
    </row>
    <row r="908" spans="1:6" ht="72.5">
      <c r="A908" s="10" t="s">
        <v>14</v>
      </c>
      <c r="B908" s="10" t="s">
        <v>208</v>
      </c>
      <c r="C908" s="10" t="str">
        <f t="shared" si="14"/>
        <v>$6 mil</v>
      </c>
      <c r="D908" s="10" t="s">
        <v>211</v>
      </c>
      <c r="E908" s="13" t="s">
        <v>84</v>
      </c>
      <c r="F908" s="4" t="s">
        <v>212</v>
      </c>
    </row>
    <row r="909" spans="1:6">
      <c r="A909" s="10" t="s">
        <v>14</v>
      </c>
      <c r="B909" s="10" t="s">
        <v>208</v>
      </c>
      <c r="C909" s="10" t="str">
        <f t="shared" si="14"/>
        <v>Over $</v>
      </c>
      <c r="D909" s="10" t="s">
        <v>216</v>
      </c>
      <c r="E909" s="13" t="s">
        <v>84</v>
      </c>
      <c r="F909" s="4" t="s">
        <v>215</v>
      </c>
    </row>
    <row r="910" spans="1:6" ht="29">
      <c r="A910" s="10" t="s">
        <v>14</v>
      </c>
      <c r="B910" s="10" t="s">
        <v>239</v>
      </c>
      <c r="C910" s="10" t="str">
        <f t="shared" si="14"/>
        <v>$1,967</v>
      </c>
      <c r="D910" s="10" t="s">
        <v>254</v>
      </c>
      <c r="E910" s="13" t="s">
        <v>84</v>
      </c>
      <c r="F910" s="4" t="s">
        <v>252</v>
      </c>
    </row>
    <row r="911" spans="1:6" ht="29">
      <c r="A911" s="10" t="s">
        <v>14</v>
      </c>
      <c r="B911" s="10" t="s">
        <v>239</v>
      </c>
      <c r="C911" s="10" t="str">
        <f t="shared" si="14"/>
        <v>$50 mi</v>
      </c>
      <c r="D911" s="10" t="s">
        <v>255</v>
      </c>
      <c r="E911" s="13" t="s">
        <v>84</v>
      </c>
      <c r="F911" s="4" t="s">
        <v>252</v>
      </c>
    </row>
    <row r="912" spans="1:6" ht="29">
      <c r="A912" s="10" t="s">
        <v>14</v>
      </c>
      <c r="B912" s="10" t="s">
        <v>239</v>
      </c>
      <c r="C912" s="10" t="str">
        <f t="shared" si="14"/>
        <v>$4,728</v>
      </c>
      <c r="D912" s="10" t="s">
        <v>288</v>
      </c>
      <c r="E912" s="13" t="s">
        <v>84</v>
      </c>
      <c r="F912" s="4" t="s">
        <v>289</v>
      </c>
    </row>
    <row r="913" spans="1:6" ht="29">
      <c r="A913" s="10" t="s">
        <v>14</v>
      </c>
      <c r="B913" s="10" t="s">
        <v>239</v>
      </c>
      <c r="C913" s="10" t="str">
        <f t="shared" si="14"/>
        <v>Fundin</v>
      </c>
      <c r="D913" s="10" t="s">
        <v>298</v>
      </c>
      <c r="E913" s="13" t="s">
        <v>84</v>
      </c>
      <c r="F913" s="4" t="s">
        <v>250</v>
      </c>
    </row>
    <row r="914" spans="1:6">
      <c r="A914" s="10" t="s">
        <v>14</v>
      </c>
      <c r="B914" s="10" t="s">
        <v>332</v>
      </c>
      <c r="C914" s="10" t="str">
        <f t="shared" si="14"/>
        <v>$64 mi</v>
      </c>
      <c r="D914" s="10" t="s">
        <v>352</v>
      </c>
      <c r="E914" s="13" t="s">
        <v>115</v>
      </c>
      <c r="F914" s="4" t="s">
        <v>336</v>
      </c>
    </row>
    <row r="915" spans="1:6" ht="29">
      <c r="A915" s="10" t="s">
        <v>14</v>
      </c>
      <c r="B915" s="10" t="s">
        <v>370</v>
      </c>
      <c r="C915" s="10" t="str">
        <f t="shared" si="14"/>
        <v>$10 mi</v>
      </c>
      <c r="D915" s="10" t="s">
        <v>378</v>
      </c>
      <c r="E915" s="13" t="s">
        <v>115</v>
      </c>
      <c r="F915" s="4" t="s">
        <v>379</v>
      </c>
    </row>
    <row r="916" spans="1:6" ht="58">
      <c r="A916" s="10" t="s">
        <v>14</v>
      </c>
      <c r="B916" s="10" t="s">
        <v>370</v>
      </c>
      <c r="C916" s="10" t="str">
        <f t="shared" si="14"/>
        <v>$50 mi</v>
      </c>
      <c r="D916" s="10" t="s">
        <v>383</v>
      </c>
      <c r="E916" s="13" t="s">
        <v>115</v>
      </c>
      <c r="F916" s="4" t="s">
        <v>384</v>
      </c>
    </row>
    <row r="917" spans="1:6">
      <c r="A917" s="10" t="s">
        <v>14</v>
      </c>
      <c r="B917" s="10" t="s">
        <v>411</v>
      </c>
      <c r="C917" s="10" t="str">
        <f t="shared" si="14"/>
        <v>$5.4 m</v>
      </c>
      <c r="D917" s="10" t="s">
        <v>433</v>
      </c>
      <c r="E917" s="13" t="s">
        <v>95</v>
      </c>
      <c r="F917" s="7" t="s">
        <v>416</v>
      </c>
    </row>
    <row r="918" spans="1:6" ht="29">
      <c r="A918" s="10" t="s">
        <v>14</v>
      </c>
      <c r="B918" s="10" t="s">
        <v>425</v>
      </c>
      <c r="C918" s="10" t="str">
        <f t="shared" ref="C918:C981" si="15">LEFT(D918,6)</f>
        <v>$5.6 m</v>
      </c>
      <c r="D918" s="10" t="s">
        <v>435</v>
      </c>
      <c r="E918" s="13" t="s">
        <v>84</v>
      </c>
      <c r="F918" s="4" t="s">
        <v>436</v>
      </c>
    </row>
    <row r="919" spans="1:6" ht="72.5">
      <c r="A919" s="10" t="s">
        <v>14</v>
      </c>
      <c r="B919" s="10" t="s">
        <v>439</v>
      </c>
      <c r="C919" s="10" t="str">
        <f t="shared" si="15"/>
        <v>The Go</v>
      </c>
      <c r="D919" s="10" t="s">
        <v>446</v>
      </c>
      <c r="E919" s="13" t="s">
        <v>84</v>
      </c>
      <c r="F919" s="4" t="s">
        <v>447</v>
      </c>
    </row>
    <row r="920" spans="1:6">
      <c r="A920" s="10" t="s">
        <v>14</v>
      </c>
      <c r="B920" s="10" t="s">
        <v>458</v>
      </c>
      <c r="C920" s="10" t="str">
        <f t="shared" si="15"/>
        <v>$25 mi</v>
      </c>
      <c r="D920" s="10" t="s">
        <v>475</v>
      </c>
      <c r="E920" s="13" t="s">
        <v>405</v>
      </c>
      <c r="F920" s="4" t="s">
        <v>460</v>
      </c>
    </row>
    <row r="921" spans="1:6" ht="29">
      <c r="A921" s="10" t="s">
        <v>14</v>
      </c>
      <c r="B921" s="10" t="s">
        <v>588</v>
      </c>
      <c r="C921" s="10" t="str">
        <f t="shared" si="15"/>
        <v>Fundin</v>
      </c>
      <c r="D921" s="10" t="s">
        <v>298</v>
      </c>
      <c r="E921" s="13" t="s">
        <v>115</v>
      </c>
      <c r="F921" s="4" t="s">
        <v>590</v>
      </c>
    </row>
    <row r="922" spans="1:6" ht="29">
      <c r="A922" s="10" t="s">
        <v>14</v>
      </c>
      <c r="B922" s="10" t="s">
        <v>588</v>
      </c>
      <c r="C922" s="10" t="str">
        <f t="shared" si="15"/>
        <v>Fundin</v>
      </c>
      <c r="D922" s="10" t="s">
        <v>597</v>
      </c>
      <c r="E922" s="13" t="s">
        <v>115</v>
      </c>
      <c r="F922" s="4" t="s">
        <v>590</v>
      </c>
    </row>
    <row r="923" spans="1:6" ht="29">
      <c r="A923" s="10" t="s">
        <v>14</v>
      </c>
      <c r="B923" s="10" t="s">
        <v>588</v>
      </c>
      <c r="C923" s="10" t="str">
        <f t="shared" si="15"/>
        <v>Broadb</v>
      </c>
      <c r="D923" s="10" t="s">
        <v>603</v>
      </c>
      <c r="E923" s="13" t="s">
        <v>115</v>
      </c>
      <c r="F923" s="4" t="s">
        <v>604</v>
      </c>
    </row>
    <row r="924" spans="1:6" ht="29">
      <c r="A924" s="10" t="s">
        <v>14</v>
      </c>
      <c r="B924" s="10" t="s">
        <v>588</v>
      </c>
      <c r="C924" s="10" t="str">
        <f t="shared" si="15"/>
        <v xml:space="preserve">A $10 </v>
      </c>
      <c r="D924" s="10" t="s">
        <v>612</v>
      </c>
      <c r="E924" s="13" t="s">
        <v>1</v>
      </c>
      <c r="F924" s="4" t="s">
        <v>613</v>
      </c>
    </row>
    <row r="925" spans="1:6" ht="43.5">
      <c r="A925" s="10" t="s">
        <v>14</v>
      </c>
      <c r="B925" s="10" t="s">
        <v>621</v>
      </c>
      <c r="C925" s="10" t="str">
        <f t="shared" si="15"/>
        <v>Emerge</v>
      </c>
      <c r="D925" s="10" t="s">
        <v>622</v>
      </c>
      <c r="E925" s="13" t="s">
        <v>84</v>
      </c>
      <c r="F925" s="4" t="s">
        <v>623</v>
      </c>
    </row>
    <row r="926" spans="1:6" ht="43.5">
      <c r="A926" s="10" t="s">
        <v>14</v>
      </c>
      <c r="B926" s="10" t="s">
        <v>621</v>
      </c>
      <c r="C926" s="10" t="str">
        <f t="shared" si="15"/>
        <v>Telehe</v>
      </c>
      <c r="D926" s="10" t="s">
        <v>624</v>
      </c>
      <c r="E926" s="13" t="s">
        <v>84</v>
      </c>
      <c r="F926" s="4" t="s">
        <v>623</v>
      </c>
    </row>
    <row r="927" spans="1:6" ht="29">
      <c r="A927" s="10" t="s">
        <v>14</v>
      </c>
      <c r="B927" s="10" t="s">
        <v>621</v>
      </c>
      <c r="C927" s="10" t="str">
        <f t="shared" si="15"/>
        <v>Librar</v>
      </c>
      <c r="D927" s="10" t="s">
        <v>625</v>
      </c>
      <c r="E927" s="13" t="s">
        <v>84</v>
      </c>
      <c r="F927" s="4" t="s">
        <v>623</v>
      </c>
    </row>
    <row r="928" spans="1:6" ht="29">
      <c r="A928" s="10" t="s">
        <v>14</v>
      </c>
      <c r="B928" s="10" t="s">
        <v>621</v>
      </c>
      <c r="C928" s="10" t="str">
        <f t="shared" si="15"/>
        <v>Fundin</v>
      </c>
      <c r="D928" s="10" t="s">
        <v>626</v>
      </c>
      <c r="E928" s="13" t="s">
        <v>84</v>
      </c>
      <c r="F928" s="4" t="s">
        <v>623</v>
      </c>
    </row>
    <row r="929" spans="1:6" ht="29">
      <c r="A929" s="10" t="s">
        <v>14</v>
      </c>
      <c r="B929" s="10" t="s">
        <v>621</v>
      </c>
      <c r="C929" s="10" t="str">
        <f t="shared" si="15"/>
        <v>$10 mi</v>
      </c>
      <c r="D929" s="10" t="s">
        <v>632</v>
      </c>
      <c r="E929" s="13" t="s">
        <v>84</v>
      </c>
      <c r="F929" s="4" t="s">
        <v>629</v>
      </c>
    </row>
    <row r="930" spans="1:6">
      <c r="A930" s="10" t="s">
        <v>14</v>
      </c>
      <c r="B930" s="12" t="s">
        <v>652</v>
      </c>
      <c r="C930" s="10" t="str">
        <f t="shared" si="15"/>
        <v>Grants</v>
      </c>
      <c r="D930" s="12" t="s">
        <v>653</v>
      </c>
      <c r="E930" s="17" t="s">
        <v>84</v>
      </c>
      <c r="F930" s="4" t="s">
        <v>654</v>
      </c>
    </row>
    <row r="931" spans="1:6" ht="29">
      <c r="A931" s="10" t="s">
        <v>14</v>
      </c>
      <c r="B931" s="10" t="s">
        <v>686</v>
      </c>
      <c r="C931" s="10" t="str">
        <f t="shared" si="15"/>
        <v>Altern</v>
      </c>
      <c r="D931" s="10" t="s">
        <v>696</v>
      </c>
      <c r="E931" s="13" t="s">
        <v>115</v>
      </c>
      <c r="F931" s="4" t="s">
        <v>697</v>
      </c>
    </row>
    <row r="932" spans="1:6" ht="43.5">
      <c r="A932" s="10" t="s">
        <v>14</v>
      </c>
      <c r="B932" s="10" t="s">
        <v>721</v>
      </c>
      <c r="C932" s="10" t="str">
        <f t="shared" si="15"/>
        <v>Alloca</v>
      </c>
      <c r="D932" s="10" t="s">
        <v>748</v>
      </c>
      <c r="E932" s="13" t="s">
        <v>84</v>
      </c>
      <c r="F932" s="4" t="s">
        <v>740</v>
      </c>
    </row>
    <row r="933" spans="1:6">
      <c r="A933" s="10" t="s">
        <v>14</v>
      </c>
      <c r="B933" s="10" t="s">
        <v>813</v>
      </c>
      <c r="C933" s="10" t="str">
        <f t="shared" si="15"/>
        <v>IT and</v>
      </c>
      <c r="D933" s="10" t="s">
        <v>825</v>
      </c>
      <c r="E933" s="13" t="s">
        <v>115</v>
      </c>
      <c r="F933" s="4" t="s">
        <v>822</v>
      </c>
    </row>
    <row r="934" spans="1:6">
      <c r="A934" s="10" t="s">
        <v>14</v>
      </c>
      <c r="B934" s="10" t="s">
        <v>833</v>
      </c>
      <c r="C934" s="10" t="str">
        <f t="shared" si="15"/>
        <v>$9 mil</v>
      </c>
      <c r="D934" s="10" t="s">
        <v>848</v>
      </c>
      <c r="E934" s="13" t="s">
        <v>84</v>
      </c>
      <c r="F934" s="4" t="s">
        <v>837</v>
      </c>
    </row>
    <row r="935" spans="1:6">
      <c r="A935" s="10" t="s">
        <v>14</v>
      </c>
      <c r="B935" s="10" t="s">
        <v>833</v>
      </c>
      <c r="C935" s="10" t="str">
        <f t="shared" si="15"/>
        <v>$30 mi</v>
      </c>
      <c r="D935" s="10" t="s">
        <v>850</v>
      </c>
      <c r="E935" s="13" t="s">
        <v>405</v>
      </c>
      <c r="F935" s="4" t="s">
        <v>851</v>
      </c>
    </row>
    <row r="936" spans="1:6">
      <c r="A936" s="10" t="s">
        <v>14</v>
      </c>
      <c r="B936" s="10" t="s">
        <v>854</v>
      </c>
      <c r="C936" s="10" t="str">
        <f t="shared" si="15"/>
        <v>$30 mi</v>
      </c>
      <c r="D936" s="10" t="s">
        <v>855</v>
      </c>
      <c r="E936" s="13" t="s">
        <v>645</v>
      </c>
      <c r="F936" s="4" t="s">
        <v>856</v>
      </c>
    </row>
    <row r="937" spans="1:6">
      <c r="A937" s="10" t="s">
        <v>14</v>
      </c>
      <c r="B937" s="10" t="s">
        <v>860</v>
      </c>
      <c r="C937" s="10" t="str">
        <f t="shared" si="15"/>
        <v xml:space="preserve">$61.9 </v>
      </c>
      <c r="D937" s="10" t="s">
        <v>868</v>
      </c>
      <c r="E937" s="10" t="s">
        <v>1</v>
      </c>
      <c r="F937" s="4" t="s">
        <v>859</v>
      </c>
    </row>
    <row r="938" spans="1:6" ht="58">
      <c r="A938" s="10" t="s">
        <v>14</v>
      </c>
      <c r="B938" s="10" t="s">
        <v>926</v>
      </c>
      <c r="C938" s="10" t="str">
        <f t="shared" si="15"/>
        <v>$161 m</v>
      </c>
      <c r="D938" s="10" t="s">
        <v>932</v>
      </c>
      <c r="E938" s="13" t="s">
        <v>115</v>
      </c>
      <c r="F938" s="4" t="s">
        <v>933</v>
      </c>
    </row>
    <row r="939" spans="1:6" ht="29">
      <c r="A939" s="10" t="s">
        <v>14</v>
      </c>
      <c r="B939" s="10" t="s">
        <v>937</v>
      </c>
      <c r="C939" s="10" t="str">
        <f t="shared" si="15"/>
        <v>The Or</v>
      </c>
      <c r="D939" s="16" t="s">
        <v>954</v>
      </c>
      <c r="E939" s="13" t="s">
        <v>405</v>
      </c>
      <c r="F939" s="4" t="s">
        <v>945</v>
      </c>
    </row>
    <row r="940" spans="1:6">
      <c r="A940" s="10" t="s">
        <v>14</v>
      </c>
      <c r="B940" s="10" t="s">
        <v>937</v>
      </c>
      <c r="C940" s="10" t="str">
        <f t="shared" si="15"/>
        <v>$20 mi</v>
      </c>
      <c r="D940" s="10" t="s">
        <v>955</v>
      </c>
      <c r="E940" s="13" t="s">
        <v>405</v>
      </c>
      <c r="F940" s="4" t="s">
        <v>945</v>
      </c>
    </row>
    <row r="941" spans="1:6" ht="145">
      <c r="A941" s="10" t="s">
        <v>14</v>
      </c>
      <c r="B941" s="10" t="s">
        <v>1037</v>
      </c>
      <c r="C941" s="10" t="str">
        <f t="shared" si="15"/>
        <v>$50 mi</v>
      </c>
      <c r="D941" s="21" t="s">
        <v>1043</v>
      </c>
      <c r="E941" s="13" t="s">
        <v>405</v>
      </c>
      <c r="F941" s="4" t="s">
        <v>1039</v>
      </c>
    </row>
    <row r="942" spans="1:6">
      <c r="A942" s="10" t="s">
        <v>14</v>
      </c>
      <c r="B942" s="10" t="s">
        <v>1110</v>
      </c>
      <c r="C942" s="10" t="str">
        <f t="shared" si="15"/>
        <v>$25 mi</v>
      </c>
      <c r="D942" s="10" t="s">
        <v>1127</v>
      </c>
      <c r="E942" s="13" t="s">
        <v>405</v>
      </c>
      <c r="F942" s="4" t="s">
        <v>1116</v>
      </c>
    </row>
    <row r="943" spans="1:6">
      <c r="A943" s="10" t="s">
        <v>14</v>
      </c>
      <c r="B943" s="10" t="s">
        <v>1110</v>
      </c>
      <c r="C943" s="10" t="str">
        <f t="shared" si="15"/>
        <v>$3.9 m</v>
      </c>
      <c r="D943" s="10" t="s">
        <v>1129</v>
      </c>
      <c r="E943" s="13" t="s">
        <v>405</v>
      </c>
      <c r="F943" s="4" t="s">
        <v>1116</v>
      </c>
    </row>
    <row r="944" spans="1:6">
      <c r="A944" s="10" t="s">
        <v>14</v>
      </c>
      <c r="B944" s="10" t="s">
        <v>1136</v>
      </c>
      <c r="C944" s="10" t="str">
        <f t="shared" si="15"/>
        <v>$100,0</v>
      </c>
      <c r="D944" s="10" t="s">
        <v>1158</v>
      </c>
      <c r="E944" s="13" t="s">
        <v>405</v>
      </c>
      <c r="F944" s="4" t="s">
        <v>1153</v>
      </c>
    </row>
    <row r="945" spans="1:6">
      <c r="A945" s="10" t="s">
        <v>14</v>
      </c>
      <c r="B945" s="10" t="s">
        <v>1136</v>
      </c>
      <c r="C945" s="10" t="str">
        <f t="shared" si="15"/>
        <v>$750,0</v>
      </c>
      <c r="D945" s="10" t="s">
        <v>1182</v>
      </c>
      <c r="E945" s="13" t="s">
        <v>405</v>
      </c>
      <c r="F945" s="4" t="s">
        <v>1176</v>
      </c>
    </row>
    <row r="946" spans="1:6">
      <c r="A946" s="10" t="s">
        <v>14</v>
      </c>
      <c r="B946" s="10" t="s">
        <v>1136</v>
      </c>
      <c r="C946" s="10" t="str">
        <f t="shared" si="15"/>
        <v>$1.5 m</v>
      </c>
      <c r="D946" s="10" t="s">
        <v>1192</v>
      </c>
      <c r="E946" s="13" t="s">
        <v>405</v>
      </c>
      <c r="F946" s="4" t="s">
        <v>1187</v>
      </c>
    </row>
    <row r="947" spans="1:6">
      <c r="A947" s="10" t="s">
        <v>14</v>
      </c>
      <c r="B947" s="10" t="s">
        <v>1136</v>
      </c>
      <c r="C947" s="10" t="str">
        <f t="shared" si="15"/>
        <v>Nearly</v>
      </c>
      <c r="D947" s="10" t="s">
        <v>1198</v>
      </c>
      <c r="E947" s="13" t="s">
        <v>405</v>
      </c>
      <c r="F947" s="4" t="s">
        <v>1187</v>
      </c>
    </row>
    <row r="948" spans="1:6">
      <c r="A948" s="10" t="s">
        <v>14</v>
      </c>
      <c r="B948" s="10" t="s">
        <v>1136</v>
      </c>
      <c r="C948" s="10" t="str">
        <f t="shared" si="15"/>
        <v>$800,0</v>
      </c>
      <c r="D948" s="10" t="s">
        <v>1199</v>
      </c>
      <c r="E948" s="13" t="s">
        <v>405</v>
      </c>
      <c r="F948" s="4" t="s">
        <v>1187</v>
      </c>
    </row>
    <row r="949" spans="1:6">
      <c r="A949" s="10" t="s">
        <v>14</v>
      </c>
      <c r="B949" s="10" t="s">
        <v>1136</v>
      </c>
      <c r="C949" s="10" t="str">
        <f t="shared" si="15"/>
        <v>$500,0</v>
      </c>
      <c r="D949" s="10" t="s">
        <v>1200</v>
      </c>
      <c r="E949" s="13" t="s">
        <v>405</v>
      </c>
      <c r="F949" s="4" t="s">
        <v>1187</v>
      </c>
    </row>
    <row r="950" spans="1:6">
      <c r="A950" s="10" t="s">
        <v>14</v>
      </c>
      <c r="B950" s="10" t="s">
        <v>1136</v>
      </c>
      <c r="C950" s="10" t="str">
        <f t="shared" si="15"/>
        <v>$800,0</v>
      </c>
      <c r="D950" s="10" t="s">
        <v>1203</v>
      </c>
      <c r="E950" s="13" t="s">
        <v>405</v>
      </c>
      <c r="F950" s="4" t="s">
        <v>1187</v>
      </c>
    </row>
    <row r="951" spans="1:6">
      <c r="A951" s="10" t="s">
        <v>14</v>
      </c>
      <c r="B951" s="10" t="s">
        <v>1228</v>
      </c>
      <c r="C951" s="10" t="str">
        <f t="shared" si="15"/>
        <v>$30 mi</v>
      </c>
      <c r="D951" s="24" t="s">
        <v>1265</v>
      </c>
      <c r="E951" s="13" t="s">
        <v>1</v>
      </c>
      <c r="F951" s="4" t="s">
        <v>1232</v>
      </c>
    </row>
    <row r="952" spans="1:6" ht="29">
      <c r="A952" s="10" t="s">
        <v>14</v>
      </c>
      <c r="B952" s="10" t="s">
        <v>1274</v>
      </c>
      <c r="C952" s="10" t="str">
        <f t="shared" si="15"/>
        <v>Intern</v>
      </c>
      <c r="D952" s="10" t="s">
        <v>1287</v>
      </c>
      <c r="E952" s="13" t="s">
        <v>1</v>
      </c>
      <c r="F952" s="4" t="s">
        <v>1276</v>
      </c>
    </row>
    <row r="953" spans="1:6" ht="29">
      <c r="A953" s="10" t="s">
        <v>14</v>
      </c>
      <c r="B953" s="10" t="s">
        <v>1274</v>
      </c>
      <c r="C953" s="10" t="str">
        <f t="shared" si="15"/>
        <v>$24 mi</v>
      </c>
      <c r="D953" s="10" t="s">
        <v>1299</v>
      </c>
      <c r="E953" s="13" t="s">
        <v>1</v>
      </c>
      <c r="F953" s="4" t="s">
        <v>1276</v>
      </c>
    </row>
    <row r="954" spans="1:6" ht="29">
      <c r="A954" s="10" t="s">
        <v>14</v>
      </c>
      <c r="B954" s="10" t="s">
        <v>1274</v>
      </c>
      <c r="C954" s="10" t="str">
        <f t="shared" si="15"/>
        <v>$250,0</v>
      </c>
      <c r="D954" s="20" t="s">
        <v>1314</v>
      </c>
      <c r="E954" s="13" t="s">
        <v>95</v>
      </c>
      <c r="F954" s="4" t="s">
        <v>1276</v>
      </c>
    </row>
    <row r="955" spans="1:6">
      <c r="A955" s="10" t="s">
        <v>14</v>
      </c>
      <c r="B955" s="10" t="s">
        <v>1317</v>
      </c>
      <c r="C955" s="10" t="str">
        <f t="shared" si="15"/>
        <v xml:space="preserve">$32.3 </v>
      </c>
      <c r="D955" s="10" t="s">
        <v>1327</v>
      </c>
      <c r="E955" s="13" t="s">
        <v>84</v>
      </c>
      <c r="F955" s="7" t="s">
        <v>1321</v>
      </c>
    </row>
    <row r="956" spans="1:6" ht="58">
      <c r="A956" s="10" t="s">
        <v>14</v>
      </c>
      <c r="B956" s="10" t="s">
        <v>1338</v>
      </c>
      <c r="C956" s="10" t="str">
        <f t="shared" si="15"/>
        <v>$5 mil</v>
      </c>
      <c r="D956" s="10" t="s">
        <v>1360</v>
      </c>
      <c r="E956" s="13" t="s">
        <v>84</v>
      </c>
      <c r="F956" s="4" t="s">
        <v>1361</v>
      </c>
    </row>
    <row r="957" spans="1:6" ht="43.5">
      <c r="A957" s="10" t="s">
        <v>79</v>
      </c>
      <c r="B957" s="10" t="s">
        <v>6</v>
      </c>
      <c r="C957" s="10" t="str">
        <f t="shared" si="15"/>
        <v>$385 m</v>
      </c>
      <c r="D957" s="10" t="s">
        <v>80</v>
      </c>
      <c r="E957" s="13" t="s">
        <v>1</v>
      </c>
      <c r="F957" s="4" t="s">
        <v>81</v>
      </c>
    </row>
    <row r="958" spans="1:6" ht="29">
      <c r="A958" s="10" t="s">
        <v>79</v>
      </c>
      <c r="B958" s="10" t="s">
        <v>113</v>
      </c>
      <c r="C958" s="10" t="str">
        <f t="shared" si="15"/>
        <v>$165 m</v>
      </c>
      <c r="D958" s="10" t="s">
        <v>120</v>
      </c>
      <c r="E958" s="13" t="s">
        <v>121</v>
      </c>
      <c r="F958" s="4" t="s">
        <v>122</v>
      </c>
    </row>
    <row r="959" spans="1:6">
      <c r="A959" s="10" t="s">
        <v>79</v>
      </c>
      <c r="B959" s="10" t="s">
        <v>113</v>
      </c>
      <c r="C959" s="10" t="str">
        <f t="shared" si="15"/>
        <v xml:space="preserve"> $25 m</v>
      </c>
      <c r="D959" s="10" t="s">
        <v>125</v>
      </c>
      <c r="E959" s="13" t="s">
        <v>115</v>
      </c>
      <c r="F959" s="4" t="s">
        <v>124</v>
      </c>
    </row>
    <row r="960" spans="1:6">
      <c r="A960" s="10" t="s">
        <v>79</v>
      </c>
      <c r="B960" s="10" t="s">
        <v>133</v>
      </c>
      <c r="C960" s="10" t="str">
        <f t="shared" si="15"/>
        <v>$4.6 m</v>
      </c>
      <c r="D960" s="10" t="s">
        <v>152</v>
      </c>
      <c r="E960" s="13" t="s">
        <v>1</v>
      </c>
      <c r="F960" s="4" t="s">
        <v>139</v>
      </c>
    </row>
    <row r="961" spans="1:6">
      <c r="A961" s="10" t="s">
        <v>79</v>
      </c>
      <c r="B961" s="10" t="s">
        <v>133</v>
      </c>
      <c r="C961" s="10" t="str">
        <f t="shared" si="15"/>
        <v>$385,9</v>
      </c>
      <c r="D961" s="10" t="s">
        <v>153</v>
      </c>
      <c r="E961" s="13" t="s">
        <v>1</v>
      </c>
      <c r="F961" s="4" t="s">
        <v>139</v>
      </c>
    </row>
    <row r="962" spans="1:6" ht="43.5">
      <c r="A962" s="10" t="s">
        <v>79</v>
      </c>
      <c r="B962" s="10" t="s">
        <v>171</v>
      </c>
      <c r="C962" s="10" t="str">
        <f t="shared" si="15"/>
        <v>$17 mi</v>
      </c>
      <c r="D962" s="10" t="s">
        <v>182</v>
      </c>
      <c r="E962" s="13" t="s">
        <v>1</v>
      </c>
      <c r="F962" s="4" t="s">
        <v>173</v>
      </c>
    </row>
    <row r="963" spans="1:6" ht="29">
      <c r="A963" s="10" t="s">
        <v>79</v>
      </c>
      <c r="B963" s="10" t="s">
        <v>208</v>
      </c>
      <c r="C963" s="10" t="str">
        <f t="shared" si="15"/>
        <v>Govern</v>
      </c>
      <c r="D963" s="10" t="s">
        <v>221</v>
      </c>
      <c r="E963" s="13" t="s">
        <v>84</v>
      </c>
      <c r="F963" s="4" t="s">
        <v>222</v>
      </c>
    </row>
    <row r="964" spans="1:6">
      <c r="A964" s="10" t="s">
        <v>79</v>
      </c>
      <c r="B964" s="10" t="s">
        <v>223</v>
      </c>
      <c r="C964" s="10" t="str">
        <f t="shared" si="15"/>
        <v>$56 mi</v>
      </c>
      <c r="D964" s="10" t="s">
        <v>225</v>
      </c>
      <c r="E964" s="13" t="s">
        <v>226</v>
      </c>
      <c r="F964" s="4" t="s">
        <v>227</v>
      </c>
    </row>
    <row r="965" spans="1:6">
      <c r="A965" s="10" t="s">
        <v>79</v>
      </c>
      <c r="B965" s="10" t="s">
        <v>223</v>
      </c>
      <c r="C965" s="10" t="str">
        <f t="shared" si="15"/>
        <v>$230 m</v>
      </c>
      <c r="D965" s="10" t="s">
        <v>234</v>
      </c>
      <c r="E965" s="13" t="s">
        <v>226</v>
      </c>
      <c r="F965" s="4" t="s">
        <v>227</v>
      </c>
    </row>
    <row r="966" spans="1:6" ht="43.5">
      <c r="A966" s="10" t="s">
        <v>79</v>
      </c>
      <c r="B966" s="10" t="s">
        <v>223</v>
      </c>
      <c r="C966" s="10" t="str">
        <f t="shared" si="15"/>
        <v>$75 mi</v>
      </c>
      <c r="D966" s="10" t="s">
        <v>235</v>
      </c>
      <c r="E966" s="13" t="s">
        <v>115</v>
      </c>
      <c r="F966" s="4" t="s">
        <v>236</v>
      </c>
    </row>
    <row r="967" spans="1:6" ht="29">
      <c r="A967" s="10" t="s">
        <v>79</v>
      </c>
      <c r="B967" s="10" t="s">
        <v>239</v>
      </c>
      <c r="C967" s="10" t="str">
        <f t="shared" si="15"/>
        <v>$1 mil</v>
      </c>
      <c r="D967" s="10" t="s">
        <v>256</v>
      </c>
      <c r="E967" s="13" t="s">
        <v>84</v>
      </c>
      <c r="F967" s="4" t="s">
        <v>250</v>
      </c>
    </row>
    <row r="968" spans="1:6" ht="29">
      <c r="A968" s="10" t="s">
        <v>79</v>
      </c>
      <c r="B968" s="10" t="s">
        <v>239</v>
      </c>
      <c r="C968" s="10" t="str">
        <f t="shared" si="15"/>
        <v>$15 mi</v>
      </c>
      <c r="D968" s="10" t="s">
        <v>269</v>
      </c>
      <c r="E968" s="13" t="s">
        <v>84</v>
      </c>
      <c r="F968" s="4" t="s">
        <v>270</v>
      </c>
    </row>
    <row r="969" spans="1:6" ht="29">
      <c r="A969" s="10" t="s">
        <v>79</v>
      </c>
      <c r="B969" s="10" t="s">
        <v>239</v>
      </c>
      <c r="C969" s="10" t="str">
        <f t="shared" si="15"/>
        <v>$200 m</v>
      </c>
      <c r="D969" s="10" t="s">
        <v>271</v>
      </c>
      <c r="E969" s="13" t="s">
        <v>84</v>
      </c>
      <c r="F969" s="4" t="s">
        <v>270</v>
      </c>
    </row>
    <row r="970" spans="1:6" ht="29">
      <c r="A970" s="10" t="s">
        <v>79</v>
      </c>
      <c r="B970" s="10" t="s">
        <v>314</v>
      </c>
      <c r="C970" s="10" t="str">
        <f t="shared" si="15"/>
        <v>$50 mi</v>
      </c>
      <c r="D970" s="10" t="s">
        <v>317</v>
      </c>
      <c r="E970" s="13" t="s">
        <v>84</v>
      </c>
      <c r="F970" s="4" t="s">
        <v>318</v>
      </c>
    </row>
    <row r="971" spans="1:6">
      <c r="A971" s="10" t="s">
        <v>79</v>
      </c>
      <c r="B971" s="10" t="s">
        <v>322</v>
      </c>
      <c r="C971" s="10" t="str">
        <f t="shared" si="15"/>
        <v>$25 mi</v>
      </c>
      <c r="D971" s="10" t="s">
        <v>326</v>
      </c>
      <c r="E971" s="13" t="s">
        <v>95</v>
      </c>
      <c r="F971" s="4" t="s">
        <v>324</v>
      </c>
    </row>
    <row r="972" spans="1:6" ht="29">
      <c r="A972" s="10" t="s">
        <v>79</v>
      </c>
      <c r="B972" s="10" t="s">
        <v>322</v>
      </c>
      <c r="C972" s="10" t="str">
        <f t="shared" si="15"/>
        <v xml:space="preserve"> $400 </v>
      </c>
      <c r="D972" s="10" t="s">
        <v>330</v>
      </c>
      <c r="E972" s="13" t="s">
        <v>115</v>
      </c>
      <c r="F972" s="4" t="s">
        <v>331</v>
      </c>
    </row>
    <row r="973" spans="1:6" ht="72.5">
      <c r="A973" s="10" t="s">
        <v>79</v>
      </c>
      <c r="B973" s="10" t="s">
        <v>332</v>
      </c>
      <c r="C973" s="10" t="str">
        <f t="shared" si="15"/>
        <v>$490 m</v>
      </c>
      <c r="D973" s="10" t="s">
        <v>353</v>
      </c>
      <c r="E973" s="13" t="s">
        <v>84</v>
      </c>
      <c r="F973" s="4" t="s">
        <v>354</v>
      </c>
    </row>
    <row r="974" spans="1:6" ht="101.5">
      <c r="A974" s="10" t="s">
        <v>79</v>
      </c>
      <c r="B974" s="10" t="s">
        <v>332</v>
      </c>
      <c r="C974" s="10" t="str">
        <f t="shared" si="15"/>
        <v>$10 mi</v>
      </c>
      <c r="D974" s="10" t="s">
        <v>355</v>
      </c>
      <c r="E974" s="13" t="s">
        <v>84</v>
      </c>
      <c r="F974" s="4" t="s">
        <v>356</v>
      </c>
    </row>
    <row r="975" spans="1:6" ht="43.5">
      <c r="A975" s="10" t="s">
        <v>79</v>
      </c>
      <c r="B975" s="10" t="s">
        <v>407</v>
      </c>
      <c r="C975" s="10" t="str">
        <f t="shared" si="15"/>
        <v>$8 mil</v>
      </c>
      <c r="D975" s="10" t="s">
        <v>410</v>
      </c>
      <c r="E975" s="13" t="s">
        <v>121</v>
      </c>
      <c r="F975" s="4" t="s">
        <v>409</v>
      </c>
    </row>
    <row r="976" spans="1:6">
      <c r="A976" s="10" t="s">
        <v>79</v>
      </c>
      <c r="B976" s="10" t="s">
        <v>411</v>
      </c>
      <c r="C976" s="10" t="str">
        <f t="shared" si="15"/>
        <v>$295 m</v>
      </c>
      <c r="D976" s="10" t="s">
        <v>421</v>
      </c>
      <c r="E976" s="13" t="s">
        <v>95</v>
      </c>
      <c r="F976" s="4" t="s">
        <v>413</v>
      </c>
    </row>
    <row r="977" spans="1:6" ht="29">
      <c r="A977" s="10" t="s">
        <v>79</v>
      </c>
      <c r="B977" s="10" t="s">
        <v>411</v>
      </c>
      <c r="C977" s="10" t="str">
        <f t="shared" si="15"/>
        <v xml:space="preserve">$25.4 </v>
      </c>
      <c r="D977" s="20" t="s">
        <v>424</v>
      </c>
      <c r="E977" s="13" t="s">
        <v>95</v>
      </c>
      <c r="F977" s="4" t="s">
        <v>416</v>
      </c>
    </row>
    <row r="978" spans="1:6">
      <c r="A978" s="10" t="s">
        <v>79</v>
      </c>
      <c r="B978" s="10" t="s">
        <v>458</v>
      </c>
      <c r="C978" s="10" t="str">
        <f t="shared" si="15"/>
        <v>$29 mi</v>
      </c>
      <c r="D978" s="10" t="s">
        <v>476</v>
      </c>
      <c r="E978" s="13" t="s">
        <v>405</v>
      </c>
      <c r="F978" s="4" t="s">
        <v>460</v>
      </c>
    </row>
    <row r="979" spans="1:6" ht="29">
      <c r="A979" s="10" t="s">
        <v>79</v>
      </c>
      <c r="B979" s="10" t="s">
        <v>588</v>
      </c>
      <c r="C979" s="10" t="str">
        <f t="shared" si="15"/>
        <v>Unempl</v>
      </c>
      <c r="D979" s="10" t="s">
        <v>605</v>
      </c>
      <c r="E979" s="13" t="s">
        <v>115</v>
      </c>
      <c r="F979" s="4" t="s">
        <v>590</v>
      </c>
    </row>
    <row r="980" spans="1:6" ht="29">
      <c r="A980" s="10" t="s">
        <v>79</v>
      </c>
      <c r="B980" s="10" t="s">
        <v>588</v>
      </c>
      <c r="C980" s="10" t="str">
        <f t="shared" si="15"/>
        <v>Workfo</v>
      </c>
      <c r="D980" s="10" t="s">
        <v>606</v>
      </c>
      <c r="E980" s="13" t="s">
        <v>115</v>
      </c>
      <c r="F980" s="4" t="s">
        <v>590</v>
      </c>
    </row>
    <row r="981" spans="1:6">
      <c r="A981" s="10" t="s">
        <v>79</v>
      </c>
      <c r="B981" s="10" t="s">
        <v>621</v>
      </c>
      <c r="C981" s="10" t="str">
        <f t="shared" si="15"/>
        <v>$1 mil</v>
      </c>
      <c r="D981" s="10" t="s">
        <v>628</v>
      </c>
      <c r="E981" s="13" t="s">
        <v>84</v>
      </c>
      <c r="F981" s="4" t="s">
        <v>629</v>
      </c>
    </row>
    <row r="982" spans="1:6" ht="58">
      <c r="A982" s="10" t="s">
        <v>79</v>
      </c>
      <c r="B982" s="10" t="s">
        <v>621</v>
      </c>
      <c r="C982" s="10" t="str">
        <f t="shared" ref="C982:C1012" si="16">LEFT(D982,6)</f>
        <v>$8.7 m</v>
      </c>
      <c r="D982" s="10" t="s">
        <v>630</v>
      </c>
      <c r="E982" s="13" t="s">
        <v>84</v>
      </c>
      <c r="F982" s="4" t="s">
        <v>629</v>
      </c>
    </row>
    <row r="983" spans="1:6" ht="29">
      <c r="A983" s="10" t="s">
        <v>79</v>
      </c>
      <c r="B983" s="12" t="s">
        <v>652</v>
      </c>
      <c r="C983" s="10" t="str">
        <f t="shared" si="16"/>
        <v>$200 m</v>
      </c>
      <c r="D983" s="18" t="s">
        <v>671</v>
      </c>
      <c r="E983" s="17" t="s">
        <v>115</v>
      </c>
      <c r="F983" s="4" t="s">
        <v>672</v>
      </c>
    </row>
    <row r="984" spans="1:6">
      <c r="A984" s="10" t="s">
        <v>79</v>
      </c>
      <c r="B984" s="12" t="s">
        <v>673</v>
      </c>
      <c r="C984" s="10" t="str">
        <f t="shared" si="16"/>
        <v>$427 m</v>
      </c>
      <c r="D984" s="12" t="s">
        <v>683</v>
      </c>
      <c r="E984" s="17" t="s">
        <v>84</v>
      </c>
      <c r="F984" s="4" t="s">
        <v>675</v>
      </c>
    </row>
    <row r="985" spans="1:6">
      <c r="A985" s="10" t="s">
        <v>79</v>
      </c>
      <c r="B985" s="10" t="s">
        <v>686</v>
      </c>
      <c r="C985" s="10" t="str">
        <f t="shared" si="16"/>
        <v>Additi</v>
      </c>
      <c r="D985" s="10" t="s">
        <v>705</v>
      </c>
      <c r="E985" s="13" t="s">
        <v>226</v>
      </c>
      <c r="F985" s="4" t="s">
        <v>702</v>
      </c>
    </row>
    <row r="986" spans="1:6">
      <c r="A986" s="10" t="s">
        <v>79</v>
      </c>
      <c r="B986" s="10" t="s">
        <v>686</v>
      </c>
      <c r="C986" s="10" t="str">
        <f t="shared" si="16"/>
        <v>$3.5 m</v>
      </c>
      <c r="D986" s="20" t="s">
        <v>718</v>
      </c>
      <c r="E986" s="13" t="s">
        <v>712</v>
      </c>
      <c r="F986" s="4" t="s">
        <v>719</v>
      </c>
    </row>
    <row r="987" spans="1:6" ht="29">
      <c r="A987" s="10" t="s">
        <v>79</v>
      </c>
      <c r="B987" s="10" t="s">
        <v>754</v>
      </c>
      <c r="C987" s="10" t="str">
        <f t="shared" si="16"/>
        <v>$725,0</v>
      </c>
      <c r="D987" s="10" t="s">
        <v>760</v>
      </c>
      <c r="E987" s="10" t="s">
        <v>84</v>
      </c>
      <c r="F987" s="4" t="s">
        <v>758</v>
      </c>
    </row>
    <row r="988" spans="1:6" ht="29">
      <c r="A988" s="10" t="s">
        <v>79</v>
      </c>
      <c r="B988" s="10" t="s">
        <v>754</v>
      </c>
      <c r="C988" s="10" t="str">
        <f t="shared" si="16"/>
        <v>$50 mi</v>
      </c>
      <c r="D988" s="10" t="s">
        <v>774</v>
      </c>
      <c r="E988" s="13" t="s">
        <v>115</v>
      </c>
      <c r="F988" s="4" t="s">
        <v>775</v>
      </c>
    </row>
    <row r="989" spans="1:6">
      <c r="A989" s="10" t="s">
        <v>79</v>
      </c>
      <c r="B989" s="10" t="s">
        <v>804</v>
      </c>
      <c r="C989" s="10" t="str">
        <f t="shared" si="16"/>
        <v>$194 m</v>
      </c>
      <c r="D989" s="10" t="s">
        <v>807</v>
      </c>
      <c r="E989" s="13" t="s">
        <v>121</v>
      </c>
      <c r="F989" s="4" t="s">
        <v>808</v>
      </c>
    </row>
    <row r="990" spans="1:6">
      <c r="A990" s="10" t="s">
        <v>79</v>
      </c>
      <c r="B990" s="10" t="s">
        <v>860</v>
      </c>
      <c r="C990" s="10" t="str">
        <f t="shared" si="16"/>
        <v>$260 m</v>
      </c>
      <c r="D990" s="10" t="s">
        <v>869</v>
      </c>
      <c r="E990" s="10" t="s">
        <v>1</v>
      </c>
      <c r="F990" s="4" t="s">
        <v>859</v>
      </c>
    </row>
    <row r="991" spans="1:6" ht="29">
      <c r="A991" s="10" t="s">
        <v>79</v>
      </c>
      <c r="B991" s="10" t="s">
        <v>857</v>
      </c>
      <c r="C991" s="10" t="str">
        <f t="shared" si="16"/>
        <v>$9.7 m</v>
      </c>
      <c r="D991" s="10" t="s">
        <v>878</v>
      </c>
      <c r="E991" s="10" t="s">
        <v>1</v>
      </c>
      <c r="F991" s="4" t="s">
        <v>871</v>
      </c>
    </row>
    <row r="992" spans="1:6" ht="29">
      <c r="A992" s="10" t="s">
        <v>79</v>
      </c>
      <c r="B992" s="10" t="s">
        <v>857</v>
      </c>
      <c r="C992" s="10" t="str">
        <f t="shared" si="16"/>
        <v xml:space="preserve">$2.65 </v>
      </c>
      <c r="D992" s="10" t="s">
        <v>885</v>
      </c>
      <c r="E992" s="10" t="s">
        <v>1</v>
      </c>
      <c r="F992" s="4" t="s">
        <v>882</v>
      </c>
    </row>
    <row r="993" spans="1:6">
      <c r="A993" s="10" t="s">
        <v>79</v>
      </c>
      <c r="B993" s="10" t="s">
        <v>937</v>
      </c>
      <c r="C993" s="10" t="str">
        <f t="shared" si="16"/>
        <v>$35 mi</v>
      </c>
      <c r="D993" s="10" t="s">
        <v>942</v>
      </c>
      <c r="E993" s="13" t="s">
        <v>405</v>
      </c>
      <c r="F993" s="4" t="s">
        <v>939</v>
      </c>
    </row>
    <row r="994" spans="1:6">
      <c r="A994" s="10" t="s">
        <v>79</v>
      </c>
      <c r="B994" s="10" t="s">
        <v>937</v>
      </c>
      <c r="C994" s="10" t="str">
        <f t="shared" si="16"/>
        <v>$10 mi</v>
      </c>
      <c r="D994" s="10" t="s">
        <v>956</v>
      </c>
      <c r="E994" s="13" t="s">
        <v>405</v>
      </c>
      <c r="F994" s="4" t="s">
        <v>945</v>
      </c>
    </row>
    <row r="995" spans="1:6">
      <c r="A995" s="10" t="s">
        <v>79</v>
      </c>
      <c r="B995" s="10" t="s">
        <v>1037</v>
      </c>
      <c r="C995" s="10" t="str">
        <f t="shared" si="16"/>
        <v>$500 m</v>
      </c>
      <c r="D995" s="10" t="s">
        <v>1044</v>
      </c>
      <c r="E995" s="13" t="s">
        <v>405</v>
      </c>
      <c r="F995" s="4" t="s">
        <v>1039</v>
      </c>
    </row>
    <row r="996" spans="1:6">
      <c r="A996" s="10" t="s">
        <v>79</v>
      </c>
      <c r="B996" s="10" t="s">
        <v>1052</v>
      </c>
      <c r="C996" s="10" t="str">
        <f t="shared" si="16"/>
        <v>Over $</v>
      </c>
      <c r="D996" s="10" t="s">
        <v>1057</v>
      </c>
      <c r="E996" s="13" t="s">
        <v>84</v>
      </c>
      <c r="F996" s="4" t="s">
        <v>1055</v>
      </c>
    </row>
    <row r="997" spans="1:6">
      <c r="A997" s="10" t="s">
        <v>79</v>
      </c>
      <c r="B997" s="10" t="s">
        <v>1072</v>
      </c>
      <c r="C997" s="10" t="str">
        <f t="shared" si="16"/>
        <v>$400 m</v>
      </c>
      <c r="D997" s="10" t="s">
        <v>1085</v>
      </c>
      <c r="E997" s="13" t="s">
        <v>1086</v>
      </c>
      <c r="F997" s="4" t="s">
        <v>1087</v>
      </c>
    </row>
    <row r="998" spans="1:6" ht="43.5">
      <c r="A998" s="12" t="s">
        <v>79</v>
      </c>
      <c r="B998" s="12" t="s">
        <v>1072</v>
      </c>
      <c r="C998" s="10" t="str">
        <f t="shared" si="16"/>
        <v>$9.5 t</v>
      </c>
      <c r="D998" s="12" t="s">
        <v>1090</v>
      </c>
      <c r="E998" s="12" t="s">
        <v>84</v>
      </c>
      <c r="F998" s="6" t="s">
        <v>1089</v>
      </c>
    </row>
    <row r="999" spans="1:6" ht="29">
      <c r="A999" s="10" t="s">
        <v>79</v>
      </c>
      <c r="B999" s="10" t="s">
        <v>1099</v>
      </c>
      <c r="C999" s="10" t="str">
        <f t="shared" si="16"/>
        <v>$9 mil</v>
      </c>
      <c r="D999" s="10" t="s">
        <v>1104</v>
      </c>
      <c r="E999" s="13" t="s">
        <v>115</v>
      </c>
      <c r="F999" s="4" t="s">
        <v>1105</v>
      </c>
    </row>
    <row r="1000" spans="1:6">
      <c r="A1000" s="10" t="s">
        <v>79</v>
      </c>
      <c r="B1000" s="10" t="s">
        <v>1110</v>
      </c>
      <c r="C1000" s="10" t="str">
        <f t="shared" si="16"/>
        <v>$9 mil</v>
      </c>
      <c r="D1000" s="10" t="s">
        <v>1118</v>
      </c>
      <c r="E1000" s="13" t="s">
        <v>405</v>
      </c>
      <c r="F1000" s="4" t="s">
        <v>1116</v>
      </c>
    </row>
    <row r="1001" spans="1:6">
      <c r="A1001" s="10" t="s">
        <v>79</v>
      </c>
      <c r="B1001" s="10" t="s">
        <v>1110</v>
      </c>
      <c r="C1001" s="10" t="str">
        <f t="shared" si="16"/>
        <v>$1 mil</v>
      </c>
      <c r="D1001" s="10" t="s">
        <v>1121</v>
      </c>
      <c r="E1001" s="13" t="s">
        <v>405</v>
      </c>
      <c r="F1001" s="4" t="s">
        <v>1116</v>
      </c>
    </row>
    <row r="1002" spans="1:6">
      <c r="A1002" s="10" t="s">
        <v>79</v>
      </c>
      <c r="B1002" s="10" t="s">
        <v>1110</v>
      </c>
      <c r="C1002" s="10" t="str">
        <f t="shared" si="16"/>
        <v>$25,50</v>
      </c>
      <c r="D1002" s="10" t="s">
        <v>1126</v>
      </c>
      <c r="E1002" s="13" t="s">
        <v>405</v>
      </c>
      <c r="F1002" s="4" t="s">
        <v>1116</v>
      </c>
    </row>
    <row r="1003" spans="1:6">
      <c r="A1003" s="10" t="s">
        <v>79</v>
      </c>
      <c r="B1003" s="10" t="s">
        <v>1110</v>
      </c>
      <c r="C1003" s="10" t="str">
        <f t="shared" si="16"/>
        <v>$1 mil</v>
      </c>
      <c r="D1003" s="10" t="s">
        <v>1133</v>
      </c>
      <c r="E1003" s="13" t="s">
        <v>405</v>
      </c>
      <c r="F1003" s="4" t="s">
        <v>1116</v>
      </c>
    </row>
    <row r="1004" spans="1:6">
      <c r="A1004" s="10" t="s">
        <v>79</v>
      </c>
      <c r="B1004" s="10" t="s">
        <v>1110</v>
      </c>
      <c r="C1004" s="10" t="str">
        <f t="shared" si="16"/>
        <v>$1.7 m</v>
      </c>
      <c r="D1004" s="10" t="s">
        <v>1134</v>
      </c>
      <c r="E1004" s="13" t="s">
        <v>405</v>
      </c>
      <c r="F1004" s="4" t="s">
        <v>1116</v>
      </c>
    </row>
    <row r="1005" spans="1:6">
      <c r="A1005" s="10" t="s">
        <v>79</v>
      </c>
      <c r="B1005" s="10" t="s">
        <v>1136</v>
      </c>
      <c r="C1005" s="10" t="str">
        <f t="shared" si="16"/>
        <v>$275,0</v>
      </c>
      <c r="D1005" s="10" t="s">
        <v>1141</v>
      </c>
      <c r="E1005" s="13" t="s">
        <v>405</v>
      </c>
      <c r="F1005" s="4" t="s">
        <v>1140</v>
      </c>
    </row>
    <row r="1006" spans="1:6">
      <c r="A1006" s="10" t="s">
        <v>79</v>
      </c>
      <c r="B1006" s="10" t="s">
        <v>1228</v>
      </c>
      <c r="C1006" s="10" t="str">
        <f t="shared" si="16"/>
        <v>$210 m</v>
      </c>
      <c r="D1006" s="24" t="s">
        <v>1266</v>
      </c>
      <c r="E1006" s="13" t="s">
        <v>1</v>
      </c>
      <c r="F1006" s="4" t="s">
        <v>1232</v>
      </c>
    </row>
    <row r="1007" spans="1:6" ht="29">
      <c r="A1007" s="10" t="s">
        <v>79</v>
      </c>
      <c r="B1007" s="10" t="s">
        <v>1274</v>
      </c>
      <c r="C1007" s="10" t="str">
        <f t="shared" si="16"/>
        <v>$25 mi</v>
      </c>
      <c r="D1007" s="20" t="s">
        <v>1309</v>
      </c>
      <c r="E1007" s="13" t="s">
        <v>95</v>
      </c>
      <c r="F1007" s="4" t="s">
        <v>1276</v>
      </c>
    </row>
    <row r="1008" spans="1:6">
      <c r="A1008" s="10" t="s">
        <v>79</v>
      </c>
      <c r="B1008" s="10" t="s">
        <v>1317</v>
      </c>
      <c r="C1008" s="10" t="str">
        <f t="shared" si="16"/>
        <v>A tota</v>
      </c>
      <c r="D1008" s="10" t="s">
        <v>1326</v>
      </c>
      <c r="E1008" s="13" t="s">
        <v>84</v>
      </c>
      <c r="F1008" s="7" t="s">
        <v>1321</v>
      </c>
    </row>
    <row r="1009" spans="1:6" ht="29">
      <c r="A1009" s="10" t="s">
        <v>79</v>
      </c>
      <c r="B1009" s="10" t="s">
        <v>1377</v>
      </c>
      <c r="C1009" s="10" t="str">
        <f t="shared" si="16"/>
        <v>$25 mi</v>
      </c>
      <c r="D1009" s="10" t="s">
        <v>1391</v>
      </c>
      <c r="E1009" s="13" t="s">
        <v>1365</v>
      </c>
      <c r="F1009" s="4" t="s">
        <v>1392</v>
      </c>
    </row>
    <row r="1010" spans="1:6" ht="29">
      <c r="A1010" s="10" t="s">
        <v>79</v>
      </c>
      <c r="B1010" s="10" t="s">
        <v>1377</v>
      </c>
      <c r="C1010" s="10" t="str">
        <f t="shared" si="16"/>
        <v xml:space="preserve">$16.4 </v>
      </c>
      <c r="D1010" s="10" t="s">
        <v>1393</v>
      </c>
      <c r="E1010" s="13" t="s">
        <v>84</v>
      </c>
      <c r="F1010" s="4" t="s">
        <v>1392</v>
      </c>
    </row>
    <row r="1011" spans="1:6" ht="29">
      <c r="B1011" s="10" t="s">
        <v>357</v>
      </c>
      <c r="C1011" s="10" t="str">
        <f t="shared" si="16"/>
        <v>$10 mi</v>
      </c>
      <c r="D1011" s="10" t="s">
        <v>368</v>
      </c>
      <c r="E1011" s="13" t="s">
        <v>115</v>
      </c>
      <c r="F1011" s="4" t="s">
        <v>369</v>
      </c>
    </row>
    <row r="1012" spans="1:6" ht="29">
      <c r="B1012" s="10" t="s">
        <v>1317</v>
      </c>
      <c r="C1012" s="10" t="str">
        <f t="shared" si="16"/>
        <v>$350,0</v>
      </c>
      <c r="D1012" s="10" t="s">
        <v>1337</v>
      </c>
      <c r="E1012" s="13" t="s">
        <v>84</v>
      </c>
      <c r="F1012" s="4" t="s">
        <v>1321</v>
      </c>
    </row>
  </sheetData>
  <autoFilter ref="A1:F1012" xr:uid="{00253FE6-781D-4A7F-A66E-42644352576A}">
    <sortState xmlns:xlrd2="http://schemas.microsoft.com/office/spreadsheetml/2017/richdata2" ref="A2:F1012">
      <sortCondition ref="A1:A1012"/>
    </sortState>
  </autoFilter>
  <dataConsolidate/>
  <phoneticPr fontId="4" type="noConversion"/>
  <hyperlinks>
    <hyperlink ref="F520" r:id="rId1" xr:uid="{C36D3620-1D85-4838-A71E-ECD1CE369190}"/>
    <hyperlink ref="F751" r:id="rId2" xr:uid="{30EB4387-AAC8-476D-8D77-6D671CC3330C}"/>
    <hyperlink ref="F278" r:id="rId3" xr:uid="{70802CF3-E4F1-42C7-922D-1A5BE7518740}"/>
    <hyperlink ref="F6" r:id="rId4" xr:uid="{E8938DDB-E0E3-4B62-914A-340EFB232657}"/>
    <hyperlink ref="F420" r:id="rId5" xr:uid="{8AA28E1A-C9E3-4F34-BFDB-A8E333BFE8F9}"/>
    <hyperlink ref="F523" r:id="rId6" xr:uid="{6D0E3476-EE07-4EAE-B521-9F28742ECABB}"/>
    <hyperlink ref="F178" r:id="rId7" xr:uid="{78B298EB-2E24-4230-BA67-C9A3594378C7}"/>
    <hyperlink ref="F421" r:id="rId8" xr:uid="{80925E3E-8E3C-4879-8233-5A135A43362E}"/>
    <hyperlink ref="F754" r:id="rId9" xr:uid="{5202435F-0E77-4615-B0C8-8DCEB0D6459F}"/>
    <hyperlink ref="F281" r:id="rId10" xr:uid="{A4A5FE43-DC35-47C2-9972-C14EA327A7AB}"/>
    <hyperlink ref="F289" r:id="rId11" xr:uid="{54C43B89-DB4B-48D8-B563-AE2898A9740A}"/>
    <hyperlink ref="F12" r:id="rId12" xr:uid="{1D0AA535-E351-41FB-99F5-E62A8E2BA7EF}"/>
    <hyperlink ref="F133" r:id="rId13" xr:uid="{78E37189-5FD0-4D60-99B3-EF532EB1A49C}"/>
    <hyperlink ref="F423" r:id="rId14" xr:uid="{AA99E8D1-131C-423B-BA77-ACC39DDFFAA2}"/>
    <hyperlink ref="F288" r:id="rId15" xr:uid="{F98A8C7B-9A20-42AE-A615-6AA00B816381}"/>
    <hyperlink ref="F525" r:id="rId16" xr:uid="{A5443381-13C1-4635-9597-9D2021DC6B4C}"/>
    <hyperlink ref="F427" r:id="rId17" xr:uid="{B5D8D830-822E-4FEB-B8D9-C2CD81909689}"/>
    <hyperlink ref="F426" r:id="rId18" xr:uid="{73A7D546-54A5-4D52-B563-DB78687A0B30}"/>
    <hyperlink ref="F425" r:id="rId19" xr:uid="{A079E916-5DCF-4407-937E-6BFA580E07C6}"/>
    <hyperlink ref="F528" r:id="rId20" xr:uid="{527F1FD5-A41C-4675-BD24-A0BA93F857AA}"/>
    <hyperlink ref="F529" r:id="rId21" xr:uid="{4CE1692A-BFE2-42C9-8E16-FB928C2D7DFB}"/>
    <hyperlink ref="F530" r:id="rId22" xr:uid="{84EB887C-685A-40DC-A824-76865980A4FC}"/>
    <hyperlink ref="F531" r:id="rId23" xr:uid="{B5996DDE-081D-4176-B3E9-41AB26F605C0}"/>
    <hyperlink ref="F766" r:id="rId24" xr:uid="{2A4F070B-8091-4CB7-8E63-2EF1E6F4EE3C}"/>
    <hyperlink ref="F767" r:id="rId25" xr:uid="{AE5CD828-941F-4D41-9E62-EE584900942F}"/>
    <hyperlink ref="F768" r:id="rId26" xr:uid="{8B6C0F61-3E28-4BE2-A0DA-0D8C7EDA6F97}"/>
    <hyperlink ref="F183" r:id="rId27" xr:uid="{2145208F-44A8-4C51-A6F4-75AD6B5541C6}"/>
    <hyperlink ref="F430" r:id="rId28" xr:uid="{28012834-1E0D-4678-881B-E474593CFE31}"/>
    <hyperlink ref="F492" r:id="rId29" xr:uid="{DA4FC15C-58D7-4CAE-B1C2-E4C57A70E6CA}"/>
    <hyperlink ref="F910" r:id="rId30" xr:uid="{9139E466-D5AC-4AA2-B753-13DE2569C950}"/>
    <hyperlink ref="F911" r:id="rId31" xr:uid="{971AC7EA-A907-466A-BAA0-29C86B18EA15}"/>
    <hyperlink ref="F967" r:id="rId32" xr:uid="{105545D7-80AA-44BB-8981-26F5D805C41A}"/>
    <hyperlink ref="F603" r:id="rId33" xr:uid="{FE56ED6B-F112-4ECA-BF14-0DAE5D0499E9}"/>
    <hyperlink ref="F604" r:id="rId34" xr:uid="{9C839083-DF77-460C-A8C7-165D5E724A10}"/>
    <hyperlink ref="F532" r:id="rId35" xr:uid="{A5156510-DCEA-4C42-87A1-3F78F355F878}"/>
    <hyperlink ref="F795" r:id="rId36" xr:uid="{CFAE49E3-D4BA-40B7-81AD-24894317619F}"/>
    <hyperlink ref="F796" r:id="rId37" xr:uid="{252A7117-78B3-4204-AA74-F94C414B6660}"/>
    <hyperlink ref="F137" r:id="rId38" xr:uid="{5D22F253-4F98-47DF-A833-05F8A879C04C}"/>
    <hyperlink ref="F437" r:id="rId39" xr:uid="{55006584-2EE4-4349-B53C-B6126A3BAD60}"/>
    <hyperlink ref="F919" r:id="rId40" xr:uid="{893FF416-2303-4B24-A113-CAE85019D81C}"/>
    <hyperlink ref="F623" r:id="rId41" xr:uid="{B4725ECB-057F-4774-877A-50511E5F07BC}"/>
    <hyperlink ref="F797" r:id="rId42" xr:uid="{3A102605-AD4A-421E-BD4D-6787478546FE}"/>
    <hyperlink ref="F542" r:id="rId43" xr:uid="{3787DEB6-F78E-4A18-8B73-F9D3F603B66D}"/>
    <hyperlink ref="F190" r:id="rId44" xr:uid="{2EE8EBA2-7FB2-4E2A-82B0-E412FE2D437D}"/>
    <hyperlink ref="F191" r:id="rId45" xr:uid="{FCFE43C1-B77F-4B1B-9604-22AB4D389038}"/>
    <hyperlink ref="F543" r:id="rId46" xr:uid="{13E36542-ACFF-45EE-BF22-6B48DC3940F2}"/>
    <hyperlink ref="F799" r:id="rId47" xr:uid="{9460A0ED-9F7B-495D-A727-F3B79E1E791F}"/>
    <hyperlink ref="F313" r:id="rId48" xr:uid="{06876E3E-7958-4E48-83D5-F1B137FA7939}"/>
    <hyperlink ref="F22" r:id="rId49" xr:uid="{87DF53FD-C76E-4027-9B07-5A9415948F1B}"/>
    <hyperlink ref="F240" r:id="rId50" xr:uid="{CC126FA9-07C1-41F9-BEA4-E88CC8AE51B8}"/>
    <hyperlink ref="F241" r:id="rId51" xr:uid="{BE2A54C1-2353-4817-BB3B-4E9DFEA829F9}"/>
    <hyperlink ref="F438" r:id="rId52" xr:uid="{EE133C32-24AF-4AB2-8B82-8DD8747D1199}"/>
    <hyperlink ref="F314" r:id="rId53" xr:uid="{45D48FED-F99F-4C35-8EC5-AA0153606B20}"/>
    <hyperlink ref="F315" r:id="rId54" xr:uid="{2164F085-CC5F-48A2-AF61-9F6970293EC7}"/>
    <hyperlink ref="F316" r:id="rId55" xr:uid="{F2E2F1EC-8578-40A6-B664-EE50543BE33E}"/>
    <hyperlink ref="F23" r:id="rId56" xr:uid="{2C7DD100-CF5F-45F5-A6F9-7D30E918AEBE}"/>
    <hyperlink ref="F24" r:id="rId57" xr:uid="{79B6EFE8-DB43-4FFF-8E40-F298305CC29A}"/>
    <hyperlink ref="F25" r:id="rId58" xr:uid="{13532703-1291-449A-BB56-CC751D82DF56}"/>
    <hyperlink ref="F192" r:id="rId59" xr:uid="{2747CCB7-7D14-4668-BDFC-A368C7C5D689}"/>
    <hyperlink ref="F439" r:id="rId60" xr:uid="{CDD9BF59-BE9B-4A2D-A55F-76530A8C51AF}"/>
    <hyperlink ref="F920" r:id="rId61" xr:uid="{8764E3CB-38AB-42B4-91C0-5D7C68F8B547}"/>
    <hyperlink ref="F978" r:id="rId62" xr:uid="{0388846B-5FB1-45F3-8001-B0B9E677A04D}"/>
    <hyperlink ref="F800" r:id="rId63" xr:uid="{2A968932-A3BE-4F5D-81D2-4805D1888896}"/>
    <hyperlink ref="F801" r:id="rId64" xr:uid="{A69C8828-060F-40AC-9A98-C0FCD9D76554}"/>
    <hyperlink ref="F545" r:id="rId65" xr:uid="{5838B419-E9A5-429C-927A-FAEE125300A5}"/>
    <hyperlink ref="F808" r:id="rId66" xr:uid="{D84853AF-8327-4372-BFB0-D61D597AAEC0}"/>
    <hyperlink ref="F335" r:id="rId67" xr:uid="{11B38375-1265-4BAF-872A-C6E26B1281FB}"/>
    <hyperlink ref="F198" r:id="rId68" xr:uid="{42F19C1A-A772-4DE3-93F3-159758A8E249}"/>
    <hyperlink ref="F199" r:id="rId69" xr:uid="{A80FD5E8-EAB3-44D3-9B73-1AF04DE19160}"/>
    <hyperlink ref="F921" r:id="rId70" xr:uid="{7B1AE995-0BD6-4EEB-847F-FB587AD94966}"/>
    <hyperlink ref="F922" r:id="rId71" xr:uid="{CCD739E6-D6F3-44AC-91B9-49B8A07EC10A}"/>
    <hyperlink ref="F139" r:id="rId72" xr:uid="{3E14CF60-4FEE-4A15-BA55-1EFFCCD0B5C6}"/>
    <hyperlink ref="F140" r:id="rId73" xr:uid="{8312142D-6753-410A-A76E-04D818CB2130}"/>
    <hyperlink ref="F141" r:id="rId74" xr:uid="{8D6C559A-E594-4397-9BA3-9C6943340614}"/>
    <hyperlink ref="F502" r:id="rId75" xr:uid="{3D48BA44-F0C7-4AE6-9366-CB2128EC446D}"/>
    <hyperlink ref="F501" r:id="rId76" xr:uid="{9F07045C-0A39-4B15-9946-759C2DAEFA76}"/>
    <hyperlink ref="F979" r:id="rId77" xr:uid="{026BEA0B-DA25-4D49-BA27-772F894EFDE1}"/>
    <hyperlink ref="F980" r:id="rId78" xr:uid="{64B709C3-4FDB-4E45-B3EA-A0DB60BF6D30}"/>
    <hyperlink ref="F657" r:id="rId79" xr:uid="{70DCE8ED-4EC3-4366-8729-87BF4BE7841F}"/>
    <hyperlink ref="F659" r:id="rId80" xr:uid="{52440314-8963-4981-B89F-BB0EB2640840}"/>
    <hyperlink ref="F658" r:id="rId81" xr:uid="{3E4FC843-E4EE-46F3-97D5-D6D6B21459B1}"/>
    <hyperlink ref="F925" r:id="rId82" xr:uid="{E5BEB9C9-2113-4FEE-BC18-09B61DAE8649}"/>
    <hyperlink ref="F926" r:id="rId83" xr:uid="{AA01C16F-B57A-4891-AE03-A6A619AB9875}"/>
    <hyperlink ref="F927" r:id="rId84" xr:uid="{8976636A-96A1-437E-8C1F-4A08A33FF3C6}"/>
    <hyperlink ref="F928" r:id="rId85" xr:uid="{B14DF4AB-EF83-46D3-ADE2-544D57508571}"/>
    <hyperlink ref="F200" r:id="rId86" xr:uid="{D8D5EAC5-1B7C-48A8-86A4-24EFA239C453}"/>
    <hyperlink ref="F43" r:id="rId87" xr:uid="{95D719AD-2D5D-4AD7-9662-49C798240377}"/>
    <hyperlink ref="F44" r:id="rId88" xr:uid="{8636CF96-7574-43DB-9A0A-FDA110970CA7}"/>
    <hyperlink ref="F815" r:id="rId89" xr:uid="{7748C040-1F92-41EE-AF72-5AA9A8B60161}"/>
    <hyperlink ref="F814" r:id="rId90" xr:uid="{80BCC5D8-28EB-4C95-B01A-AAE3F9A0B7CD}"/>
    <hyperlink ref="F813" r:id="rId91" xr:uid="{6102A680-4E0F-4E69-8AB1-DD31AAEFC7EC}"/>
    <hyperlink ref="F338" r:id="rId92" xr:uid="{E64CFB5A-3076-45A8-919E-E92B4B11823F}"/>
    <hyperlink ref="F547" r:id="rId93" xr:uid="{0705AAAC-9758-447E-92F7-A21D4FDC7B3F}"/>
    <hyperlink ref="F811" r:id="rId94" xr:uid="{5E3C9D35-2ECD-49E5-AE94-75593381B4F1}"/>
    <hyperlink ref="F930" r:id="rId95" xr:uid="{074075E2-5FD8-4901-AC8C-82D6C775DCBF}"/>
    <hyperlink ref="F42" r:id="rId96" xr:uid="{71D08B49-24CF-4D8B-8D43-70F476B2661E}"/>
    <hyperlink ref="F548" r:id="rId97" xr:uid="{76B3183C-5A8F-4082-8791-863BA337AA42}"/>
    <hyperlink ref="F818" r:id="rId98" xr:uid="{1EBB2F18-86D8-43FB-87EE-B258CBCD1A14}"/>
    <hyperlink ref="F817" r:id="rId99" xr:uid="{13FDE4DB-DAB1-4B20-93A8-8B61E024AEAA}"/>
    <hyperlink ref="F819" r:id="rId100" xr:uid="{B210E0C0-9F17-4242-906E-B339660CF9E6}"/>
    <hyperlink ref="F821" r:id="rId101" xr:uid="{6D07966E-1977-45AD-B810-3100CB251444}"/>
    <hyperlink ref="F820" r:id="rId102" xr:uid="{D31C7606-51D9-4719-978B-70B5C9367089}"/>
    <hyperlink ref="F822" r:id="rId103" xr:uid="{18942152-7ADE-4E4D-806C-FA4AD34F3C06}"/>
    <hyperlink ref="F664" r:id="rId104" xr:uid="{325F16B4-555E-4518-AE16-BC1906E4D274}"/>
    <hyperlink ref="F663" r:id="rId105" xr:uid="{86A9746B-6907-4BE6-BF93-4C17F72D8B85}"/>
    <hyperlink ref="F984" r:id="rId106" xr:uid="{D63FC2A6-4657-46A2-A672-F16976053149}"/>
    <hyperlink ref="F47" r:id="rId107" xr:uid="{708990E9-9920-4DEF-9DAA-4952AFDDA674}"/>
    <hyperlink ref="F339" r:id="rId108" location="fullscreen&amp;from_embed" display="https://www.scribd.com/document/469061228/Nevada-CARES-Act-Overview - fullscreen&amp;from_embed" xr:uid="{32760C40-FCCD-4A1A-B056-40E3927E4256}"/>
    <hyperlink ref="F48" r:id="rId109" location="fullscreen&amp;from_embed" display="https://www.scribd.com/document/469061228/Nevada-CARES-Act-Overview - fullscreen&amp;from_embed" xr:uid="{EC7DF057-8E11-43C2-A9A0-007ED88749D8}"/>
    <hyperlink ref="F49" r:id="rId110" location="fullscreen&amp;from_embed" display="https://www.scribd.com/document/469061228/Nevada-CARES-Act-Overview - fullscreen&amp;from_embed" xr:uid="{16A6E343-A776-43E6-BF8C-37C836E8310E}"/>
    <hyperlink ref="F50" r:id="rId111" location="fullscreen&amp;from_embed" display="https://www.scribd.com/document/469061228/Nevada-CARES-Act-Overview - fullscreen&amp;from_embed" xr:uid="{5BDF95E8-7A7E-4B30-B851-F4716D8E98AD}"/>
    <hyperlink ref="F823" r:id="rId112" location="fullscreen&amp;from_embed" display="https://www.scribd.com/document/469061228/Nevada-CARES-Act-Overview - fullscreen&amp;from_embed" xr:uid="{962F684B-A043-4673-924E-85E38F2C587B}"/>
    <hyperlink ref="F549" r:id="rId113" location="fullscreen&amp;from_embed" display="https://www.scribd.com/document/469061228/Nevada-CARES-Act-Overview - fullscreen&amp;from_embed" xr:uid="{D06B1C76-35DA-454E-BEEF-67375D010D45}"/>
    <hyperlink ref="F931" r:id="rId114" xr:uid="{FB7AAA94-8FBA-4B01-83DD-1FC3EF5F2D23}"/>
    <hyperlink ref="F446" r:id="rId115" location="fullscreen&amp;from_embed" display="https://www.scribd.com/document/469061228/Nevada-CARES-Act-Overview - fullscreen&amp;from_embed" xr:uid="{557B843F-6FA8-4BAE-BAEA-9C8DE3D235C0}"/>
    <hyperlink ref="F447" r:id="rId116" location="fullscreen&amp;from_embed" display="https://www.scribd.com/document/469061228/Nevada-CARES-Act-Overview - fullscreen&amp;from_embed" xr:uid="{AD203E87-6EC5-4FEA-B919-93FDA1E41D29}"/>
    <hyperlink ref="F665" r:id="rId117" location="fullscreen&amp;from_embed" display="https://www.scribd.com/document/469061228/Nevada-CARES-Act-Overview - fullscreen&amp;from_embed" xr:uid="{37C789B1-A268-493A-8D0A-8EC898F85520}"/>
    <hyperlink ref="F830" r:id="rId118" xr:uid="{14A3BCCB-382A-4A08-A242-CAD1BD893E47}"/>
    <hyperlink ref="F343" r:id="rId119" xr:uid="{261A0D59-7BC3-4286-9F09-80CF65696E75}"/>
    <hyperlink ref="F53" r:id="rId120" xr:uid="{D669406A-742B-4D1F-82CA-485E325E0A6B}"/>
    <hyperlink ref="F451" r:id="rId121" xr:uid="{25744286-8C7F-484B-9252-9BCCD515F245}"/>
    <hyperlink ref="F556" r:id="rId122" xr:uid="{9494D881-572B-4A8B-814A-457C5CF134F1}"/>
    <hyperlink ref="F841" r:id="rId123" xr:uid="{3257E9D2-0106-42AD-89D7-15B7418AFEE3}"/>
    <hyperlink ref="F350" r:id="rId124" xr:uid="{D9F78F7D-90C3-4199-B8BB-B049820D822B}"/>
    <hyperlink ref="F349" r:id="rId125" xr:uid="{AE05A414-6528-471D-893C-96D0B4CDFD54}"/>
    <hyperlink ref="F351" r:id="rId126" xr:uid="{0A7FFEF3-9A28-4708-AE10-5652F79BA53C}"/>
    <hyperlink ref="F352" r:id="rId127" xr:uid="{8372089B-8835-4F17-90D3-4AA8085923E5}"/>
    <hyperlink ref="F353" r:id="rId128" xr:uid="{897570CE-5689-4ACD-AF74-5493BCD09B47}"/>
    <hyperlink ref="F68" r:id="rId129" xr:uid="{90AD88D4-A95A-4183-AEF2-9FE9071A5EFB}"/>
    <hyperlink ref="F209" r:id="rId130" xr:uid="{5598D0C3-FFCE-4F45-8DD2-6E6FC2793A25}"/>
    <hyperlink ref="F210" r:id="rId131" xr:uid="{E1F7CCC0-62E7-4FEF-8FE2-5584A96DE2E5}"/>
    <hyperlink ref="F211" r:id="rId132" xr:uid="{6201E21B-ACF8-47DD-AB14-DCDB66578890}"/>
    <hyperlink ref="F149" r:id="rId133" xr:uid="{A65B3A53-8C4B-4D01-B625-C98336FBB51E}"/>
    <hyperlink ref="F934" r:id="rId134" xr:uid="{E497062B-D343-44B4-98D9-76B363CC88C7}"/>
    <hyperlink ref="F212" r:id="rId135" xr:uid="{5907A670-C20C-4A77-A40D-68510A4CBBCE}"/>
    <hyperlink ref="F849" r:id="rId136" xr:uid="{22D3757A-5865-4D19-9A2B-4D869992C009}"/>
    <hyperlink ref="F459" r:id="rId137" xr:uid="{C93003D7-6954-4C6B-BA1B-7177A0A5BB02}"/>
    <hyperlink ref="F377" r:id="rId138" xr:uid="{2C5C6343-2A6A-48FA-8571-3634B6045B47}"/>
    <hyperlink ref="F95" r:id="rId139" xr:uid="{0E7B57F0-180B-46B3-9904-8DD89343E732}"/>
    <hyperlink ref="F222" r:id="rId140" xr:uid="{385E6BED-445B-4E10-A85B-2819390ED280}"/>
    <hyperlink ref="F568" r:id="rId141" xr:uid="{12C03DE8-6D28-4809-B8F2-5B106C1021FB}"/>
    <hyperlink ref="F223" r:id="rId142" xr:uid="{B26B2B32-D6FC-4437-9903-6D42154924B8}"/>
    <hyperlink ref="F160" r:id="rId143" xr:uid="{9B8CBFD1-2419-4DC8-9980-F430A6EDBD6C}"/>
    <hyperlink ref="F876" r:id="rId144" xr:uid="{76E5B6FC-D4D2-48F1-9C0A-022BBAB7990B}"/>
    <hyperlink ref="F253" r:id="rId145" xr:uid="{1CCF3527-4424-4AA4-8D4C-C3220A5B41E0}"/>
    <hyperlink ref="F923" r:id="rId146" xr:uid="{740ABDAA-F0A5-4E52-8C38-B4BEB285B3B5}"/>
    <hyperlink ref="F248" r:id="rId147" xr:uid="{0FAD1D7D-2CF9-4F27-937B-49192F77B760}"/>
    <hyperlink ref="F981" r:id="rId148" xr:uid="{C77916EF-E6D0-4134-960E-8A805167914E}"/>
    <hyperlink ref="F444" r:id="rId149" xr:uid="{A853FF2E-2090-4179-99AD-4505881E3EC2}"/>
    <hyperlink ref="F982" r:id="rId150" xr:uid="{EC95F17D-048A-4A25-BE7B-2368E8D8B72C}"/>
    <hyperlink ref="F142" r:id="rId151" xr:uid="{8527A514-7B35-49AD-AAA4-259C1FFE8FF4}"/>
    <hyperlink ref="F929" r:id="rId152" xr:uid="{879A25AB-7585-4F92-B6EB-BF00DD3769BA}"/>
    <hyperlink ref="F546" r:id="rId153" xr:uid="{B2F43B27-E72F-4A9A-B257-763EA62F03DE}"/>
    <hyperlink ref="F809" r:id="rId154" xr:uid="{93C74B08-0141-4F89-B044-FFF9F6DDB5BD}"/>
    <hyperlink ref="F810" r:id="rId155" xr:uid="{081609A2-4421-4673-8668-2DEB1B06039A}"/>
    <hyperlink ref="F661" r:id="rId156" xr:uid="{9121189E-4608-4BC0-90BB-5224EEBAADA5}"/>
    <hyperlink ref="F138" r:id="rId157" display="https://www.mlive.com/public-interest/2020/07/more-health-school-spending-in-2020-budget-revised-by-michigan-legislature-wednesday.html?utm_source=National+Conference+of+State+Legislatures&amp;utm_campaign=578e48eaa5-23_JULY_2020_NCSL_TODAY&amp;utm_medium=email&amp;utm_term=0_1716623089-578e48eaa5-377769944" xr:uid="{793D83FC-8057-45E6-88AB-01A02DBF6173}"/>
    <hyperlink ref="F96" r:id="rId158" xr:uid="{A93CCCA4-2B35-42C4-AD73-369CA773FC8C}"/>
    <hyperlink ref="F567" r:id="rId159" xr:uid="{04402E50-2018-4667-ABC7-4859AEE8B931}"/>
    <hyperlink ref="F871" r:id="rId160" xr:uid="{81B7482A-086E-46C7-B6C5-28476D3F9DB0}"/>
    <hyperlink ref="F742" r:id="rId161" xr:uid="{915105CF-E2BD-46A1-9ABE-DCB50031CBDA}"/>
    <hyperlink ref="F903" r:id="rId162" xr:uid="{A15030E7-C060-4694-86FC-03B2A779FED7}"/>
    <hyperlink ref="F418" r:id="rId163" xr:uid="{8E4DB34B-9F78-46EF-AFC2-F23A5C7D4513}"/>
    <hyperlink ref="F743" r:id="rId164" xr:uid="{471CF39C-43C6-4FEF-A41B-603D0563D7C8}"/>
    <hyperlink ref="F744" r:id="rId165" xr:uid="{DDD52E9D-197A-40D3-B9A9-4119A1ADF6F0}"/>
    <hyperlink ref="F745" r:id="rId166" xr:uid="{A31480D7-7FA9-45E7-B26D-DDCA5E1AE3E9}"/>
    <hyperlink ref="F518" r:id="rId167" xr:uid="{DAC5E160-74D8-469A-A14A-1080872BDB84}"/>
    <hyperlink ref="F265" r:id="rId168" xr:uid="{30866D3F-212A-4993-918D-C63325A74E1D}"/>
    <hyperlink ref="F174" r:id="rId169" xr:uid="{022FA2EA-D0A2-4CEC-A8D6-54F131E973E5}"/>
    <hyperlink ref="F419" r:id="rId170" xr:uid="{C4CD721F-4C2D-477B-925C-E3BF4AF3818C}"/>
    <hyperlink ref="F579" r:id="rId171" xr:uid="{A8E4CD17-8E9A-42BF-9631-29DF19010C78}"/>
    <hyperlink ref="F746" r:id="rId172" xr:uid="{BE12EBF3-56D0-45C2-86B4-23DF2C0C260A}"/>
    <hyperlink ref="F456" r:id="rId173" xr:uid="{00E33E47-8BD5-4F7B-B973-C6A18C269C17}"/>
    <hyperlink ref="F555" r:id="rId174" xr:uid="{0AB9E95D-19D6-42EC-95AB-D8E9EE3C14D8}"/>
    <hyperlink ref="F249" r:id="rId175" xr:uid="{7CA9A366-B0C5-4A53-907C-7261634B5990}"/>
    <hyperlink ref="F840" r:id="rId176" xr:uid="{8976A10E-B107-4309-A8B9-4289996CD90E}"/>
    <hyperlink ref="F18" r:id="rId177" xr:uid="{926D73D9-516F-4FFA-B76C-0FCFA9313BAA}"/>
    <hyperlink ref="F535" r:id="rId178" xr:uid="{25F6906D-0102-4B8F-AEB0-D22D326AA607}"/>
    <hyperlink ref="F776" r:id="rId179" xr:uid="{B1C3169C-82B9-48F8-B8AA-029FF5F121D3}"/>
    <hyperlink ref="F304" r:id="rId180" xr:uid="{B57E926A-AC44-4418-A711-7C60F0DA5D8C}"/>
    <hyperlink ref="F305" r:id="rId181" xr:uid="{2F142739-8535-4F4E-9A48-A74ED5CE03CB}"/>
    <hyperlink ref="F914" r:id="rId182" xr:uid="{51E26448-E444-4338-AAA9-018756D38DDC}"/>
    <hyperlink ref="F14" r:id="rId183" xr:uid="{CDEB17AB-7F23-48E0-9212-377D7818C601}"/>
    <hyperlink ref="F602" r:id="rId184" xr:uid="{BB755D81-8921-4303-AECD-D4E632BDE9A7}"/>
    <hyperlink ref="F237" r:id="rId185" xr:uid="{C3F4451F-FC81-40DB-99CA-714085EB98FB}"/>
    <hyperlink ref="F429" r:id="rId186" xr:uid="{3FF2EDAD-088C-42CF-8569-D74DF59C7DCB}"/>
    <hyperlink ref="F965" r:id="rId187" xr:uid="{7476B085-0BD7-4176-843A-F282F3D485AE}"/>
    <hyperlink ref="F964" r:id="rId188" xr:uid="{2EF5BFEE-1F1C-40D3-AE30-76BA15E6ECF2}"/>
    <hyperlink ref="F765" r:id="rId189" xr:uid="{EBDEF4D3-8DBC-4ACD-A72C-1DF1F5FEC2CA}"/>
    <hyperlink ref="F913" r:id="rId190" xr:uid="{447A08C0-15CC-41E5-B566-B1CC3103DFAA}"/>
    <hyperlink ref="F432" r:id="rId191" xr:uid="{64F9A552-A462-4610-9BB0-145872DFE89B}"/>
    <hyperlink ref="F774" r:id="rId192" xr:uid="{7C1C399A-6D01-439A-9E07-5FB2E69D5C9E}"/>
    <hyperlink ref="F970" r:id="rId193" xr:uid="{E94D7900-4F6A-4E6F-ACA9-4F325790330A}"/>
    <hyperlink ref="F534" r:id="rId194" xr:uid="{F6672A22-3CF4-46C1-91F6-9872240520AE}"/>
    <hyperlink ref="F537" r:id="rId195" xr:uid="{0B72E27E-874C-4B07-88DB-C2B4C9A4CC0A}"/>
    <hyperlink ref="F238" r:id="rId196" xr:uid="{ACB0B3C4-48D7-44AD-9BC2-0F0D4724581C}"/>
    <hyperlink ref="F538" r:id="rId197" xr:uid="{B940A7EB-AC9A-4F50-AC3D-4EE5D3A6CC26}"/>
    <hyperlink ref="F539" r:id="rId198" xr:uid="{23BA1E2D-40F5-44CF-AC71-8B4AB008E493}"/>
    <hyperlink ref="F310" r:id="rId199" xr:uid="{A5920D58-E628-4942-A7A0-79EED0F03081}"/>
    <hyperlink ref="F290" r:id="rId200" xr:uid="{26C98425-171E-47F3-B180-FDC532EB78D7}"/>
    <hyperlink ref="F597" r:id="rId201" xr:uid="{BCA28332-FD8C-44F5-9D2A-8C1D2B945DB9}"/>
    <hyperlink ref="F874" r:id="rId202" location=":~:text=The%20COVID%2D19%20Impacted%20Businesses,in%20federal%20CARES%20Act%20monies" xr:uid="{291C3827-BDCE-4B15-BE45-7B548E45C322}"/>
    <hyperlink ref="F875" r:id="rId203" location=":~:text=The%20COVID%2D19%20PPE%20Support,response%20to%20the%20coronavirus%20pandemic" xr:uid="{6A86DC35-5497-4294-98E0-35FF14092AB7}"/>
    <hyperlink ref="F999" r:id="rId204" xr:uid="{5BC4B5F3-0906-4646-8CC4-886FD703273D}"/>
    <hyperlink ref="F695" r:id="rId205" xr:uid="{C1700FEF-2B20-4223-8BB3-68632490B7E0}"/>
    <hyperlink ref="F693" r:id="rId206" xr:uid="{9328AB67-CCB3-4272-A67F-CB0D69E141FD}"/>
    <hyperlink ref="F694" r:id="rId207" xr:uid="{FC542007-9931-469C-A39D-504C2A60EC79}"/>
    <hyperlink ref="F566" r:id="rId208" xr:uid="{AC4EC812-EA62-41C3-8501-CAFE1E584066}"/>
    <hyperlink ref="F761" r:id="rId209" xr:uid="{2B0CD9F4-017A-4CA1-B0E0-2C4273A1C813}"/>
    <hyperlink ref="F424" r:id="rId210" xr:uid="{CDA60D2C-710B-4327-AA38-CDA128E2963D}"/>
    <hyperlink ref="F816" r:id="rId211" xr:uid="{BD887688-300C-4CD7-BBC6-7C4574D4D8B5}"/>
    <hyperlink ref="F45" r:id="rId212" xr:uid="{7C4C87F9-0397-4FCB-958C-44A4EF6BB8C2}"/>
    <hyperlink ref="F445" r:id="rId213" xr:uid="{35EC3B99-3915-4CD5-AFCD-F0DB9A99C92D}"/>
    <hyperlink ref="F204" r:id="rId214" xr:uid="{F287235C-D930-4B4C-B3B3-5D30CF6A7B8A}"/>
    <hyperlink ref="F46" r:id="rId215" xr:uid="{76622B61-EFB5-480D-9244-05BC031912A3}"/>
    <hyperlink ref="F428" r:id="rId216" xr:uid="{D5531253-827A-4FDE-8CD3-C7DDBC03DFD5}"/>
    <hyperlink ref="F857" r:id="rId217" xr:uid="{F9F29417-B72C-4585-A45E-B6AA8AFF5B89}"/>
    <hyperlink ref="F858" r:id="rId218" xr:uid="{BE54745D-FAE4-496E-8683-90842F4A9F9A}"/>
    <hyperlink ref="F859" r:id="rId219" xr:uid="{F01F13B4-38B1-4EDB-86FF-74C905BCDF6B}"/>
    <hyperlink ref="F80" r:id="rId220" xr:uid="{3E7AE29F-AAE6-4314-AEA0-993CFB3435B8}"/>
    <hyperlink ref="F81" r:id="rId221" xr:uid="{6384F986-D6D8-4B31-B2F7-C8081260C85A}"/>
    <hyperlink ref="F565" r:id="rId222" xr:uid="{91E7AB94-A6D0-4116-B4AF-1896564CA0BA}"/>
    <hyperlink ref="F82" r:id="rId223" xr:uid="{88A3D0C3-4405-4E46-AFA2-F88E3BC61268}"/>
    <hyperlink ref="F217" r:id="rId224" xr:uid="{492D19AC-867B-42F1-9CD5-0FE6FCF8B9A4}"/>
    <hyperlink ref="F218" r:id="rId225" xr:uid="{54463F00-6BD7-4AD2-B8B6-49F4D5050F9E}"/>
    <hyperlink ref="F155" r:id="rId226" xr:uid="{3176F5EE-52C6-4C64-9649-AF4C9AD46A9A}"/>
    <hyperlink ref="F154" r:id="rId227" xr:uid="{EB804352-E4C4-4D03-86C0-8648B4A13087}"/>
    <hyperlink ref="F156" r:id="rId228" xr:uid="{488575F8-42E4-4DF5-A7D1-2422AD4FDC86}"/>
    <hyperlink ref="F157" r:id="rId229" xr:uid="{D4EEDFA9-2ED4-49EC-8CC7-B894073BF9C9}"/>
    <hyperlink ref="F158" r:id="rId230" xr:uid="{1EA36409-CF56-41CA-82B3-75D916EC5A47}"/>
    <hyperlink ref="F83" r:id="rId231" xr:uid="{9733642D-C884-495F-BFA0-F09A6E9C08BE}"/>
    <hyperlink ref="F84" r:id="rId232" xr:uid="{E7BB84D4-FFD1-4C99-AC88-9940BFA6B9FA}"/>
    <hyperlink ref="F85" r:id="rId233" xr:uid="{3B681238-7E7E-4200-BBDE-0E474BF78307}"/>
    <hyperlink ref="F86" r:id="rId234" xr:uid="{84C1AE67-C1FE-4DC3-824E-A93A46D8EBB3}"/>
    <hyperlink ref="F87" r:id="rId235" xr:uid="{2989E148-2F0D-4A21-9FA8-CDADDAB784C6}"/>
    <hyperlink ref="F88" r:id="rId236" xr:uid="{A4DF5341-6D12-4A05-BF54-8140D55DDD69}"/>
    <hyperlink ref="F463" r:id="rId237" xr:uid="{81D6E638-7C41-4D03-95D3-0ADB64ED5517}"/>
    <hyperlink ref="F255" r:id="rId238" xr:uid="{846D3071-CE37-47EA-91C1-7AB1754E599B}"/>
    <hyperlink ref="F254" r:id="rId239" xr:uid="{3A243573-B28D-445C-84F8-6D21F5E2836A}"/>
    <hyperlink ref="F93" r:id="rId240" xr:uid="{6B6947BC-0442-452B-869E-2CD62C39D6EE}"/>
    <hyperlink ref="F92" r:id="rId241" xr:uid="{B42C6742-5BB2-412E-92C5-5A03A72DE3F3}"/>
    <hyperlink ref="F462" r:id="rId242" xr:uid="{C9A879F7-FB40-4CEF-A241-8D9F08484A1A}"/>
    <hyperlink ref="F91" r:id="rId243" xr:uid="{AB361134-A51C-4F94-AB6B-4091AD4735EA}"/>
    <hyperlink ref="F373" r:id="rId244" xr:uid="{AA303BF8-42FD-41F2-8FA2-BB70BF2A29FD}"/>
    <hyperlink ref="F89" r:id="rId245" xr:uid="{A6308F6F-86B2-48E0-85A5-9D8D92EA5479}"/>
    <hyperlink ref="F90" r:id="rId246" xr:uid="{E8A6C215-DC3A-4738-AA61-1AA9CC20BB4E}"/>
    <hyperlink ref="F527" r:id="rId247" xr:uid="{BBDC27BB-BBE8-445B-9E7D-9CB8AF599D8F}"/>
    <hyperlink ref="F997" r:id="rId248" xr:uid="{0C3F0930-296F-4745-ABDD-2EA5F0A6A15F}"/>
    <hyperlink ref="F557" r:id="rId249" xr:uid="{25B50839-5BDC-4311-BC3C-0499D060BC74}"/>
    <hyperlink ref="F150" r:id="rId250" xr:uid="{831C70C3-2BED-4E0B-B9A7-5D1DCF75D17D}"/>
    <hyperlink ref="F937" r:id="rId251" xr:uid="{12AF1658-E0E9-4D9B-ADD8-01C9C06A6465}"/>
    <hyperlink ref="F354" r:id="rId252" xr:uid="{AFA500C4-4BFF-421A-B403-FBCF619623F7}"/>
    <hyperlink ref="F457" r:id="rId253" xr:uid="{A1B6859B-C29B-48CD-9082-CD02E8ED74A5}"/>
    <hyperlink ref="F69" r:id="rId254" xr:uid="{D22AE128-3F1E-4904-B215-3908001CFCDE}"/>
    <hyperlink ref="F990" r:id="rId255" xr:uid="{82557131-9ECF-4784-8342-D55847C4CB5C}"/>
    <hyperlink ref="F504" r:id="rId256" xr:uid="{CBC7370B-24D8-4F17-A3F2-65443C97F3F0}"/>
    <hyperlink ref="F672" r:id="rId257" xr:uid="{7A5B687F-530E-444F-BCE1-83EC24559A3A}"/>
    <hyperlink ref="F932" r:id="rId258" xr:uid="{3370D8DD-1177-492E-B83B-84F1EA5992CD}"/>
    <hyperlink ref="F448" r:id="rId259" xr:uid="{F596A73D-A79E-45B2-9415-17B500D8EBA7}"/>
    <hyperlink ref="F550" r:id="rId260" xr:uid="{29E5C577-DD7B-43AD-97C0-44C003A75379}"/>
    <hyperlink ref="F144" r:id="rId261" xr:uid="{901429EF-A671-44E5-9CB8-0DE73E2F486D}"/>
    <hyperlink ref="F521" r:id="rId262" xr:uid="{0AFDA8FF-205A-4A18-8A3E-07D5DC31466D}"/>
    <hyperlink ref="F177" r:id="rId263" xr:uid="{82B620F4-66FB-421A-8317-9C5D276F3C23}"/>
    <hyperlink ref="F585" r:id="rId264" xr:uid="{8F8D5FBE-5ECA-4E08-86E3-A8E30C859787}"/>
    <hyperlink ref="F842" r:id="rId265" xr:uid="{CFB8283E-3721-49F9-8A4B-2DBBFE4A4E18}"/>
    <hyperlink ref="F703" r:id="rId266" xr:uid="{B2BBC216-F1DD-4B79-BD8A-1D65427A8B27}"/>
    <hyperlink ref="F99" r:id="rId267" xr:uid="{E6AEF049-A1A5-471D-91E6-EFE7C3F180C7}"/>
    <hyperlink ref="F511" r:id="rId268" xr:uid="{BD083E65-E421-412E-8ACD-7EFCBA697918}"/>
    <hyperlink ref="F100" r:id="rId269" xr:uid="{63378BFE-129F-4086-8D1E-87389392106F}"/>
    <hyperlink ref="F704" r:id="rId270" xr:uid="{644C52B0-3F99-4CE1-82F4-5C864BE4EA11}"/>
    <hyperlink ref="F944" r:id="rId271" xr:uid="{9B817AD9-F7C7-486C-B279-F04F703F688C}"/>
    <hyperlink ref="F101" r:id="rId272" xr:uid="{27DEDEEF-065E-4118-9DEB-F75CE86090D9}"/>
    <hyperlink ref="F880" r:id="rId273" xr:uid="{ECA3B930-0111-4CAB-AB71-74233638EBB0}"/>
    <hyperlink ref="F467" r:id="rId274" xr:uid="{12BDD866-1D8D-4F32-94E5-46BEF6D1A898}"/>
    <hyperlink ref="F225" r:id="rId275" xr:uid="{D6FE463F-AD08-40F5-A716-E271961B3179}"/>
    <hyperlink ref="F705" r:id="rId276" xr:uid="{6B792645-B868-42DE-8F8E-FAD46C7CA38D}"/>
    <hyperlink ref="F226" r:id="rId277" xr:uid="{F43913E3-19D4-422A-97F9-E5237C67BC58}"/>
    <hyperlink ref="F512" r:id="rId278" xr:uid="{177A2048-A830-4987-B4DE-F001CD90C2AE}"/>
    <hyperlink ref="F227" r:id="rId279" xr:uid="{5E66A47F-C811-43C5-BF6C-C8BC08F5FADC}"/>
    <hyperlink ref="F513" r:id="rId280" xr:uid="{45EFED33-716E-4E6C-9C47-1F0E8F3E6D22}"/>
    <hyperlink ref="F706" r:id="rId281" xr:uid="{2671F1C9-AD67-4E84-8183-737621C280B1}"/>
    <hyperlink ref="F707" r:id="rId282" xr:uid="{F58214B2-AE86-48D3-B4C3-66A168D56072}"/>
    <hyperlink ref="F514" r:id="rId283" xr:uid="{555C73B0-CC32-4C36-ACA1-4565C324DFDD}"/>
    <hyperlink ref="F708" r:id="rId284" xr:uid="{D176E982-1800-4594-A375-13407F68AA1C}"/>
    <hyperlink ref="F164" r:id="rId285" xr:uid="{9D4E81F9-0D72-4899-B57A-2033A2FCA030}"/>
    <hyperlink ref="F165" r:id="rId286" xr:uid="{F18CF4BE-C5C4-4ECD-9F05-DF6AB27F988A}"/>
    <hyperlink ref="F166" r:id="rId287" xr:uid="{ED408F70-4A35-4DC2-BB07-662F673559A7}"/>
    <hyperlink ref="F102" r:id="rId288" xr:uid="{FF6A088A-658E-42EC-9A23-85F3BB3DA3C1}"/>
    <hyperlink ref="F103" r:id="rId289" xr:uid="{DDEEF1FD-5FD5-4B78-AC5D-DDFEF3EBD49B}"/>
    <hyperlink ref="F709" r:id="rId290" xr:uid="{0A4248D8-CD37-4E19-863A-2602E432A5CE}"/>
    <hyperlink ref="F228" r:id="rId291" xr:uid="{54714ACB-2421-49AC-8FE4-3250B1F9B2B9}"/>
    <hyperlink ref="F104" r:id="rId292" xr:uid="{8B34D6EC-EDA1-4EEE-8B13-661B878EF7F6}"/>
    <hyperlink ref="F259" r:id="rId293" xr:uid="{5BA15BF6-EF55-4D1B-A4D4-398E2D92CCC7}"/>
    <hyperlink ref="F106" r:id="rId294" xr:uid="{44B1E70D-701D-4BCD-ABD1-2845AC304A52}"/>
    <hyperlink ref="F384" r:id="rId295" xr:uid="{634F9C27-00E9-4A89-862F-8A67D0EED12F}"/>
    <hyperlink ref="F945" r:id="rId296" xr:uid="{E65E8593-FA8C-4618-BE07-6616A6B6CEFE}"/>
    <hyperlink ref="F105" r:id="rId297" xr:uid="{65064633-0570-4EF6-AFAA-C1AEDCCBD02E}"/>
    <hyperlink ref="F881" r:id="rId298" xr:uid="{25EE441E-0E43-486B-BE30-DE3D33B232FD}"/>
    <hyperlink ref="F882" r:id="rId299" xr:uid="{366D3072-7C1E-421F-9D17-3485C6DE93CB}"/>
    <hyperlink ref="F710" r:id="rId300" xr:uid="{893C7329-4A71-4DBF-996E-5455E1AB5782}"/>
    <hyperlink ref="F107" r:id="rId301" xr:uid="{49D3443F-06FA-4F3C-B98E-2F89D26510D7}"/>
    <hyperlink ref="F711" r:id="rId302" xr:uid="{3B247527-9CA5-4288-99E8-C859E196BD27}"/>
    <hyperlink ref="F946" r:id="rId303" xr:uid="{BD7034EC-14CB-4542-8E46-50250ED4B9C5}"/>
    <hyperlink ref="F468" r:id="rId304" xr:uid="{50B1F459-37FB-4DB7-89CF-CAACDEC8DAC3}"/>
    <hyperlink ref="F469" r:id="rId305" xr:uid="{AB1C9BBE-3548-478C-BAF3-0676A330521F}"/>
    <hyperlink ref="F470" r:id="rId306" xr:uid="{258B98D1-2120-4237-9111-FD1EE89C7DB5}"/>
    <hyperlink ref="F471" r:id="rId307" xr:uid="{F66F404E-D1FA-411A-8872-6AFC0CB82415}"/>
    <hyperlink ref="F472" r:id="rId308" xr:uid="{815466AE-2157-408A-9AC0-E7DF75E97151}"/>
    <hyperlink ref="F947" r:id="rId309" xr:uid="{1FE7C7BF-3E92-40F2-8675-92576CDBC963}"/>
    <hyperlink ref="F948" r:id="rId310" xr:uid="{DAD2B336-DC2F-4300-868E-EC13082926D9}"/>
    <hyperlink ref="F949" r:id="rId311" xr:uid="{436B037C-B588-429B-AAE1-EC759FFA9742}"/>
    <hyperlink ref="F712" r:id="rId312" xr:uid="{E1942A6C-44E2-46BF-ADD6-8B8F46BB6F14}"/>
    <hyperlink ref="F473" r:id="rId313" xr:uid="{E8B4CB61-ECA5-4B56-9AAA-A82F2BA69794}"/>
    <hyperlink ref="F950" r:id="rId314" xr:uid="{68AF67BE-D3F7-43C7-8B84-C71EF16DF6B7}"/>
    <hyperlink ref="F713" r:id="rId315" xr:uid="{09C8F642-84FA-4BC5-ACEC-BA019FA58B9B}"/>
    <hyperlink ref="F714" r:id="rId316" xr:uid="{F571AAED-2301-4D00-9A2D-8F7C968DC3D3}"/>
    <hyperlink ref="F474" r:id="rId317" xr:uid="{F799440B-0E21-4263-A0E8-B5D50FDC9C13}"/>
    <hyperlink ref="F715" r:id="rId318" xr:uid="{65A92AA6-D402-44F9-833B-91422D12C291}"/>
    <hyperlink ref="F883" r:id="rId319" xr:uid="{7C14207B-6879-4758-8D26-043F1A6D1A0C}"/>
    <hyperlink ref="F475" r:id="rId320" xr:uid="{E8535D43-40EF-4C93-8621-462470F08327}"/>
    <hyperlink ref="F716" r:id="rId321" xr:uid="{E4C6B1C5-59DF-4B89-8098-199B9A9A9958}"/>
    <hyperlink ref="F571" r:id="rId322" xr:uid="{7059C676-5A87-4D65-A59C-6F853C3B6B05}"/>
    <hyperlink ref="F572" r:id="rId323" xr:uid="{3E20F0FB-2F1F-4703-ACFB-2FC701F29716}"/>
    <hyperlink ref="F573" r:id="rId324" xr:uid="{D1C1BB64-32E9-4F3F-B5C3-04164E3EBC89}"/>
    <hyperlink ref="F717" r:id="rId325" xr:uid="{2B2FEBE7-3B07-498B-86D7-D7DB836EBED6}"/>
    <hyperlink ref="F885" r:id="rId326" xr:uid="{67E61F2B-7DD4-4B84-83A1-A9CB9198246B}"/>
    <hyperlink ref="F884" r:id="rId327" xr:uid="{717434A1-8211-4426-BCDE-744A37155C07}"/>
    <hyperlink ref="F476" r:id="rId328" xr:uid="{E4FC6AD7-7BCD-42E8-BC6C-F2D127DAC016}"/>
    <hyperlink ref="F718" r:id="rId329" xr:uid="{8F91BD8C-25C4-486D-952A-7E0626CFBDA6}"/>
    <hyperlink ref="F886" r:id="rId330" xr:uid="{531A226D-62CF-4582-B01B-9DC5F85CE523}"/>
    <hyperlink ref="F887" r:id="rId331" xr:uid="{ACF0B4FD-15E9-4430-A56D-91338FD57BE0}"/>
    <hyperlink ref="F888" r:id="rId332" xr:uid="{799A5F03-9A04-48C6-A6F8-C08222DF2D09}"/>
    <hyperlink ref="F889" r:id="rId333" xr:uid="{8D27A8B7-F595-4704-81E9-E2A0C58785DF}"/>
    <hyperlink ref="F890" r:id="rId334" xr:uid="{DF527E11-4446-4255-AEE9-2F9D1611EC47}"/>
    <hyperlink ref="F570" r:id="rId335" xr:uid="{62AF2C7C-D786-4BFA-90EA-D007AA6D77FC}"/>
    <hyperlink ref="F258" r:id="rId336" xr:uid="{A746AF40-F342-4658-82F2-B27F429CC999}"/>
    <hyperlink ref="F1005" r:id="rId337" xr:uid="{98D00B25-C072-42D9-9F86-7FC2DA3974A2}"/>
    <hyperlink ref="F509" r:id="rId338" xr:uid="{006D5596-679C-45A2-B33C-C4224DF5D994}"/>
    <hyperlink ref="F698" r:id="rId339" xr:uid="{3C5F66DE-14AD-4D15-981B-8AAF4C0B50CB}"/>
    <hyperlink ref="F163" r:id="rId340" xr:uid="{AC4D23F7-90E9-4540-9115-97EE774EADC6}"/>
    <hyperlink ref="F162" r:id="rId341" xr:uid="{B903F03F-137F-4CB6-BEBE-BD7C31235FB0}"/>
    <hyperlink ref="F161" r:id="rId342" xr:uid="{E7F32CB6-102B-40DD-90D5-7CA7BF742315}"/>
    <hyperlink ref="F702" r:id="rId343" xr:uid="{9320647E-6395-4929-9E57-9998E5175D28}"/>
    <hyperlink ref="F701" r:id="rId344" xr:uid="{ADF2CFFD-3103-4B26-94DA-8A3428A00D69}"/>
    <hyperlink ref="F510" r:id="rId345" xr:uid="{4CCE2B39-1931-4654-B310-6971F1EB0631}"/>
    <hyperlink ref="F700" r:id="rId346" xr:uid="{0158249D-3458-42E2-A80F-4E913E71B0EB}"/>
    <hyperlink ref="F699" r:id="rId347" xr:uid="{F7ADB53E-36FC-46C4-9DBD-B834EF043313}"/>
    <hyperlink ref="F307" r:id="rId348" xr:uid="{8BB77DE2-3703-4337-A12A-0D9BCE6B5623}"/>
    <hyperlink ref="F786" r:id="rId349" xr:uid="{17C8C9C7-AF53-4464-9D4E-434E001069E2}"/>
    <hyperlink ref="F187" r:id="rId350" xr:uid="{DC3896EC-FAB9-498E-9E65-14E364BB2827}"/>
    <hyperlink ref="F915" r:id="rId351" xr:uid="{46391DBB-4FB9-44B5-9F16-7849BF70D225}"/>
    <hyperlink ref="F73" r:id="rId352" display="https://www.oregonlegislature.gov/lfo/eboard/EB Certificate 07-14-2020.pdf" xr:uid="{38BC7746-CECE-426F-9081-F47C4BD68180}"/>
    <hyperlink ref="F252" r:id="rId353" display="https://www.oregonlegislature.gov/lfo/eboard/EB Certificate 07-14-2020.pdf" xr:uid="{FF8B11E0-C5B1-4FA4-871D-F963D0CF6C73}"/>
    <hyperlink ref="F850" r:id="rId354" display="https://www.oregonlegislature.gov/lfo/eboard/EB Certificate 07-14-2020.pdf" xr:uid="{DB6DBA0A-92DB-41A0-97D0-DFC924B308DC}"/>
    <hyperlink ref="F993" r:id="rId355" display="https://www.oregonlegislature.gov/lfo/eboard/EB Certificate 07-14-2020.pdf" xr:uid="{F15B4564-0A08-418D-BAC3-44A86F0CD462}"/>
    <hyperlink ref="F851" r:id="rId356" display="https://www.oregonlegislature.gov/lfo/eboard/EB Certificate 07-14-2020.pdf" xr:uid="{D3058F3E-8CDD-48D8-ABB0-91B7375A8788}"/>
    <hyperlink ref="F852" r:id="rId357" display="https://www.oregonlegislature.gov/lfo/eboard/EB Certificate 06-05-2020.pdf" xr:uid="{C120435D-C008-49FC-AB01-7F7C89709D34}"/>
    <hyperlink ref="F853" r:id="rId358" display="https://www.oregonlegislature.gov/lfo/eboard/EB Certificate 06-05-2020.pdf" xr:uid="{6F14E443-0F94-4B83-8E46-245963FCF570}"/>
    <hyperlink ref="F366" r:id="rId359" display="https://www.oregonlegislature.gov/lfo/eboard/EB Certificate 06-05-2020.pdf" xr:uid="{62057C05-686B-4A0D-8612-67E18ADD150D}"/>
    <hyperlink ref="F367" r:id="rId360" display="https://www.oregonlegislature.gov/lfo/eboard/EB Certificate 06-05-2020.pdf" xr:uid="{542DF238-00BB-4A0B-A954-2FC398152C96}"/>
    <hyperlink ref="F74" r:id="rId361" display="https://www.oregonlegislature.gov/lfo/eboard/EB Certificate 06-05-2020.pdf" xr:uid="{F29810DD-FEBA-46D0-B2CF-9C4E5419AF31}"/>
    <hyperlink ref="F75" r:id="rId362" display="https://www.oregonlegislature.gov/lfo/eboard/EB Certificate 06-05-2020.pdf" xr:uid="{A6C8BA6E-745F-44DE-9401-E71A9728BC19}"/>
    <hyperlink ref="F461" r:id="rId363" display="https://www.oregonlegislature.gov/lfo/eboard/EB Certificate 06-05-2020.pdf" xr:uid="{D3B1727F-2532-4FB3-92F7-9CB8AC0A7073}"/>
    <hyperlink ref="F939" r:id="rId364" display="https://www.oregonlegislature.gov/lfo/eboard/EB Certificate 06-05-2020.pdf" xr:uid="{84EB7A29-269B-4EEB-BDAB-7A35AE4D10CB}"/>
    <hyperlink ref="F940" r:id="rId365" display="https://www.oregonlegislature.gov/lfo/eboard/EB Certificate 06-05-2020.pdf" xr:uid="{A715E12D-E642-46E9-B211-AB0EF4FFCD84}"/>
    <hyperlink ref="F994" r:id="rId366" display="https://www.oregonlegislature.gov/lfo/eboard/EB Certificate 06-05-2020.pdf" xr:uid="{D77673E6-BE09-426B-BD46-EFA3D09AF463}"/>
    <hyperlink ref="F683" r:id="rId367" display="https://www.oregonlegislature.gov/lfo/eboard/EB Certificate 06-05-2020.pdf" xr:uid="{E278E4FB-CF1C-47B5-BD1E-E5EC876C0450}"/>
    <hyperlink ref="F564" r:id="rId368" display="https://www.oregonlegislature.gov/lfo/eboard/EB Certificate 06-05-2020.pdf" xr:uid="{EC1DEE32-21CF-4C0E-98AA-8899E44C5B82}"/>
    <hyperlink ref="F67" r:id="rId369" xr:uid="{148FFCA1-C8F3-4FF8-993C-E2DF45F099B8}"/>
    <hyperlink ref="F503" r:id="rId370" xr:uid="{87CF4177-CD7B-47C3-BFF3-06135766306B}"/>
    <hyperlink ref="F147" r:id="rId371" xr:uid="{F6608C41-88EB-4D3E-B65D-6CD20B1DE08A}"/>
    <hyperlink ref="F933" r:id="rId372" xr:uid="{08B529D1-46E3-4F23-A5C7-DB98B55B91AF}"/>
    <hyperlink ref="F348" r:id="rId373" xr:uid="{1488FB20-0B17-484F-A654-50A4ECFC334A}"/>
    <hyperlink ref="F347" r:id="rId374" xr:uid="{B7228533-2CE7-47C9-B7B7-6BB60F08D8BB}"/>
    <hyperlink ref="F250" r:id="rId375" xr:uid="{B492EBA1-DA11-4255-927F-42F55C7DCEDD}"/>
    <hyperlink ref="F148" r:id="rId376" xr:uid="{81357ADE-D129-4959-80EA-BF10B304904C}"/>
    <hyperlink ref="F669" r:id="rId377" xr:uid="{AE152848-9597-43DF-BEF8-3CA6CCDEA1A9}"/>
    <hyperlink ref="F346" r:id="rId378" xr:uid="{796DBC72-A47B-4A70-A51E-F35349E9C08F}"/>
    <hyperlink ref="F670" r:id="rId379" xr:uid="{3D46358F-69B8-4FA7-A286-1410F86BC247}"/>
    <hyperlink ref="F554" r:id="rId380" xr:uid="{6C59CA92-9A52-4705-B6F5-AD385EDDCEA8}"/>
    <hyperlink ref="F860" r:id="rId381" xr:uid="{843727C4-F3C7-4C3C-AF47-09660E2E1A6B}"/>
    <hyperlink ref="F861" r:id="rId382" xr:uid="{7EA6480A-914D-49F8-9049-03A08A3F3650}"/>
    <hyperlink ref="F862" r:id="rId383" xr:uid="{4ED43C28-3353-45C4-A8FA-A0D500BBA96F}"/>
    <hyperlink ref="F863" r:id="rId384" xr:uid="{0C5430FC-1DCE-419E-AAB0-86275DBF8CFE}"/>
    <hyperlink ref="F908" r:id="rId385" xr:uid="{05FCBED1-D47A-4A40-901A-0F00A9F3F14D}"/>
    <hyperlink ref="F182" r:id="rId386" xr:uid="{B7263CF6-0EC2-41E2-9EB7-A89D98747922}"/>
    <hyperlink ref="F236" r:id="rId387" xr:uid="{B35B357E-26CE-4AAF-ADE6-E61BB7E98999}"/>
    <hyperlink ref="F909" r:id="rId388" xr:uid="{DB295358-3C64-47E1-8EE7-D05E1D342900}"/>
    <hyperlink ref="F292" r:id="rId389" xr:uid="{A432BCAE-25D4-453B-82B1-6E95D3271149}"/>
    <hyperlink ref="F601" r:id="rId390" xr:uid="{970D7F45-1448-4001-9BDE-5BBE59612BA1}"/>
    <hyperlink ref="F973" r:id="rId391" location=":~:text=Reynolds%20directs%20%24490%20million%20of%20CARES%20Funds%20into%20Unemployment%20Trust%20Fund,-Thu%2C%2007%2F02&amp;text=Today%2C%20Gov.,Iowa's%20Unemployment%20Insurance%20Trust%20Fund." display="https://governor.iowa.gov/press-release/gov-reynolds-directs-490-million-of-cares-funds-into-unemployment-trust-fund - :~:text=Reynolds%20directs%20%24490%20million%20of%20CARES%20Funds%20into%20Unemployment%20Trust%20Fund,-Thu%2C%2007%2F02&amp;text=Today%2C%20Gov.,Iowa's%20Unemployment%20Insurance%20Trust%20Fund." xr:uid="{D1F68ABF-4189-4D65-9588-27DA29D29BBE}"/>
    <hyperlink ref="F239" r:id="rId392" xr:uid="{9EE54935-6771-4D30-ACFC-25775F6E8DB9}"/>
    <hyperlink ref="F938" r:id="rId393" display="https://www.govtech.com/network/Wireless-Hotspots-Narrow-Digital-Divide-in-Oklahoma.html?utm_term=Wireless%20Hot%20Spots%20Narrow%20Digital%20Divide%20in%20Oklahoma&amp;utm_campaign=Barriers%20to%20Social%20Services%20Fuel%20Racial%20Inequity&amp;utm_content=email&amp;utm_source=Act-On+Software&amp;utm_medium=email" xr:uid="{57CF750D-6591-436F-8839-A95FCA6B0673}"/>
    <hyperlink ref="F551" r:id="rId394" xr:uid="{FEB3F38F-AE13-4B76-8597-D3BC3218F10A}"/>
    <hyperlink ref="F552" r:id="rId395" xr:uid="{37E92F7A-C028-4055-8D9D-01069F4789E6}"/>
    <hyperlink ref="F569" r:id="rId396" xr:uid="{506ECE21-65E3-481F-B52F-2FF4D577BFFE}"/>
    <hyperlink ref="F97" r:id="rId397" xr:uid="{86D75116-29C0-4120-A7E5-1D93D3928A36}"/>
    <hyperlink ref="F98" r:id="rId398" xr:uid="{AA8968C3-CFCB-49D1-A726-5DC95D621E9E}"/>
    <hyperlink ref="F1000" r:id="rId399" xr:uid="{911B770C-EA29-4020-A798-3FFB538C5084}"/>
    <hyperlink ref="F877" r:id="rId400" xr:uid="{DA58C294-5ED5-4656-A9A1-256983CCD118}"/>
    <hyperlink ref="F878" r:id="rId401" xr:uid="{EB22B482-BC79-464B-A824-2938EB6D74C3}"/>
    <hyperlink ref="F1001" r:id="rId402" xr:uid="{65367F9C-9E8F-4D81-9627-A604727B7D04}"/>
    <hyperlink ref="F879" r:id="rId403" xr:uid="{6F31E454-B73C-4BD0-BEBE-7027D351A6E7}"/>
    <hyperlink ref="F380" r:id="rId404" xr:uid="{469C1F36-1AB0-4C4C-8223-DB0DDE92FD78}"/>
    <hyperlink ref="F696" r:id="rId405" xr:uid="{9AC13EBE-80EB-4A6E-BB4D-00531CE8EAD7}"/>
    <hyperlink ref="F697" r:id="rId406" xr:uid="{B82D0985-4D4C-4B13-A866-C1578F2BE284}"/>
    <hyperlink ref="F1002" r:id="rId407" xr:uid="{B34BF403-1DA2-456C-8103-5DDB93096A4A}"/>
    <hyperlink ref="F942" r:id="rId408" xr:uid="{82329EDD-0C6D-40B6-A896-E61EF5C0578C}"/>
    <hyperlink ref="F224" r:id="rId409" xr:uid="{4EB3319F-E92E-4487-AE99-70830D9C48F8}"/>
    <hyperlink ref="F943" r:id="rId410" xr:uid="{18FF84F3-5EDE-46CC-9BC1-18273625C437}"/>
    <hyperlink ref="F381" r:id="rId411" xr:uid="{E7EACE67-3E64-4713-85A1-C1CCFC2A0D90}"/>
    <hyperlink ref="F382" r:id="rId412" xr:uid="{98C1F7DA-EC87-4168-BBFA-98083077B9C4}"/>
    <hyperlink ref="F383" r:id="rId413" xr:uid="{FAAFD86D-645C-4524-9BB1-E35AB839443F}"/>
    <hyperlink ref="F1003" r:id="rId414" xr:uid="{85C3CF57-2A4E-482B-BFFB-95D8BE6BB529}"/>
    <hyperlink ref="F1004" r:id="rId415" xr:uid="{AACDF4AA-8DC9-4469-81BF-8D7BB7FD34E5}"/>
    <hyperlink ref="F563" r:id="rId416" xr:uid="{9F87231B-34AC-4661-8F40-BEAA83233CD7}"/>
    <hyperlink ref="F616" r:id="rId417" xr:uid="{A9A206BF-5E2A-44EB-B8ED-468807F1F109}"/>
    <hyperlink ref="F617" r:id="rId418" xr:uid="{A83B194D-6D60-41B3-BD36-6D2B964F51D1}"/>
    <hyperlink ref="F781" r:id="rId419" xr:uid="{7BEC3389-F98B-496D-A0B1-8539761E35CB}"/>
    <hyperlink ref="F779" r:id="rId420" xr:uid="{246B1B6F-1BCB-49C9-A863-5670CECF81F3}"/>
    <hyperlink ref="F780" r:id="rId421" xr:uid="{7B133BA7-31CB-43A1-8AB7-28E719FF67B3}"/>
    <hyperlink ref="F778" r:id="rId422" xr:uid="{9906566A-4FFF-4E12-AE63-6B6B487ECD0B}"/>
    <hyperlink ref="F777" r:id="rId423" xr:uid="{F0D11BD6-955D-4F00-8C2A-5FA912B15621}"/>
    <hyperlink ref="F201" r:id="rId424" xr:uid="{FF649A26-43AD-4FDA-B539-20E018C31541}"/>
    <hyperlink ref="F578" r:id="rId425" xr:uid="{7FD98317-91CC-4E08-94DC-0F6940D380CA}"/>
    <hyperlink ref="F737" r:id="rId426" xr:uid="{F34E8201-C054-4D30-838E-8F7EE86FE2A9}"/>
    <hyperlink ref="F172" r:id="rId427" xr:uid="{C86E4B73-AF15-4A17-B1C4-FF67E40E0830}"/>
    <hyperlink ref="F173" r:id="rId428" xr:uid="{45D5752D-079F-4EC2-A963-2FC536F64FE2}"/>
    <hyperlink ref="F736" r:id="rId429" xr:uid="{DE20FA38-A0E9-4318-B1A8-83A0F07A6C5A}"/>
    <hyperlink ref="F416" r:id="rId430" xr:uid="{4ECC1135-5466-4318-A327-B0BFE67D9C2D}"/>
    <hyperlink ref="F415" r:id="rId431" xr:uid="{2DD44CA3-2695-4E57-98FB-F4BD23860544}"/>
    <hyperlink ref="F414" r:id="rId432" xr:uid="{3D731923-C56D-41DA-A3BA-0ADD55D23DD5}"/>
    <hyperlink ref="F413" r:id="rId433" xr:uid="{D876DA04-1F2A-4447-A64C-A27724EB49AB}"/>
    <hyperlink ref="F123" r:id="rId434" xr:uid="{AFF5B801-05E6-4724-BC29-D917A76C2A82}"/>
    <hyperlink ref="F412" r:id="rId435" xr:uid="{8166AA3F-7147-4397-A3AD-91320C36EEBE}"/>
    <hyperlink ref="F898" r:id="rId436" xr:uid="{012C0191-962A-4B78-8382-9E3DB5A88FB3}"/>
    <hyperlink ref="F899" r:id="rId437" xr:uid="{ECF9227A-8EB9-4F98-BE03-BABB827168EA}"/>
    <hyperlink ref="F411" r:id="rId438" xr:uid="{12E4FBD6-1E65-472C-B855-1B8BE592E4AE}"/>
    <hyperlink ref="F897" r:id="rId439" xr:uid="{A6C0557F-B1AF-4439-89B1-D1764F94B206}"/>
    <hyperlink ref="F577" r:id="rId440" xr:uid="{0BAE4660-62AA-4155-8D1C-A71B75A2C9B0}"/>
    <hyperlink ref="F121" r:id="rId441" xr:uid="{2CA5AD49-9C51-49AA-A197-6033B7D0DD60}"/>
    <hyperlink ref="F487" r:id="rId442" xr:uid="{DC6F680C-689B-45E1-A589-866034B3C7D9}"/>
    <hyperlink ref="F122" r:id="rId443" xr:uid="{FE511493-E986-4852-99D1-4339BF1DDEC8}"/>
    <hyperlink ref="F734" r:id="rId444" xr:uid="{A5A56D96-4551-4FB8-8E2C-EDA27753D085}"/>
    <hyperlink ref="F829" r:id="rId445" xr:uid="{6C64D081-4184-42E5-8009-3E77C463069D}"/>
    <hyperlink ref="F681" r:id="rId446" xr:uid="{582C7BEF-F5C6-4814-AF61-3711252D346B}"/>
    <hyperlink ref="F247" r:id="rId447" location="fullscreen&amp;from_embed" display="https://www.scribd.com/document/469061228/Nevada-CARES-Act-Overview - fullscreen&amp;from_embed" xr:uid="{CFD15AD7-B43F-403D-862B-87A7858DE7EE}"/>
    <hyperlink ref="F435" r:id="rId448" xr:uid="{877995DE-30B5-4F4F-8F44-30468C3593FF}"/>
    <hyperlink ref="F440" r:id="rId449" xr:uid="{753FB988-447D-40C9-961A-4F858E193C34}"/>
    <hyperlink ref="F442" r:id="rId450" xr:uid="{499FB56D-0B61-4456-8703-8291B928043B}"/>
    <hyperlink ref="F460" r:id="rId451" xr:uid="{F325A6EF-ED2D-45D3-B22E-684227B74DEA}"/>
    <hyperlink ref="F465" r:id="rId452" xr:uid="{922C6876-E5CB-4B55-B833-A4363C1EA45E}"/>
    <hyperlink ref="F181" r:id="rId453" xr:uid="{8EEB6BD9-EB81-48B2-B49D-83269F8CD658}"/>
    <hyperlink ref="F598" r:id="rId454" xr:uid="{0566356A-0E36-42D2-8842-9DF7A4585F72}"/>
    <hyperlink ref="F962" r:id="rId455" xr:uid="{FFBBDCA6-656F-4780-9E54-F6384E6D76CF}"/>
    <hyperlink ref="F434" r:id="rId456" xr:uid="{A272D324-B5E5-47EF-9558-8AFFAEB883BC}"/>
    <hyperlink ref="F618" r:id="rId457" xr:uid="{8D5A0398-3450-4C3A-AFFC-C475EBBCA686}"/>
    <hyperlink ref="F308" r:id="rId458" xr:uid="{1F7B8119-4197-4B24-B5E0-50FEDD19C369}"/>
    <hyperlink ref="F958" r:id="rId459" xr:uid="{03F8C0E8-4AEA-4724-8CD7-8DE494AB1C20}"/>
    <hyperlink ref="F966" r:id="rId460" xr:uid="{44D55198-3D90-442C-A35A-BBE29B761AC5}"/>
    <hyperlink ref="F124" r:id="rId461" xr:uid="{A23874BA-30A8-4B8D-ADE2-43008D726E62}"/>
    <hyperlink ref="F488" r:id="rId462" xr:uid="{C05349A2-2A03-4AFE-A083-EEBA018AEDAD}"/>
    <hyperlink ref="F293" r:id="rId463" xr:uid="{7D86B08C-3B5D-4FF9-BDA1-EDEFA72CB672}"/>
    <hyperlink ref="F202" r:id="rId464" xr:uid="{91A63902-DBB2-42C1-A8F7-D2D7EF36D2C6}"/>
    <hyperlink ref="F143" r:id="rId465" xr:uid="{489BBEAE-BCA7-4D09-949E-D6F8EC983141}"/>
    <hyperlink ref="F417" r:id="rId466" xr:uid="{2477B560-CB29-481D-AEC0-2C3A5D673B67}"/>
    <hyperlink ref="F900" r:id="rId467" xr:uid="{13AE4DD1-6EE0-425A-9D36-17BA42C54167}"/>
    <hyperlink ref="F991:F995" r:id="rId468" display="https://content.govdelivery.com/accounts/WIGOV/bulletins/2a4759f" xr:uid="{A1B73F14-A1E3-4F1E-A16F-EFF6D42C1A41}"/>
    <hyperlink ref="F983" r:id="rId469" xr:uid="{42BF9E83-A820-42C8-8C3F-98510AB88C4A}"/>
    <hyperlink ref="F1009" r:id="rId470" xr:uid="{9110BB6A-16AD-47CC-B63D-F52CCB283575}"/>
    <hyperlink ref="F1010" r:id="rId471" xr:uid="{F44AC919-0251-4A16-87BA-09E581743E06}"/>
    <hyperlink ref="F246" r:id="rId472" xr:uid="{74536308-A834-4262-AD1A-BE6C451C4521}"/>
    <hyperlink ref="F443" r:id="rId473" xr:uid="{30231457-A304-4775-8D4A-F34D505FE3BF}"/>
    <hyperlink ref="F924" r:id="rId474" xr:uid="{D401D097-837C-4D26-896B-55CB4BBE3AC7}"/>
    <hyperlink ref="F336" r:id="rId475" xr:uid="{DB48F5DE-C924-445C-A06B-842BA183EC53}"/>
    <hyperlink ref="F916" r:id="rId476" display="https://www.govtech.com/network/Kansas-Doubles-Down-on-Broadband-Investment-with-CARES-Funds.html?utm_term=Kansas%20Doubles%20Down%20on%20Broadband%20Investment%20with%20CARES%20Funds&amp;utm_campaign=Security%20in%20Profile%3A%20The%20Leaders%20Keeping%20Government%20Safe&amp;utm_content=email&amp;utm_source=Act-On+Software&amp;utm_medium=email" xr:uid="{EA5164BD-1EFC-44DA-A469-7E73E72E582E}"/>
    <hyperlink ref="F452" r:id="rId477" xr:uid="{DA47BBBC-9206-4795-8F44-9A92C0E866EA}"/>
    <hyperlink ref="F337" r:id="rId478" xr:uid="{42600E94-9694-4A98-B5B8-5EDF912C51D4}"/>
    <hyperlink ref="F660" r:id="rId479" xr:uid="{524CD849-BDD9-4A4F-8ADE-831EC3908C37}"/>
    <hyperlink ref="F868" r:id="rId480" xr:uid="{1D67EAAB-B19A-4D49-B5B7-7C47431E963A}"/>
    <hyperlink ref="F963" r:id="rId481" xr:uid="{C095F2E6-C4D2-43C4-A39C-217D448A04F4}"/>
    <hyperlink ref="F784" r:id="rId482" xr:uid="{5AEA993B-2DB2-4E16-800F-68AE3231E554}"/>
    <hyperlink ref="F826" r:id="rId483" xr:uid="{F25D88D7-6D45-4CAC-8448-E5F08CC0BD87}"/>
    <hyperlink ref="F836" r:id="rId484" xr:uid="{D533448A-C60A-4FFD-AD4F-6701A2ADF173}"/>
    <hyperlink ref="F453" r:id="rId485" xr:uid="{98C07B88-0C3D-43D2-BCC3-BEE0F9A3BFF9}"/>
    <hyperlink ref="F837" r:id="rId486" xr:uid="{B25398C1-F6B7-4889-9C9A-496DE5C49BE5}"/>
    <hyperlink ref="F668" r:id="rId487" xr:uid="{852B2464-1CAF-4E0F-A4E7-32B8E3706367}"/>
    <hyperlink ref="F454" r:id="rId488" xr:uid="{D2582E09-1AE6-4B92-8819-213A91A5575E}"/>
    <hyperlink ref="F553" r:id="rId489" xr:uid="{2892FAF6-B871-4833-B840-A5ADC5146CA6}"/>
    <hyperlink ref="F266" r:id="rId490" xr:uid="{ADA10A42-D06E-411C-960A-7CBCD18E9613}"/>
    <hyperlink ref="F870" r:id="rId491" xr:uid="{A3C852FB-5648-46A0-9456-EFED1D190F5E}"/>
    <hyperlink ref="F267" r:id="rId492" xr:uid="{4A08F431-90F6-44AF-9D0A-4599AA9D2B34}"/>
    <hyperlink ref="F691" r:id="rId493" xr:uid="{96B574E4-1DC4-4D0A-9F45-5F8AA750450F}"/>
    <hyperlink ref="F873" r:id="rId494" xr:uid="{DF717388-983D-41F1-B493-C67E56CCAC41}"/>
    <hyperlink ref="F125" r:id="rId495" xr:uid="{979B2D60-B910-424D-9C41-FC022F0CC59A}"/>
    <hyperlink ref="F600" r:id="rId496" xr:uid="{DB9F8CF8-7EA6-417F-8BBE-F16B6F99E1D7}"/>
    <hyperlink ref="F599" r:id="rId497" xr:uid="{1856CF7C-2AA9-4CF3-9A64-33169DC23679}"/>
    <hyperlink ref="F760" r:id="rId498" xr:uid="{02735A5D-B1F4-40FF-A56C-244EAE81E596}"/>
    <hyperlink ref="F145" r:id="rId499" xr:uid="{F5E18785-CF79-41FC-921A-0BC7AAA73F5F}"/>
    <hyperlink ref="F146" r:id="rId500" xr:uid="{DAE7225C-4F70-46DD-9F61-60338634552F}"/>
    <hyperlink ref="F206" r:id="rId501" xr:uid="{73CCA28B-A37A-4D55-9490-3675685197A3}"/>
    <hyperlink ref="F56" r:id="rId502" xr:uid="{E29DAF22-60AF-4ECA-819E-6DE5A573F9F2}"/>
    <hyperlink ref="F207" r:id="rId503" xr:uid="{0FD8DD2A-0DA1-4E23-90F6-8D99F16B2DAD}"/>
    <hyperlink ref="F130" r:id="rId504" location="page=4" xr:uid="{3CD86D42-C347-4DB4-9B88-863A989DF84D}"/>
    <hyperlink ref="F586" r:id="rId505" location="page=4" xr:uid="{FD76D53E-DF27-4EF3-AB6A-3ACAEA9039C5}"/>
    <hyperlink ref="F131" r:id="rId506" location="page=4" xr:uid="{B0DC0E30-8945-47E9-B093-242572767E43}"/>
    <hyperlink ref="F486" r:id="rId507" xr:uid="{4FB4EE65-ADA6-47C2-B2CF-8A4621ECF79A}"/>
    <hyperlink ref="F755" r:id="rId508" xr:uid="{C0541BAF-9B6C-4243-9CA0-5DFAFE4C71B4}"/>
    <hyperlink ref="F959" r:id="rId509" xr:uid="{542FE9B5-F4E8-4ABC-9C1E-76C82537196E}"/>
    <hyperlink ref="F589" r:id="rId510" xr:uid="{55A02AFA-0673-440B-9DAD-CAD9CFE292DC}"/>
    <hyperlink ref="F62:F64" r:id="rId511" display="https://www.arkansasonline.com/news/2020/oct/17/100m-for-jobless-business-aid-okd-from-relief/?latest" xr:uid="{D717879A-46F6-4A82-BFFF-0221C04EAB47}"/>
    <hyperlink ref="F65:F66" r:id="rId512" display="https://www.arkansasonline.com/news/2020/oct/17/100m-for-jobless-business-aid-okd-from-relief/?latest" xr:uid="{7B315259-5BDE-4C39-BCB7-ABB2FEE6734C}"/>
    <hyperlink ref="F302" r:id="rId513" xr:uid="{E7906962-EAE6-4A74-B2D8-374A80160C01}"/>
    <hyperlink ref="F200:F204" r:id="rId514" display="https://www.in.gov/dwd/files/IBJ_10-20-20.pdf" xr:uid="{3CCB0833-7891-4783-ACD9-97C0F0032C97}"/>
    <hyperlink ref="F208" r:id="rId515" xr:uid="{71D3CBE7-1E22-4649-8DA5-4F07FAE7E332}"/>
    <hyperlink ref="F988" r:id="rId516" xr:uid="{0D7E5291-F101-4F28-B32F-2BFD4775BC54}"/>
    <hyperlink ref="F63" r:id="rId517" xr:uid="{B102BA54-A397-4ABE-BC02-4B5F5381C5C1}"/>
    <hyperlink ref="F213" r:id="rId518" xr:uid="{85B3FB52-F1B9-4829-8A8E-8E9AA63438CF}"/>
    <hyperlink ref="F589:F596" r:id="rId519" display="https://www.health.nd.gov/news/north-dakota-emergency-commission-reallocates-over-220m-federal-funding-covid-19-relief" xr:uid="{322F7005-95FF-4532-9D75-99270E87EA96}"/>
    <hyperlink ref="F675" r:id="rId520" xr:uid="{8D830916-D37D-4DD1-A766-4D34C096A80D}"/>
    <hyperlink ref="F756" r:id="rId521" xr:uid="{D3C951A9-649E-426E-8B97-5D76EB3D92BF}"/>
    <hyperlink ref="F847" r:id="rId522" xr:uid="{074CD279-6735-4F32-9BFB-3979DCC4B8FF}"/>
    <hyperlink ref="F627:F632" r:id="rId523" display="https://www.cleveland.com/open/2020/10/ohio-awards-426-million-for-businesses-universities-hospitals-and-others-in-latest-round-of-coronavirus-relief.html" xr:uid="{CD8FB42D-E391-4506-AFB2-48F00C3D1F44}"/>
    <hyperlink ref="F464" r:id="rId524" xr:uid="{C2ED43D3-C3FC-4CC1-B631-D9D790CC249A}"/>
    <hyperlink ref="F491" r:id="rId525" xr:uid="{0D91FB3B-2534-48D0-966E-3DFEC54EC66D}"/>
    <hyperlink ref="F422" r:id="rId526" xr:uid="{2A2DB6BB-FD5D-407D-AD46-ED4E8386CF3B}"/>
    <hyperlink ref="F180" r:id="rId527" xr:uid="{9AC9A29C-9375-45C6-A5AF-A15075AC7A59}"/>
    <hyperlink ref="F11" r:id="rId528" xr:uid="{B48B283B-249E-4849-B480-386D6527873D}"/>
    <hyperlink ref="F596" r:id="rId529" xr:uid="{EB1F2C9A-889A-458C-BEEC-98771B1BF76D}"/>
    <hyperlink ref="F235" r:id="rId530" xr:uid="{1B491301-6C15-4375-A00A-DFBC91E612D9}"/>
    <hyperlink ref="F132" r:id="rId531" xr:uid="{814DAC2A-FBD0-43D4-AE99-5261913C65A3}"/>
    <hyperlink ref="F524" r:id="rId532" xr:uid="{9D8C15BD-A3C0-4508-9B5E-8C2804CBC385}"/>
    <hyperlink ref="F595" r:id="rId533" xr:uid="{F2747295-A775-4063-B0C9-FE4A37BEAAAA}"/>
    <hyperlink ref="F306" r:id="rId534" xr:uid="{99C5921D-ACFC-4C0E-88C9-2EC6714F4237}"/>
    <hyperlink ref="F787" r:id="rId535" xr:uid="{42AEB4C7-6077-46AA-8236-43F54D4B884B}"/>
    <hyperlink ref="F807" r:id="rId536" xr:uid="{E5230640-8709-48F5-AF9A-3AA48EB04661}"/>
    <hyperlink ref="F591" r:id="rId537" xr:uid="{F276CBE5-ECE0-40CB-AC67-509F869DC860}"/>
    <hyperlink ref="F592" r:id="rId538" xr:uid="{6712F776-D96E-43A4-AC6B-57BBE033C08B}"/>
    <hyperlink ref="F283" r:id="rId539" xr:uid="{19E4E90D-4136-4791-BF7F-F4CE752C3337}"/>
    <hyperlink ref="F757" r:id="rId540" xr:uid="{75E3B1AB-A6E4-4490-BC75-382C136D0959}"/>
    <hyperlink ref="F10" r:id="rId541" xr:uid="{462A876E-74A8-4475-AB3B-21E5C11A10C6}"/>
    <hyperlink ref="F907" r:id="rId542" xr:uid="{82C3FF92-0263-479A-8AFE-3EA26DEF8D08}"/>
    <hyperlink ref="F284" r:id="rId543" xr:uid="{30DC9BB4-EDC0-4F77-99E4-8464CCB14FEE}"/>
    <hyperlink ref="F285" r:id="rId544" xr:uid="{96B4D5C7-3EC9-4557-97A4-15E650DECC2B}"/>
    <hyperlink ref="F234" r:id="rId545" xr:uid="{7E20E9BB-D48D-423C-90EE-111E452E4589}"/>
    <hyperlink ref="F286" r:id="rId546" xr:uid="{48E37464-E01F-4666-A89D-0561DE001807}"/>
    <hyperlink ref="F179" r:id="rId547" xr:uid="{95A48321-5563-4852-BA29-39E5CD26B0E6}"/>
    <hyperlink ref="F594" r:id="rId548" xr:uid="{655ECA43-7C5A-4CD7-BE6D-BD8DCC707EF6}"/>
    <hyperlink ref="F961" r:id="rId549" xr:uid="{6915D445-D1E7-437A-A19B-D13511B50A82}"/>
    <hyperlink ref="F960" r:id="rId550" xr:uid="{61419C31-AD8A-4EAE-9E92-3B6236FBB11B}"/>
    <hyperlink ref="F593" r:id="rId551" xr:uid="{7376EC7A-ADF3-47D2-8C60-7A2580068353}"/>
    <hyperlink ref="F758" r:id="rId552" xr:uid="{462BC409-4A29-482B-8C2C-174146FB7340}"/>
    <hyperlink ref="F287" r:id="rId553" xr:uid="{169E4D28-8233-4AFC-BFBB-29BB8C5A52B9}"/>
    <hyperlink ref="F769" r:id="rId554" xr:uid="{3EE45A61-C7F5-42D2-8440-CB33C8CDB829}"/>
    <hyperlink ref="F189:F193" r:id="rId555" display="https://www2.illinois.gov/dceo/smallbizassistance/pages/c19disadvantagedbusgrants.aspx" xr:uid="{8FC2A98B-9800-472A-BC48-1A37E0693703}"/>
    <hyperlink ref="F368" r:id="rId556" xr:uid="{D2C03C33-7467-4CA7-ACD0-DDCCF65E3D66}"/>
    <hyperlink ref="F657:F659" r:id="rId557" display="https://www.oregonlegislature.gov/lfo/eboard/EB%20Certificate%2008-05-2020.pdf" xr:uid="{C16358E1-A479-426A-8CF3-8393A531B9D9}"/>
    <hyperlink ref="F684" r:id="rId558" xr:uid="{47AF8F7C-84E7-4985-8F24-BCB29A3BB3AD}"/>
    <hyperlink ref="F77" r:id="rId559" xr:uid="{F6AA98EF-C8F8-47D5-A3B2-A62133785900}"/>
    <hyperlink ref="F536" r:id="rId560" xr:uid="{90DAB130-D9F9-4B22-981E-D44C3A484482}"/>
    <hyperlink ref="F838" r:id="rId561" xr:uid="{AECBA7BB-A272-4FE7-A688-AA39FAF732C8}"/>
    <hyperlink ref="F685" r:id="rId562" xr:uid="{0411281F-D94E-4D38-8334-447A11A631A9}"/>
    <hyperlink ref="F663:F668" r:id="rId563" display="https://www.oregonlegislature.gov/lfo/eboard/EB%20Certificate%2011-9-2020.pdf" xr:uid="{CC34F2A1-B736-4E50-9532-BE85B85BF984}"/>
    <hyperlink ref="F762" r:id="rId564" xr:uid="{B86DB308-626B-48A1-B779-07C7D91285F4}"/>
    <hyperlink ref="F855" r:id="rId565" xr:uid="{90D5ABC5-0F3E-4EE0-9CD3-BE78488EB64F}"/>
    <hyperlink ref="F365" r:id="rId566" xr:uid="{DDBA9CD2-E980-4F1E-83DF-F23BEA12B551}"/>
    <hyperlink ref="F134" r:id="rId567" xr:uid="{240A6946-DBC2-4077-8319-5F6FFFD4D499}"/>
    <hyperlink ref="F309" r:id="rId568" xr:uid="{4766313F-267D-478C-A74F-AF8CA3774249}"/>
    <hyperlink ref="F788" r:id="rId569" xr:uid="{18DE6744-E84E-43FA-9D62-5E16B6FBB356}"/>
    <hyperlink ref="F918" r:id="rId570" xr:uid="{D02AE557-ABEF-4749-B706-FFB6E3FAD08D}"/>
    <hyperlink ref="F357" r:id="rId571" xr:uid="{2C5CCC65-C770-47C0-9AF2-5A8E3F596E02}"/>
    <hyperlink ref="F599:F603" r:id="rId572" display="https://www.health.nd.gov/news/emergency-commission-approves-covid-19-funding-hospital-staff-businesses-workers" xr:uid="{0C3FC579-2A86-4EB4-8EAA-B654E1BCA845}"/>
    <hyperlink ref="F385" r:id="rId573" xr:uid="{122FBE90-5511-4555-8F40-2105B7123EA6}"/>
    <hyperlink ref="F645" r:id="rId574" xr:uid="{81C202E2-4870-49E2-A29B-2DB7168A1362}"/>
    <hyperlink ref="F646" r:id="rId575" xr:uid="{28FC43D9-9F9C-4878-BBCE-2B2341D4D21C}"/>
    <hyperlink ref="F574" r:id="rId576" xr:uid="{539836A7-E6B3-4515-B1F6-4C1DC6520BFC}"/>
    <hyperlink ref="F719" r:id="rId577" xr:uid="{95B31B61-141D-41E3-8176-66F1FDE94040}"/>
    <hyperlink ref="F720" r:id="rId578" xr:uid="{8BB25362-D479-462B-8BD1-7B149E89E1CC}"/>
    <hyperlink ref="F477" r:id="rId579" xr:uid="{BFDD504A-5A1F-48DF-BE0E-130568D00720}"/>
    <hyperlink ref="F478" r:id="rId580" xr:uid="{814B447F-A053-46EC-B964-B824E8186864}"/>
    <hyperlink ref="F386" r:id="rId581" xr:uid="{0C36BCAA-6B39-44C4-A43F-E501DE89E0F1}"/>
    <hyperlink ref="F387" r:id="rId582" xr:uid="{5EA98C9A-7421-454F-8EE3-C68091DF22F0}"/>
    <hyperlink ref="F891" r:id="rId583" xr:uid="{F60D182C-BD4D-4C65-9503-9ECA81CE355A}"/>
    <hyperlink ref="F108" r:id="rId584" xr:uid="{4FCDE2E3-1A20-4D25-9EEB-8D810708A583}"/>
    <hyperlink ref="F109" r:id="rId585" xr:uid="{E033E9DF-4194-4970-8ED5-91044DE734D5}"/>
    <hyperlink ref="F260" r:id="rId586" xr:uid="{1179C92C-BF0E-4CDF-B51A-B3262343EF45}"/>
    <hyperlink ref="F262" r:id="rId587" xr:uid="{F902561B-B3D9-4456-82F9-68426ECBEDB9}"/>
    <hyperlink ref="F389" r:id="rId588" xr:uid="{07678107-2DBC-4564-B533-2197AD2414E7}"/>
    <hyperlink ref="F479" r:id="rId589" xr:uid="{D9359AE4-BBE6-4059-A12F-C0B930852C6D}"/>
    <hyperlink ref="F388" r:id="rId590" xr:uid="{905DDB1E-F6D1-4AD8-8CDF-C24E9C1B0CFB}"/>
    <hyperlink ref="F261" r:id="rId591" xr:uid="{70BC6CC3-68E9-4F1F-9FF7-14C1090F2997}"/>
    <hyperlink ref="F407" r:id="rId592" xr:uid="{1EFCBBC9-25FF-4332-83E5-6B395B931EE3}"/>
    <hyperlink ref="F402" r:id="rId593" xr:uid="{610D6C6C-9D95-42A8-9352-4E5AE5C00668}"/>
    <hyperlink ref="F484" r:id="rId594" xr:uid="{4822C76D-3882-4B9C-8DCC-48E9F6442D42}"/>
    <hyperlink ref="F731" r:id="rId595" xr:uid="{2DB85616-8297-4444-888C-96C24467146C}"/>
    <hyperlink ref="F730" r:id="rId596" xr:uid="{5093E8D7-A6FC-43A8-84E8-F2DC8520D7F1}"/>
    <hyperlink ref="F401" r:id="rId597" xr:uid="{03E97C12-75C3-4784-A41C-03482C860B7A}"/>
    <hyperlink ref="F953" r:id="rId598" xr:uid="{5C2D1EA8-C6ED-4D1E-AA74-F9FDB86C9A6B}"/>
    <hyperlink ref="F117" r:id="rId599" xr:uid="{0AD22A2F-66F4-438A-8C0C-F978DB21C0A3}"/>
    <hyperlink ref="F729" r:id="rId600" xr:uid="{5AE9E72C-FAD0-44A8-87FE-47DCECFB1AED}"/>
    <hyperlink ref="F232" r:id="rId601" xr:uid="{DFE051DB-EB06-46D3-ADF7-0C79650DA0A6}"/>
    <hyperlink ref="F171" r:id="rId602" xr:uid="{15D98B05-2BE2-4D44-9949-1B4B001BC7DA}"/>
    <hyperlink ref="F170" r:id="rId603" xr:uid="{3D1623FA-C59B-4DEC-8CE6-623A6B1CCB47}"/>
    <hyperlink ref="F400" r:id="rId604" xr:uid="{B7511E35-C037-4F9D-A659-BA3E107FEF59}"/>
    <hyperlink ref="F399" r:id="rId605" xr:uid="{D4888695-5AFC-47F4-9B1B-F907FE962E08}"/>
    <hyperlink ref="F116" r:id="rId606" xr:uid="{4901E90B-BAD6-470D-8A00-ED967B03D11B}"/>
    <hyperlink ref="F728" r:id="rId607" xr:uid="{E58158B3-2A7F-4FF6-A149-866565F5D548}"/>
    <hyperlink ref="F727" r:id="rId608" xr:uid="{7E4FE92F-292F-411F-B0F5-CA4D3C856537}"/>
    <hyperlink ref="F516" r:id="rId609" xr:uid="{1F50D3AF-09B1-4A68-A2BE-C94FE531F791}"/>
    <hyperlink ref="F952" r:id="rId610" xr:uid="{68DF9F4F-812D-40B8-B93B-63BB85336BAE}"/>
    <hyperlink ref="F231" r:id="rId611" xr:uid="{6C889E75-BF7A-4E43-80C9-84CBFB60E6EF}"/>
    <hyperlink ref="F732" r:id="rId612" xr:uid="{676DD86F-ECCD-4730-8834-8AD428AD5FD5}"/>
    <hyperlink ref="F726" r:id="rId613" xr:uid="{89252520-95CF-4D9F-994C-984EBC635D4C}"/>
    <hyperlink ref="F515" r:id="rId614" xr:uid="{B82D4818-74AD-44FF-8F7D-5F732A71EE99}"/>
    <hyperlink ref="F169" r:id="rId615" xr:uid="{4B5CCCC7-0415-45D9-A371-9371FAD83A2C}"/>
    <hyperlink ref="F230" r:id="rId616" xr:uid="{A7F94D0B-2B40-4A87-884B-34A4EAD4DFA3}"/>
    <hyperlink ref="F483" r:id="rId617" xr:uid="{60AE3678-0E14-4A67-96B3-0C37EC9AE99D}"/>
    <hyperlink ref="F113" r:id="rId618" xr:uid="{D3E10B18-F282-46BC-889E-DAC06EFB359F}"/>
    <hyperlink ref="F115" r:id="rId619" xr:uid="{DF825366-993F-4723-A4A3-3D0B17B2EF17}"/>
    <hyperlink ref="F114" r:id="rId620" xr:uid="{987C8AED-1B67-4DBE-A387-0B122FA756AC}"/>
    <hyperlink ref="F264" r:id="rId621" xr:uid="{4480F6B2-1C39-415C-9AB4-3C972D671E7D}"/>
    <hyperlink ref="F482" r:id="rId622" xr:uid="{AFC85672-C561-455E-BF80-195354ABFAB2}"/>
    <hyperlink ref="F480" r:id="rId623" xr:uid="{26B08BAD-EBC7-4250-8A78-34742A97398B}"/>
    <hyperlink ref="F721" r:id="rId624" xr:uid="{551FF75B-B89D-4094-AD93-BF34543C3E02}"/>
    <hyperlink ref="F722" r:id="rId625" xr:uid="{24E31454-1727-4311-B14B-E7F0E67A183E}"/>
    <hyperlink ref="F390" r:id="rId626" xr:uid="{E73DA0EE-5963-4CB1-BF61-141CC0ABB250}"/>
    <hyperlink ref="F392" r:id="rId627" xr:uid="{F210243B-29E6-4A64-AE71-550D953B4DB5}"/>
    <hyperlink ref="F167" r:id="rId628" xr:uid="{80B29C4B-D414-4E3D-A7ED-CC8025A07C2F}"/>
    <hyperlink ref="F391" r:id="rId629" xr:uid="{834C2AE9-9E00-4760-B2B1-CE46EDC9A6E3}"/>
    <hyperlink ref="F168" r:id="rId630" xr:uid="{286B2A9E-F0BD-4BE1-B50C-645FE43A5703}"/>
    <hyperlink ref="F229" r:id="rId631" xr:uid="{BBFF263D-4714-4228-9BFE-74272F04D996}"/>
    <hyperlink ref="F110" r:id="rId632" xr:uid="{DDCF9A3C-18F6-40CA-926F-756B6633A754}"/>
    <hyperlink ref="F111" r:id="rId633" xr:uid="{FF4DEA0B-426E-4373-B612-C7D7FE81A2C5}"/>
    <hyperlink ref="F112" r:id="rId634" xr:uid="{FC06029F-B624-40EC-99B0-59B8A210A446}"/>
    <hyperlink ref="F723" r:id="rId635" xr:uid="{80DFF848-DFD0-41FC-9784-55D01C7C4D53}"/>
    <hyperlink ref="F724" r:id="rId636" xr:uid="{FD7F93B1-4B14-4EE7-996B-E2E755E95090}"/>
    <hyperlink ref="F725" r:id="rId637" xr:uid="{35935741-48C0-4473-BD1C-C62D146ECCC8}"/>
    <hyperlink ref="F393" r:id="rId638" xr:uid="{32E91B5E-1339-4640-9962-C2FE22672165}"/>
    <hyperlink ref="F892" r:id="rId639" xr:uid="{1D10C832-DF81-4C90-A22E-DCA704389761}"/>
    <hyperlink ref="F263" r:id="rId640" xr:uid="{9E731A51-5303-440A-BCB8-DCD925AC3297}"/>
    <hyperlink ref="F481" r:id="rId641" xr:uid="{216B02B8-709A-4B87-A5D3-E49E3AEF86A4}"/>
    <hyperlink ref="F951" r:id="rId642" xr:uid="{D1734D4B-32FC-4303-A84C-5D0D1C791173}"/>
    <hyperlink ref="F1006" r:id="rId643" xr:uid="{460AABE2-36A4-48D2-A0A2-01E1B1A07B50}"/>
    <hyperlink ref="F394" r:id="rId644" xr:uid="{5341EF8F-0B75-405B-A7E0-9F31D34C6010}"/>
    <hyperlink ref="F395" r:id="rId645" xr:uid="{78780B6D-20CF-42BF-868B-E4238EBB7876}"/>
    <hyperlink ref="F396" r:id="rId646" xr:uid="{C6B0620B-FDE2-4242-8321-74F54576A384}"/>
    <hyperlink ref="F397" r:id="rId647" xr:uid="{9C3FA621-913D-45A3-B6C3-014A8C6B2C67}"/>
    <hyperlink ref="F398" r:id="rId648" xr:uid="{C1AA8053-A415-4B19-ADB0-94BB26735ABE}"/>
    <hyperlink ref="F894" r:id="rId649" xr:uid="{3D1B789A-0B34-4285-AF26-B4DC6BCDDB8B}"/>
    <hyperlink ref="F940:F950" r:id="rId650" display="https://www.ofm.wa.gov/budget/covid-19-budget-information-agencies/federal-funds-distributed-covid-19-outbreak-response?utm_medium=email&amp;utm_source=govdelivery" xr:uid="{C8C9D3A8-C86C-4C23-AEE6-2416DA8E7CEE}"/>
    <hyperlink ref="F455" r:id="rId651" xr:uid="{7250A7D2-E6FB-4684-A713-04004A465C1D}"/>
    <hyperlink ref="F541:F542" r:id="rId652" display="https://www.nmlegis.gov/Sessions/20%20Special2/final/HB0001.pdf" xr:uid="{81CF54B1-88B8-4186-B71B-FB0CBA194880}"/>
    <hyperlink ref="F605" r:id="rId653" xr:uid="{49E80010-1EFD-4C07-95B2-83DCC635C113}"/>
    <hyperlink ref="F294" r:id="rId654" xr:uid="{97A861DA-FA21-499E-8419-547DAD591EC6}"/>
    <hyperlink ref="F184" r:id="rId655" xr:uid="{5CB4B23D-1AEA-4237-9899-2FF1E782846F}"/>
    <hyperlink ref="F493" r:id="rId656" xr:uid="{F1CF0819-2C2F-45D1-B4BD-A4A647AAE7A2}"/>
    <hyperlink ref="F295" r:id="rId657" xr:uid="{00CEE331-779A-4598-B6E0-4BDB9F65BCD2}"/>
    <hyperlink ref="F15" r:id="rId658" xr:uid="{B885C0EA-ADCF-44ED-AA6F-F373A9E95EBF}"/>
    <hyperlink ref="F968" r:id="rId659" xr:uid="{56E3DE5B-C799-4313-BE5C-283A782B3CC9}"/>
    <hyperlink ref="F969" r:id="rId660" xr:uid="{1979B0A5-E770-4EDD-8EDE-CB471A929FC1}"/>
    <hyperlink ref="F16" r:id="rId661" xr:uid="{81FD303D-0A34-47DE-9731-02A70C34A6EC}"/>
    <hyperlink ref="F606" r:id="rId662" xr:uid="{0CC5A77D-D11D-4B1D-BE23-016C21739B52}"/>
    <hyperlink ref="F185" r:id="rId663" xr:uid="{48315DA2-A0AA-4C34-9BE1-BF3D645603C7}"/>
    <hyperlink ref="F186" r:id="rId664" xr:uid="{A76B7672-42B6-4DB0-B60E-51BDFBE33C53}"/>
    <hyperlink ref="F607" r:id="rId665" xr:uid="{EEAA2B58-5881-430D-9977-A7AD83253D73}"/>
    <hyperlink ref="F296" r:id="rId666" xr:uid="{6C932684-1AFB-456A-8F78-24423E5981CF}"/>
    <hyperlink ref="F297" r:id="rId667" xr:uid="{4A0168EC-C2E8-481C-B3E4-D72108A13AB5}"/>
    <hyperlink ref="F298" r:id="rId668" xr:uid="{4E82C09A-D854-4505-8C8F-C836D6AEEFB6}"/>
    <hyperlink ref="F608" r:id="rId669" xr:uid="{E897719F-6340-4514-8CDC-5BCDF24D3340}"/>
    <hyperlink ref="F609" r:id="rId670" xr:uid="{832FF641-07E8-4971-A95A-D0076B60CFC2}"/>
    <hyperlink ref="F135" r:id="rId671" xr:uid="{2BD1A30D-5326-44A2-9E9B-988AAB3B4EF3}"/>
    <hyperlink ref="F610" r:id="rId672" xr:uid="{1DF737CF-F360-46DB-9394-CEEA1AC15C39}"/>
    <hyperlink ref="F611" r:id="rId673" xr:uid="{46F74D39-4085-47F4-BF46-F709126FFCC7}"/>
    <hyperlink ref="F912" r:id="rId674" xr:uid="{E10EFBC6-D3FC-4B37-95FA-D6AD10367796}"/>
    <hyperlink ref="F612" r:id="rId675" xr:uid="{402CC799-F120-441F-AC60-64B6B6630E6F}"/>
    <hyperlink ref="F494" r:id="rId676" xr:uid="{DCE982F7-77C9-4B27-AF8E-90F2AD5F260F}"/>
    <hyperlink ref="F614" r:id="rId677" xr:uid="{95166457-F535-4AD7-B0C8-A6D4188B1FA9}"/>
    <hyperlink ref="F613" r:id="rId678" xr:uid="{E510D86A-CBD7-4C43-B1D4-1872000C3EC3}"/>
    <hyperlink ref="F374" r:id="rId679" xr:uid="{9257BD3A-C648-464B-88F4-FC8775C74A45}"/>
    <hyperlink ref="F507" r:id="rId680" xr:uid="{011AC930-85BA-4D97-A252-587C218788D5}"/>
    <hyperlink ref="F375" r:id="rId681" xr:uid="{BD956D6C-C6D6-45AD-92E7-8C1FDFDD56B4}"/>
    <hyperlink ref="F376" r:id="rId682" xr:uid="{7860EFB4-C0B9-42CB-AD38-BD416EED29BE}"/>
    <hyperlink ref="F94" r:id="rId683" xr:uid="{D397150D-6397-4A4B-BC7E-56D1293990DC}"/>
    <hyperlink ref="F687" r:id="rId684" xr:uid="{28DBD03F-EBD3-4FBB-AE79-9D9FDAE074EA}"/>
    <hyperlink ref="F466" r:id="rId685" xr:uid="{D0320476-9EC2-4325-9EAB-A3BB24BF0EFC}"/>
    <hyperlink ref="F752" r:id="rId686" xr:uid="{D0AD65FD-8A3E-4241-B5CE-86560F10B3C1}"/>
    <hyperlink ref="F989" r:id="rId687" xr:uid="{862A5AE7-F96E-441C-8D46-3660FA653C88}"/>
    <hyperlink ref="F839" r:id="rId688" xr:uid="{2AD3C5C6-6DE8-4A12-BD06-A33D62E7F85F}"/>
    <hyperlink ref="F65" r:id="rId689" xr:uid="{E3C9E7B1-0657-4F3E-A6FC-ACD72BF4391B}"/>
    <hyperlink ref="F66" r:id="rId690" xr:uid="{1BF46B82-0B5D-4858-A2BA-230321024416}"/>
    <hyperlink ref="F33" r:id="rId691" xr:uid="{6F52C649-277E-4B7F-BF12-7E8537399704}"/>
    <hyperlink ref="F194" r:id="rId692" xr:uid="{B01C75AA-2D19-4774-804C-723B0A169C77}"/>
    <hyperlink ref="F195" r:id="rId693" xr:uid="{3F3FE602-3B7B-4523-A5A5-9A35A1F31E0B}"/>
    <hyperlink ref="F196" r:id="rId694" xr:uid="{DF8402F4-5D82-47C9-8C57-E2C1339E9A5F}"/>
    <hyperlink ref="F244" r:id="rId695" xr:uid="{A4D421D3-9F06-4FB9-8067-3FF0EC97E32C}"/>
    <hyperlink ref="F648" r:id="rId696" xr:uid="{CE193300-3731-428C-93E9-7893ABF9F3B8}"/>
    <hyperlink ref="F329" r:id="rId697" xr:uid="{98347F90-5135-4B9B-B4EB-A1C6A21517C2}"/>
    <hyperlink ref="F330" r:id="rId698" xr:uid="{495C68DF-DCEE-4E3A-B57A-73E6EFA02569}"/>
    <hyperlink ref="F331" r:id="rId699" xr:uid="{86D31735-FE70-47CD-BAD2-0B5AFC1119AB}"/>
    <hyperlink ref="F332" r:id="rId700" xr:uid="{5E0F9269-86D2-43BC-84C3-A57D30BA367D}"/>
    <hyperlink ref="F41" r:id="rId701" xr:uid="{F9CB3D20-9DC8-4EFA-9239-E17F24EBD44E}"/>
    <hyperlink ref="F197" r:id="rId702" xr:uid="{03B4E6DC-9B73-4920-B69D-7227F1810025}"/>
    <hyperlink ref="F40" r:id="rId703" xr:uid="{B8B3AA9B-27A5-40E9-8A3D-6EACF8975D5E}"/>
    <hyperlink ref="F497" r:id="rId704" xr:uid="{1655BBF0-00DC-40E9-8035-34073CD72ED2}"/>
    <hyperlink ref="F496" r:id="rId705" xr:uid="{DE0FD7A0-127D-4169-9E5B-0D1F6458D05B}"/>
    <hyperlink ref="F39" r:id="rId706" xr:uid="{10E2E007-36A7-4AAE-A9E2-CEEAC7C14193}"/>
    <hyperlink ref="F806" r:id="rId707" xr:uid="{D88A459A-3AD2-4802-8BEF-89D2CB527DFC}"/>
    <hyperlink ref="F498" r:id="rId708" xr:uid="{83797439-1642-4C9F-8390-0A6A761971AA}"/>
    <hyperlink ref="F333" r:id="rId709" xr:uid="{AFCECC95-72AC-445E-AD36-E47CFF5D4AA4}"/>
    <hyperlink ref="F649" r:id="rId710" xr:uid="{CCB52A6B-4036-49B2-B87E-D721BFD6A7FE}"/>
    <hyperlink ref="F650" r:id="rId711" xr:uid="{34918DD9-F488-4285-8393-862ED431250E}"/>
    <hyperlink ref="F652" r:id="rId712" xr:uid="{B7BEC806-808A-4905-BBAF-EC9211C3FCFA}"/>
    <hyperlink ref="F651" r:id="rId713" xr:uid="{459BBFCF-3B36-4EF5-95F2-1EAFF20366DD}"/>
    <hyperlink ref="F653" r:id="rId714" xr:uid="{63953E4B-9672-47E6-A8DD-77DDFC75D286}"/>
    <hyperlink ref="F654" r:id="rId715" xr:uid="{7C77355B-9C3A-4DC8-8A5F-AF622D346D67}"/>
    <hyperlink ref="F655" r:id="rId716" xr:uid="{ABA1DE11-8CDC-4473-86FE-1ACC5BEBE5C1}"/>
    <hyperlink ref="F656" r:id="rId717" xr:uid="{237C8388-73C4-49B1-AD8B-360FE3675EA4}"/>
    <hyperlink ref="F334" r:id="rId718" xr:uid="{B1CB90F9-096D-430B-BD0B-253F6C002E63}"/>
    <hyperlink ref="F499" r:id="rId719" xr:uid="{D7818B75-EEF3-46A8-AF8C-5DE9BCD39EE6}"/>
    <hyperlink ref="F500" r:id="rId720" xr:uid="{00B4856B-FFFC-4785-9798-2C362F61ADF8}"/>
    <hyperlink ref="F245" r:id="rId721" xr:uid="{2E83441E-0828-4CB6-8218-AC3219534842}"/>
    <hyperlink ref="F189" r:id="rId722" xr:uid="{2172967F-F638-4462-A923-A82FE22B8E98}"/>
    <hyperlink ref="F541" r:id="rId723" xr:uid="{2562A45C-E8BC-40BE-A875-66F1D3187339}"/>
    <hyperlink ref="F540" r:id="rId724" xr:uid="{C792CE2B-E521-4DB6-850D-FF434EE335CE}"/>
    <hyperlink ref="F311" r:id="rId725" xr:uid="{D496F7E8-68CC-4180-A64F-4F71FCCF806A}"/>
    <hyperlink ref="F976" r:id="rId726" xr:uid="{FA966E9D-EE75-4B8B-AE03-CF66F2B00010}"/>
    <hyperlink ref="F794" r:id="rId727" xr:uid="{C4E4D371-6A16-4074-BF12-4DF08A6C0B92}"/>
    <hyperlink ref="F793" r:id="rId728" xr:uid="{6C0131AE-6E3B-42F3-BE7B-CFE4704FEEFC}"/>
    <hyperlink ref="F790" r:id="rId729" xr:uid="{5BA1D616-C324-4664-A5A1-4CFD2CD80556}"/>
    <hyperlink ref="F791" r:id="rId730" xr:uid="{662C3B4D-8516-4599-B3C1-171C938FE614}"/>
    <hyperlink ref="F759" r:id="rId731" xr:uid="{4A6792FA-9BF4-4875-8E17-D576C97455C6}"/>
    <hyperlink ref="F747" r:id="rId732" xr:uid="{5571DAD3-1A99-4348-B59C-43D847C3A8EA}"/>
    <hyperlink ref="F299" r:id="rId733" xr:uid="{6DB4C150-8B1C-4A28-99A4-01E111533191}"/>
    <hyperlink ref="F300" r:id="rId734" xr:uid="{FAA74844-EE89-4C3C-9957-714A45039D75}"/>
    <hyperlink ref="F827" r:id="rId735" xr:uid="{1C359911-C34C-4723-B4A1-05E888D6994D}"/>
    <hyperlink ref="F902" r:id="rId736" xr:uid="{21558222-DE3D-47A1-91B6-CE117FF4C106}"/>
    <hyperlink ref="F662" r:id="rId737" xr:uid="{17733D0E-F049-4BF6-AA7B-EF55D0827D81}"/>
    <hyperlink ref="F301" r:id="rId738" xr:uid="{A407E3AD-C509-4CCF-8F88-87266A21DAC3}"/>
    <hyperlink ref="F972" r:id="rId739" xr:uid="{4F4B2BA5-47E7-4C02-B7DC-748A58E1C5D3}"/>
    <hyperlink ref="F433" r:id="rId740" xr:uid="{42C2FD87-01B6-4A0B-A4DE-EF5DAA0BB831}"/>
    <hyperlink ref="F785" r:id="rId741" xr:uid="{578B8856-29B9-4905-A2EF-7A3115F36530}"/>
    <hyperlink ref="F1011" r:id="rId742" xr:uid="{115543D2-349C-44AD-8C66-EBE992990BEE}"/>
    <hyperlink ref="F622" r:id="rId743" xr:uid="{5B33EB78-E346-4499-9CC5-52E9F090C38D}"/>
    <hyperlink ref="F21" r:id="rId744" xr:uid="{6700D694-1520-4522-99EB-2164B3BDCD82}"/>
    <hyperlink ref="F792" r:id="rId745" xr:uid="{1ABC6209-0AC5-4FBA-A9FE-0EB7A5F9DDED}"/>
    <hyperlink ref="F620" r:id="rId746" xr:uid="{4583CF6F-0000-4D9B-9347-0D14BE9D7F45}"/>
    <hyperlink ref="F19" r:id="rId747" xr:uid="{4A2D3A02-A542-4CED-A2FF-79B117AAD37A}"/>
    <hyperlink ref="F20" r:id="rId748" xr:uid="{CF5D8D2B-7A09-4B57-AA0E-AB7A34FA33FA}"/>
    <hyperlink ref="F260:F261" r:id="rId749" display="https://www.maine.gov/budget/sites/maine.gov.budget/files/inline-files/CRF%20Summary%20Report_1.pdf" xr:uid="{E28F03FD-97F4-473A-A199-B3A9CDDB2970}"/>
    <hyperlink ref="F312" r:id="rId750" xr:uid="{3D35DF98-1E60-4BCC-9E75-AA8E9883CA6F}"/>
    <hyperlink ref="F136" r:id="rId751" xr:uid="{736C72DE-5DDA-402A-8EB4-7928E7FA1DA5}"/>
    <hyperlink ref="F917" r:id="rId752" xr:uid="{72ADEF0F-A7D9-438B-9F77-5D63289236D9}"/>
    <hyperlink ref="F621" r:id="rId753" xr:uid="{EEDC4072-3A6A-4071-B948-C483C269447C}"/>
    <hyperlink ref="F936" r:id="rId754" xr:uid="{6AB8A542-02A1-4891-95C2-350E062A850A}"/>
    <hyperlink ref="F688" r:id="rId755" xr:uid="{125E0283-01AB-4A61-8B34-A82B3AE31F32}"/>
    <hyperlink ref="F995" r:id="rId756" xr:uid="{F72C3AF9-9113-4F3C-B349-4B0B7EF081E8}"/>
    <hyperlink ref="F941" r:id="rId757" xr:uid="{D9FC88BF-9FB4-40CF-81B7-E4EDC3759376}"/>
    <hyperlink ref="F219" r:id="rId758" xr:uid="{A2585DBB-A72D-41B2-8BBD-672857C51475}"/>
    <hyperlink ref="F220" r:id="rId759" xr:uid="{4F8CDF84-D441-49AF-A341-0D72B064DE17}"/>
    <hyperlink ref="F798" r:id="rId760" xr:uid="{04326D0B-14F5-45E5-AAB5-01D03DCD75BD}"/>
    <hyperlink ref="F203" r:id="rId761" xr:uid="{8707AF03-ED2A-41C9-9AB5-378E1E1E8C72}"/>
    <hyperlink ref="F667" r:id="rId762" xr:uid="{07624C16-1C8B-4EF1-8ED2-FAC1E3F5711F}"/>
    <hyperlink ref="F985" r:id="rId763" xr:uid="{9CC22F2C-019C-499D-A95F-7EE00DD19D18}"/>
    <hyperlink ref="F825" r:id="rId764" xr:uid="{92982356-47A3-45A5-9344-E1201DEB8E45}"/>
    <hyperlink ref="F340" r:id="rId765" xr:uid="{4E62E9AE-8AEE-4D33-998E-0874B34DCE0E}"/>
    <hyperlink ref="F51" r:id="rId766" xr:uid="{91E904AF-3A65-4CFD-B889-7F12EF952B92}"/>
    <hyperlink ref="F488:F489" r:id="rId767" display="https://www.leg.state.nv.us/App/InterimCommittee/REL/Document/16766" xr:uid="{E09FDC84-8274-439D-8509-6B7DAF6FDB9D}"/>
    <hyperlink ref="F986" r:id="rId768" xr:uid="{02FF946B-9BB1-4162-B728-D08409A211C3}"/>
    <hyperlink ref="F341" r:id="rId769" xr:uid="{C6DC501D-FA40-40D0-AE78-AFE2DFBB62FA}"/>
    <hyperlink ref="F52" r:id="rId770" xr:uid="{C561C03D-2FE6-408B-92DE-68B92FAE62C4}"/>
    <hyperlink ref="F828" r:id="rId771" xr:uid="{6D1EB3CE-80F2-4483-8ACD-9662A12BD97B}"/>
    <hyperlink ref="F64" r:id="rId772" xr:uid="{A5F01AD9-D40E-4D35-8387-67AF2C4DE9F7}"/>
    <hyperlink ref="F344" r:id="rId773" xr:uid="{55DD07CD-BCD8-4086-95B7-52AD16079E33}"/>
    <hyperlink ref="F526:F527" r:id="rId774" display="https://www.unionleader.com/news/health/coronavirus/sununu-doles-out-final-cares-act-grant/article_cb03f93e-edcb-5e94-9c71-aa94a6a9755b.html" xr:uid="{4528BA55-0962-4D10-83C7-B66F8EA81AC7}"/>
    <hyperlink ref="F864" r:id="rId775" xr:uid="{85C1780A-68F1-41A5-AF2D-BDC973B77B8B}"/>
    <hyperlink ref="F865" r:id="rId776" xr:uid="{47F8D240-0A03-475D-B7B8-5C1124996876}"/>
    <hyperlink ref="F718:F719" r:id="rId777" display="https://www.providencejournal.com/story/news/politics/2020/12/23/rhode-island-track-spent-125-million-covid-business-aid/4024013001/" xr:uid="{A690580D-B2B5-4B43-A1A7-7C109E9214A1}"/>
    <hyperlink ref="F279" r:id="rId778" xr:uid="{96023437-6082-4F70-8670-B19FB2F0CE95}"/>
    <hyperlink ref="F280" r:id="rId779" xr:uid="{55B98531-D14E-49B4-9E2D-EE697E316CB7}"/>
    <hyperlink ref="F587" r:id="rId780" xr:uid="{06EB5CCC-431C-43AF-AC59-DFD80F11237C}"/>
    <hyperlink ref="F753" r:id="rId781" xr:uid="{95D90447-7541-43ED-A437-0C3D57E8B82D}"/>
    <hyperlink ref="F906" r:id="rId782" xr:uid="{9D665B9A-F12B-4F33-B935-CBB61DCB8D49}"/>
    <hyperlink ref="F291" r:id="rId783" xr:uid="{86B0147C-EAC4-45A8-8105-B8109B7DD622}"/>
    <hyperlink ref="F72" r:id="rId784" xr:uid="{E3F8AE0E-AA9B-408D-A2D2-5F5004BC96BE}"/>
    <hyperlink ref="F893" r:id="rId785" xr:uid="{533E0D3A-2A98-4EF9-AACF-4FBBCA44DA9D}"/>
    <hyperlink ref="F584" r:id="rId786" xr:uid="{EB05328A-BE8F-43A0-9716-77B38A78382D}"/>
    <hyperlink ref="F233" r:id="rId787" xr:uid="{A4A267AC-A975-4DB1-9B0F-F1E3E7E47946}"/>
    <hyperlink ref="F689" r:id="rId788" xr:uid="{BA210FE4-7861-434E-ABAD-211F5487241C}"/>
    <hyperlink ref="F763" r:id="rId789" xr:uid="{CA23EFCC-FE7C-433A-98A3-653EEF263474}"/>
    <hyperlink ref="F188" r:id="rId790" xr:uid="{A26E42F0-F70A-481F-A019-8DA893D79021}"/>
    <hyperlink ref="F975" r:id="rId791" xr:uid="{29AFCECA-368D-4BC6-A39B-7404BD5FC297}"/>
    <hyperlink ref="F832" r:id="rId792" xr:uid="{98734B99-1CE7-4A1C-BF64-516C07FBBC29}"/>
    <hyperlink ref="F450" r:id="rId793" xr:uid="{FF42696C-4996-4F36-83C6-7703834A6943}"/>
    <hyperlink ref="F57" r:id="rId794" xr:uid="{D8A09001-8671-4717-8F47-52C72BBEBE3C}"/>
    <hyperlink ref="F987" r:id="rId795" xr:uid="{7FB76B03-1B9D-4F61-94A6-2B483EAF6337}"/>
    <hyperlink ref="F58" r:id="rId796" xr:uid="{5710ED6B-7D87-4DAE-A5E5-2020F1D28D18}"/>
    <hyperlink ref="F59" r:id="rId797" xr:uid="{423D8A9F-CE70-4AA3-A4FD-17560D73B73C}"/>
    <hyperlink ref="F60" r:id="rId798" xr:uid="{3698047B-165D-4746-B86F-4A644EFB6CBB}"/>
    <hyperlink ref="F61" r:id="rId799" xr:uid="{1BCB4E33-0D44-4491-A706-767658C5E4B5}"/>
    <hyperlink ref="F833" r:id="rId800" xr:uid="{5EFBF1D6-DB3F-4151-BD7A-B9B7F61114EC}"/>
    <hyperlink ref="F834" r:id="rId801" xr:uid="{9F9D54DC-BFEB-4036-ABE1-A1E54018A9B1}"/>
    <hyperlink ref="F575" r:id="rId802" xr:uid="{696B8831-1574-463E-8170-55D11F920AD3}"/>
    <hyperlink ref="F896" r:id="rId803" xr:uid="{7F14184D-250F-4DBE-8EEE-56F4F8348E10}"/>
    <hyperlink ref="F955" r:id="rId804" xr:uid="{0CEC5FA6-4CD1-4D86-9A56-149DAD4DFB08}"/>
    <hyperlink ref="F408" r:id="rId805" xr:uid="{4231F54F-0D0F-4B01-887F-E0BA20AA5360}"/>
    <hyperlink ref="F733" r:id="rId806" xr:uid="{A0654C43-F673-4BC2-8A65-BC2347F006FA}"/>
    <hyperlink ref="F576" r:id="rId807" xr:uid="{C4640523-6C0C-4DAD-9F33-85DA16C5D922}"/>
    <hyperlink ref="F409" r:id="rId808" xr:uid="{920ED8C8-C5E7-449D-8E34-C0F9C87C7D1F}"/>
    <hyperlink ref="F1008" r:id="rId809" xr:uid="{72288C2C-AE77-4D7C-A9E0-0A6587FB5CC0}"/>
    <hyperlink ref="F963:F966" r:id="rId810" display="https://governor.wv.gov/News/press-releases/2020/Pages/COVID-19-UPDATE-Gov.-Justice-provides-update-on-vaccine-distribution-efforts-reviews-CARES-Act-funding-allocation.aspx" xr:uid="{3315C24D-02CF-41CB-8407-1F2552A1C1D5}"/>
    <hyperlink ref="F619" r:id="rId811" xr:uid="{DFBA6DCA-D3E9-4898-8891-7370169931F2}"/>
    <hyperlink ref="F856" r:id="rId812" xr:uid="{2131A7B9-F49E-42EA-B875-7D33D98DB64A}"/>
    <hyperlink ref="F748" r:id="rId813" display="https://app.powerbigov.us/view?r=eyJrIjoiYWEzNjU3MmEtMzg1ZC00YzVjLWE3NjMtNjcwNzA4NDI1ZTliIiwidCI6ImJlZGQ1ZDZmLWJjZmMtNDZkNC05MThkLTdmYjIxMGU1Nzg5NyJ9&amp;pageName=ReportSection163b85ec02cd121b16e6" xr:uid="{F2586A91-E0D8-40BA-AEB5-3D5D3ED692B9}"/>
    <hyperlink ref="F2" r:id="rId814" display="https://app.powerbigov.us/view?r=eyJrIjoiYWEzNjU3MmEtMzg1ZC00YzVjLWE3NjMtNjcwNzA4NDI1ZTliIiwidCI6ImJlZGQ1ZDZmLWJjZmMtNDZkNC05MThkLTdmYjIxMGU1Nzg5NyJ9&amp;pageName=ReportSection163b85ec02cd121b16e6" xr:uid="{60D9B65F-682F-4DE4-851D-7C0E636AD66A}"/>
    <hyperlink ref="F3" r:id="rId815" display="https://app.powerbigov.us/view?r=eyJrIjoiYWEzNjU3MmEtMzg1ZC00YzVjLWE3NjMtNjcwNzA4NDI1ZTliIiwidCI6ImJlZGQ1ZDZmLWJjZmMtNDZkNC05MThkLTdmYjIxMGU1Nzg5NyJ9&amp;pageName=ReportSection163b85ec02cd121b16e6" xr:uid="{A68DC74E-3066-48A3-82E0-C403BA2C38F6}"/>
    <hyperlink ref="F904" r:id="rId816" display="https://app.powerbigov.us/view?r=eyJrIjoiYWEzNjU3MmEtMzg1ZC00YzVjLWE3NjMtNjcwNzA4NDI1ZTliIiwidCI6ImJlZGQ1ZDZmLWJjZmMtNDZkNC05MThkLTdmYjIxMGU1Nzg5NyJ9&amp;pageName=ReportSection163b85ec02cd121b16e6" xr:uid="{B5DDB7B5-5CE9-400A-93CC-07CA9D041C68}"/>
    <hyperlink ref="F126" r:id="rId817" display="https://app.powerbigov.us/view?r=eyJrIjoiYWEzNjU3MmEtMzg1ZC00YzVjLWE3NjMtNjcwNzA4NDI1ZTliIiwidCI6ImJlZGQ1ZDZmLWJjZmMtNDZkNC05MThkLTdmYjIxMGU1Nzg5NyJ9&amp;pageName=ReportSection163b85ec02cd121b16e6" xr:uid="{EA6217BE-E5D1-4F6E-B45C-D862D4A7D57E}"/>
    <hyperlink ref="F127" r:id="rId818" display="https://app.powerbigov.us/view?r=eyJrIjoiYWEzNjU3MmEtMzg1ZC00YzVjLWE3NjMtNjcwNzA4NDI1ZTliIiwidCI6ImJlZGQ1ZDZmLWJjZmMtNDZkNC05MThkLTdmYjIxMGU1Nzg5NyJ9&amp;pageName=ReportSection163b85ec02cd121b16e6" xr:uid="{05E315DE-BB26-4291-B873-5F0F4AE06074}"/>
    <hyperlink ref="F489" r:id="rId819" display="https://app.powerbigov.us/view?r=eyJrIjoiYWEzNjU3MmEtMzg1ZC00YzVjLWE3NjMtNjcwNzA4NDI1ZTliIiwidCI6ImJlZGQ1ZDZmLWJjZmMtNDZkNC05MThkLTdmYjIxMGU1Nzg5NyJ9&amp;pageName=ReportSection163b85ec02cd121b16e6" xr:uid="{C87F6558-DA8B-4A97-BC9B-9D65FDFA57D0}"/>
    <hyperlink ref="F519" r:id="rId820" xr:uid="{48D8B1DC-6EEE-441A-800E-B9D554D8A157}"/>
    <hyperlink ref="F490" r:id="rId821" display="https://app.powerbigov.us/view?r=eyJrIjoiYWEzNjU3MmEtMzg1ZC00YzVjLWE3NjMtNjcwNzA4NDI1ZTliIiwidCI6ImJlZGQ1ZDZmLWJjZmMtNDZkNC05MThkLTdmYjIxMGU1Nzg5NyJ9&amp;pageName=ReportSection163b85ec02cd121b16e6" xr:uid="{4618263B-27D1-4CE9-88FF-99F85F7166D5}"/>
    <hyperlink ref="F175" r:id="rId822" display="https://app.powerbigov.us/view?r=eyJrIjoiYWEzNjU3MmEtMzg1ZC00YzVjLWE3NjMtNjcwNzA4NDI1ZTliIiwidCI6ImJlZGQ1ZDZmLWJjZmMtNDZkNC05MThkLTdmYjIxMGU1Nzg5NyJ9&amp;pageName=ReportSection163b85ec02cd121b16e6" xr:uid="{C5061DDB-805E-48E7-A856-0E1F6BAE67AC}"/>
    <hyperlink ref="F905" r:id="rId823" display="https://app.powerbigov.us/view?r=eyJrIjoiYWEzNjU3MmEtMzg1ZC00YzVjLWE3NjMtNjcwNzA4NDI1ZTliIiwidCI6ImJlZGQ1ZDZmLWJjZmMtNDZkNC05MThkLTdmYjIxMGU1Nzg5NyJ9&amp;pageName=ReportSection163b85ec02cd121b16e6" xr:uid="{64BBE2FF-B787-4A82-AD00-1EB126E9624B}"/>
    <hyperlink ref="F4" r:id="rId824" display="https://app.powerbigov.us/view?r=eyJrIjoiYWEzNjU3MmEtMzg1ZC00YzVjLWE3NjMtNjcwNzA4NDI1ZTliIiwidCI6ImJlZGQ1ZDZmLWJjZmMtNDZkNC05MThkLTdmYjIxMGU1Nzg5NyJ9&amp;pageName=ReportSection163b85ec02cd121b16e6" xr:uid="{64E829FE-3A0F-4901-9AC8-B01F7424A081}"/>
    <hyperlink ref="F268" r:id="rId825" display="https://app.powerbigov.us/view?r=eyJrIjoiYWEzNjU3MmEtMzg1ZC00YzVjLWE3NjMtNjcwNzA4NDI1ZTliIiwidCI6ImJlZGQ1ZDZmLWJjZmMtNDZkNC05MThkLTdmYjIxMGU1Nzg5NyJ9&amp;pageName=ReportSection163b85ec02cd121b16e6" xr:uid="{AD963F12-9F7C-49C4-90F0-0CFA394B35BF}"/>
    <hyperlink ref="F269" r:id="rId826" display="https://app.powerbigov.us/view?r=eyJrIjoiYWEzNjU3MmEtMzg1ZC00YzVjLWE3NjMtNjcwNzA4NDI1ZTliIiwidCI6ImJlZGQ1ZDZmLWJjZmMtNDZkNC05MThkLTdmYjIxMGU1Nzg5NyJ9&amp;pageName=ReportSection163b85ec02cd121b16e6" xr:uid="{450FD28B-576F-432F-B597-E19BDA2F939E}"/>
    <hyperlink ref="F270" r:id="rId827" display="https://app.powerbigov.us/view?r=eyJrIjoiYWEzNjU3MmEtMzg1ZC00YzVjLWE3NjMtNjcwNzA4NDI1ZTliIiwidCI6ImJlZGQ1ZDZmLWJjZmMtNDZkNC05MThkLTdmYjIxMGU1Nzg5NyJ9&amp;pageName=ReportSection163b85ec02cd121b16e6" xr:uid="{C6568176-E23B-4E47-85C2-026C5B393848}"/>
    <hyperlink ref="F128" r:id="rId828" display="https://app.powerbigov.us/view?r=eyJrIjoiYWEzNjU3MmEtMzg1ZC00YzVjLWE3NjMtNjcwNzA4NDI1ZTliIiwidCI6ImJlZGQ1ZDZmLWJjZmMtNDZkNC05MThkLTdmYjIxMGU1Nzg5NyJ9&amp;pageName=ReportSection163b85ec02cd121b16e6" xr:uid="{D0BC746A-CE77-4BCB-BEF4-E37111BF4E11}"/>
    <hyperlink ref="F271" r:id="rId829" display="https://app.powerbigov.us/view?r=eyJrIjoiYWEzNjU3MmEtMzg1ZC00YzVjLWE3NjMtNjcwNzA4NDI1ZTliIiwidCI6ImJlZGQ1ZDZmLWJjZmMtNDZkNC05MThkLTdmYjIxMGU1Nzg5NyJ9&amp;pageName=ReportSection163b85ec02cd121b16e6" xr:uid="{16D13E49-5471-4DCA-8ABF-90778F3622FF}"/>
    <hyperlink ref="F272" r:id="rId830" display="https://app.powerbigov.us/view?r=eyJrIjoiYWEzNjU3MmEtMzg1ZC00YzVjLWE3NjMtNjcwNzA4NDI1ZTliIiwidCI6ImJlZGQ1ZDZmLWJjZmMtNDZkNC05MThkLTdmYjIxMGU1Nzg5NyJ9&amp;pageName=ReportSection163b85ec02cd121b16e6" xr:uid="{92799A53-84AC-438B-A8DD-312073BD97D0}"/>
    <hyperlink ref="F5" r:id="rId831" display="https://app.powerbigov.us/view?r=eyJrIjoiYWEzNjU3MmEtMzg1ZC00YzVjLWE3NjMtNjcwNzA4NDI1ZTliIiwidCI6ImJlZGQ1ZDZmLWJjZmMtNDZkNC05MThkLTdmYjIxMGU1Nzg5NyJ9&amp;pageName=ReportSection163b85ec02cd121b16e6" xr:uid="{74D27E0D-852C-4765-9CB9-DFC5C8EB2A44}"/>
    <hyperlink ref="F273" r:id="rId832" display="https://app.powerbigov.us/view?r=eyJrIjoiYWEzNjU3MmEtMzg1ZC00YzVjLWE3NjMtNjcwNzA4NDI1ZTliIiwidCI6ImJlZGQ1ZDZmLWJjZmMtNDZkNC05MThkLTdmYjIxMGU1Nzg5NyJ9&amp;pageName=ReportSection163b85ec02cd121b16e6" xr:uid="{6AB8020A-646E-4EBE-B3CC-CA5D118EE206}"/>
    <hyperlink ref="F274" r:id="rId833" display="https://app.powerbigov.us/view?r=eyJrIjoiYWEzNjU3MmEtMzg1ZC00YzVjLWE3NjMtNjcwNzA4NDI1ZTliIiwidCI6ImJlZGQ1ZDZmLWJjZmMtNDZkNC05MThkLTdmYjIxMGU1Nzg5NyJ9&amp;pageName=ReportSection163b85ec02cd121b16e6" xr:uid="{FF06C941-111E-4077-9E47-E4459F444C22}"/>
    <hyperlink ref="F275" r:id="rId834" display="https://app.powerbigov.us/view?r=eyJrIjoiYWEzNjU3MmEtMzg1ZC00YzVjLWE3NjMtNjcwNzA4NDI1ZTliIiwidCI6ImJlZGQ1ZDZmLWJjZmMtNDZkNC05MThkLTdmYjIxMGU1Nzg5NyJ9&amp;pageName=ReportSection163b85ec02cd121b16e6" xr:uid="{0F8FFAEE-E21F-44F5-B0B4-3BBACC38C278}"/>
    <hyperlink ref="F176" r:id="rId835" display="https://app.powerbigov.us/view?r=eyJrIjoiYWEzNjU3MmEtMzg1ZC00YzVjLWE3NjMtNjcwNzA4NDI1ZTliIiwidCI6ImJlZGQ1ZDZmLWJjZmMtNDZkNC05MThkLTdmYjIxMGU1Nzg5NyJ9&amp;pageName=ReportSection163b85ec02cd121b16e6" xr:uid="{2DF9A971-D664-4518-8AD5-5D1C9E401799}"/>
    <hyperlink ref="F129" r:id="rId836" display="https://app.powerbigov.us/view?r=eyJrIjoiYWEzNjU3MmEtMzg1ZC00YzVjLWE3NjMtNjcwNzA4NDI1ZTliIiwidCI6ImJlZGQ1ZDZmLWJjZmMtNDZkNC05MThkLTdmYjIxMGU1Nzg5NyJ9&amp;pageName=ReportSection163b85ec02cd121b16e6" xr:uid="{243EDFC7-D90B-4CBF-87FD-1552AE8C2E7D}"/>
    <hyperlink ref="F749" r:id="rId837" display="https://app.powerbigov.us/view?r=eyJrIjoiYWEzNjU3MmEtMzg1ZC00YzVjLWE3NjMtNjcwNzA4NDI1ZTliIiwidCI6ImJlZGQ1ZDZmLWJjZmMtNDZkNC05MThkLTdmYjIxMGU1Nzg5NyJ9&amp;pageName=ReportSection163b85ec02cd121b16e6" xr:uid="{816D02A2-7A68-4D40-9113-304123831757}"/>
    <hyperlink ref="F750" r:id="rId838" display="https://app.powerbigov.us/view?r=eyJrIjoiYWEzNjU3MmEtMzg1ZC00YzVjLWE3NjMtNjcwNzA4NDI1ZTliIiwidCI6ImJlZGQ1ZDZmLWJjZmMtNDZkNC05MThkLTdmYjIxMGU1Nzg5NyJ9&amp;pageName=ReportSection163b85ec02cd121b16e6" xr:uid="{76004FA3-1364-49CA-BA95-5462F90287E4}"/>
    <hyperlink ref="F580" r:id="rId839" display="https://app.powerbigov.us/view?r=eyJrIjoiYWEzNjU3MmEtMzg1ZC00YzVjLWE3NjMtNjcwNzA4NDI1ZTliIiwidCI6ImJlZGQ1ZDZmLWJjZmMtNDZkNC05MThkLTdmYjIxMGU1Nzg5NyJ9&amp;pageName=ReportSection163b85ec02cd121b16e6" xr:uid="{D47298F8-4503-4EA4-ACEF-32683F078279}"/>
    <hyperlink ref="F581" r:id="rId840" display="https://app.powerbigov.us/view?r=eyJrIjoiYWEzNjU3MmEtMzg1ZC00YzVjLWE3NjMtNjcwNzA4NDI1ZTliIiwidCI6ImJlZGQ1ZDZmLWJjZmMtNDZkNC05MThkLTdmYjIxMGU1Nzg5NyJ9&amp;pageName=ReportSection163b85ec02cd121b16e6" xr:uid="{6D0AF192-8249-4958-85F4-67585A2FCC5D}"/>
    <hyperlink ref="F276" r:id="rId841" display="https://app.powerbigov.us/view?r=eyJrIjoiYWEzNjU3MmEtMzg1ZC00YzVjLWE3NjMtNjcwNzA4NDI1ZTliIiwidCI6ImJlZGQ1ZDZmLWJjZmMtNDZkNC05MThkLTdmYjIxMGU1Nzg5NyJ9&amp;pageName=ReportSection163b85ec02cd121b16e6" xr:uid="{EE76FA30-3240-4C02-BA99-3B16148BE1B5}"/>
    <hyperlink ref="F582" r:id="rId842" display="https://app.powerbigov.us/view?r=eyJrIjoiYWEzNjU3MmEtMzg1ZC00YzVjLWE3NjMtNjcwNzA4NDI1ZTliIiwidCI6ImJlZGQ1ZDZmLWJjZmMtNDZkNC05MThkLTdmYjIxMGU1Nzg5NyJ9&amp;pageName=ReportSection163b85ec02cd121b16e6" xr:uid="{05F3026E-8797-4FBE-904A-F188337C5691}"/>
    <hyperlink ref="F583" r:id="rId843" display="https://app.powerbigov.us/view?r=eyJrIjoiYWEzNjU3MmEtMzg1ZC00YzVjLWE3NjMtNjcwNzA4NDI1ZTliIiwidCI6ImJlZGQ1ZDZmLWJjZmMtNDZkNC05MThkLTdmYjIxMGU1Nzg5NyJ9&amp;pageName=ReportSection163b85ec02cd121b16e6" xr:uid="{3FD2983A-58D1-40AA-88FE-88383DE93E49}"/>
    <hyperlink ref="F277" r:id="rId844" display="https://app.powerbigov.us/view?r=eyJrIjoiYWEzNjU3MmEtMzg1ZC00YzVjLWE3NjMtNjcwNzA4NDI1ZTliIiwidCI6ImJlZGQ1ZDZmLWJjZmMtNDZkNC05MThkLTdmYjIxMGU1Nzg5NyJ9&amp;pageName=ReportSection163b85ec02cd121b16e6" xr:uid="{B2973871-FDB8-4EBD-8FEA-EF2FA5CE1898}"/>
    <hyperlink ref="F957" r:id="rId845" display="https://app.powerbigov.us/view?r=eyJrIjoiYWEzNjU3MmEtMzg1ZC00YzVjLWE3NjMtNjcwNzA4NDI1ZTliIiwidCI6ImJlZGQ1ZDZmLWJjZmMtNDZkNC05MThkLTdmYjIxMGU1Nzg5NyJ9&amp;pageName=ReportSection163b85ec02cd121b16e6" xr:uid="{79EBD533-A2FA-488C-BC9F-19A6F990DA7D}"/>
  </hyperlinks>
  <pageMargins left="0.7" right="0.7" top="0.75" bottom="0.75" header="0.3" footer="0.3"/>
  <pageSetup orientation="portrait" r:id="rId846"/>
  <legacyDrawing r:id="rId847"/>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72567E43-B6F1-406C-B912-58DB0BF8CCF4}">
          <x14:formula1>
            <xm:f>'CRF Description '!$A$2:$A$13</xm:f>
          </x14:formula1>
          <xm:sqref>A742:A749 A753:A1011 A2:A734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22639-D8DA-4E30-AD42-91C746C17EA4}">
  <dimension ref="A1:F13"/>
  <sheetViews>
    <sheetView workbookViewId="0">
      <selection activeCell="C12" sqref="C12"/>
    </sheetView>
  </sheetViews>
  <sheetFormatPr defaultRowHeight="14.5"/>
  <cols>
    <col min="2" max="2" width="15.08984375" customWidth="1"/>
    <col min="3" max="3" width="41.36328125" bestFit="1" customWidth="1"/>
    <col min="4" max="4" width="13.08984375" customWidth="1"/>
    <col min="5" max="5" width="22.08984375" bestFit="1" customWidth="1"/>
    <col min="6" max="6" width="41.36328125" bestFit="1" customWidth="1"/>
  </cols>
  <sheetData>
    <row r="1" spans="1:6">
      <c r="A1" s="3" t="s">
        <v>1397</v>
      </c>
      <c r="B1" s="3" t="s">
        <v>1398</v>
      </c>
      <c r="C1" s="3" t="s">
        <v>1399</v>
      </c>
      <c r="D1" s="3" t="s">
        <v>1400</v>
      </c>
      <c r="E1" s="3" t="s">
        <v>1401</v>
      </c>
      <c r="F1" s="3" t="s">
        <v>1402</v>
      </c>
    </row>
    <row r="2" spans="1:6">
      <c r="A2" s="3" t="s">
        <v>25</v>
      </c>
      <c r="B2" s="3">
        <v>1</v>
      </c>
      <c r="C2" s="3" t="s">
        <v>1403</v>
      </c>
      <c r="D2" s="3"/>
      <c r="E2" s="3" t="s">
        <v>1404</v>
      </c>
      <c r="F2" s="3" t="str">
        <f t="shared" ref="F2:F13" si="0">_xlfn.CONCAT(C2&amp;IF(D2="","",(": "&amp;D2)))</f>
        <v xml:space="preserve">Local Government </v>
      </c>
    </row>
    <row r="3" spans="1:6">
      <c r="A3" s="3" t="s">
        <v>5</v>
      </c>
      <c r="B3" s="3">
        <v>4</v>
      </c>
      <c r="C3" s="3" t="s">
        <v>1405</v>
      </c>
      <c r="D3" s="3"/>
      <c r="E3" s="3" t="s">
        <v>1404</v>
      </c>
      <c r="F3" s="3" t="str">
        <f t="shared" si="0"/>
        <v>Small Business Relief</v>
      </c>
    </row>
    <row r="4" spans="1:6">
      <c r="A4" s="3" t="s">
        <v>37</v>
      </c>
      <c r="B4" s="3">
        <v>2</v>
      </c>
      <c r="C4" s="3" t="s">
        <v>1063</v>
      </c>
      <c r="D4" s="3"/>
      <c r="E4" s="3" t="s">
        <v>1404</v>
      </c>
      <c r="F4" s="3" t="str">
        <f t="shared" si="0"/>
        <v>Health</v>
      </c>
    </row>
    <row r="5" spans="1:6">
      <c r="A5" s="3" t="s">
        <v>9</v>
      </c>
      <c r="B5" s="3">
        <v>5</v>
      </c>
      <c r="C5" s="3" t="s">
        <v>1406</v>
      </c>
      <c r="D5" s="3"/>
      <c r="E5" s="3" t="s">
        <v>1404</v>
      </c>
      <c r="F5" s="3" t="str">
        <f t="shared" si="0"/>
        <v>Community/Human Services</v>
      </c>
    </row>
    <row r="6" spans="1:6">
      <c r="A6" s="3" t="s">
        <v>100</v>
      </c>
      <c r="B6" s="3">
        <v>3</v>
      </c>
      <c r="C6" s="3" t="s">
        <v>1407</v>
      </c>
      <c r="D6" s="3"/>
      <c r="E6" s="3" t="s">
        <v>1404</v>
      </c>
      <c r="F6" s="3" t="str">
        <f t="shared" si="0"/>
        <v xml:space="preserve">Emergency Management/Disaster Response </v>
      </c>
    </row>
    <row r="7" spans="1:6">
      <c r="A7" s="3" t="s">
        <v>30</v>
      </c>
      <c r="B7" s="3">
        <v>6</v>
      </c>
      <c r="C7" s="3" t="s">
        <v>1408</v>
      </c>
      <c r="D7" s="3"/>
      <c r="E7" s="3" t="s">
        <v>1404</v>
      </c>
      <c r="F7" s="3" t="str">
        <f t="shared" si="0"/>
        <v>K-12 Education</v>
      </c>
    </row>
    <row r="8" spans="1:6">
      <c r="A8" s="3" t="s">
        <v>17</v>
      </c>
      <c r="B8" s="3">
        <v>7</v>
      </c>
      <c r="C8" s="3" t="s">
        <v>1409</v>
      </c>
      <c r="D8" s="3"/>
      <c r="E8" s="3" t="s">
        <v>1404</v>
      </c>
      <c r="F8" s="3" t="str">
        <f t="shared" si="0"/>
        <v xml:space="preserve">Higher Education </v>
      </c>
    </row>
    <row r="9" spans="1:6">
      <c r="A9" s="3" t="s">
        <v>89</v>
      </c>
      <c r="B9" s="3">
        <v>8</v>
      </c>
      <c r="C9" s="3" t="s">
        <v>1410</v>
      </c>
      <c r="D9" s="3"/>
      <c r="E9" s="3" t="s">
        <v>1404</v>
      </c>
      <c r="F9" s="3" t="str">
        <f t="shared" si="0"/>
        <v xml:space="preserve">Housing Assistance </v>
      </c>
    </row>
    <row r="10" spans="1:6">
      <c r="A10" s="3" t="s">
        <v>22</v>
      </c>
      <c r="B10" s="3">
        <v>9</v>
      </c>
      <c r="C10" s="3" t="s">
        <v>1411</v>
      </c>
      <c r="D10" s="3"/>
      <c r="E10" s="3" t="s">
        <v>1404</v>
      </c>
      <c r="F10" s="3" t="str">
        <f t="shared" si="0"/>
        <v>Corrections/Courts/Judiciary</v>
      </c>
    </row>
    <row r="11" spans="1:6">
      <c r="A11" s="3" t="s">
        <v>14</v>
      </c>
      <c r="B11" s="3">
        <v>10</v>
      </c>
      <c r="C11" s="3" t="s">
        <v>1412</v>
      </c>
      <c r="D11" s="3"/>
      <c r="E11" s="3" t="s">
        <v>1404</v>
      </c>
      <c r="F11" s="3" t="str">
        <f t="shared" si="0"/>
        <v>Technology/Broadband</v>
      </c>
    </row>
    <row r="12" spans="1:6">
      <c r="A12" s="3" t="s">
        <v>79</v>
      </c>
      <c r="B12" s="3">
        <v>11</v>
      </c>
      <c r="C12" s="3" t="s">
        <v>1413</v>
      </c>
      <c r="D12" s="3"/>
      <c r="E12" s="3" t="s">
        <v>1404</v>
      </c>
      <c r="F12" s="3" t="str">
        <f t="shared" si="0"/>
        <v>Unemployment/Workforce Development</v>
      </c>
    </row>
    <row r="13" spans="1:6">
      <c r="A13" s="3" t="s">
        <v>66</v>
      </c>
      <c r="B13" s="3">
        <v>12</v>
      </c>
      <c r="C13" s="3" t="s">
        <v>1086</v>
      </c>
      <c r="D13" s="3"/>
      <c r="E13" s="3" t="s">
        <v>1404</v>
      </c>
      <c r="F13" s="3" t="str">
        <f t="shared" si="0"/>
        <v xml:space="preserve">Other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93F51-7DB3-41A8-82BA-EF28B30593D1}">
  <dimension ref="A1:B52"/>
  <sheetViews>
    <sheetView topLeftCell="A34" workbookViewId="0">
      <selection activeCell="A41" sqref="A41:XFD41"/>
    </sheetView>
  </sheetViews>
  <sheetFormatPr defaultRowHeight="14.5"/>
  <cols>
    <col min="1" max="1" width="5.6328125" bestFit="1" customWidth="1"/>
    <col min="2" max="2" width="19.36328125" bestFit="1" customWidth="1"/>
  </cols>
  <sheetData>
    <row r="1" spans="1:2">
      <c r="A1" s="1" t="s">
        <v>1397</v>
      </c>
      <c r="B1" s="1" t="s">
        <v>1414</v>
      </c>
    </row>
    <row r="2" spans="1:2">
      <c r="A2" s="1" t="s">
        <v>1415</v>
      </c>
      <c r="B2" s="1" t="s">
        <v>6</v>
      </c>
    </row>
    <row r="3" spans="1:2">
      <c r="A3" s="1" t="s">
        <v>1416</v>
      </c>
      <c r="B3" s="1" t="s">
        <v>82</v>
      </c>
    </row>
    <row r="4" spans="1:2">
      <c r="A4" s="1" t="s">
        <v>1417</v>
      </c>
      <c r="B4" s="1" t="s">
        <v>93</v>
      </c>
    </row>
    <row r="5" spans="1:2">
      <c r="A5" s="1" t="s">
        <v>1418</v>
      </c>
      <c r="B5" s="1" t="s">
        <v>113</v>
      </c>
    </row>
    <row r="6" spans="1:2">
      <c r="A6" s="1" t="s">
        <v>1419</v>
      </c>
      <c r="B6" s="1" t="s">
        <v>133</v>
      </c>
    </row>
    <row r="7" spans="1:2">
      <c r="A7" s="1" t="s">
        <v>1420</v>
      </c>
      <c r="B7" s="1" t="s">
        <v>155</v>
      </c>
    </row>
    <row r="8" spans="1:2">
      <c r="A8" s="1" t="s">
        <v>1421</v>
      </c>
      <c r="B8" s="1" t="s">
        <v>171</v>
      </c>
    </row>
    <row r="9" spans="1:2">
      <c r="A9" s="1" t="s">
        <v>1422</v>
      </c>
      <c r="B9" s="1" t="s">
        <v>188</v>
      </c>
    </row>
    <row r="10" spans="1:2">
      <c r="A10" s="1" t="s">
        <v>1423</v>
      </c>
      <c r="B10" s="1" t="s">
        <v>1424</v>
      </c>
    </row>
    <row r="11" spans="1:2">
      <c r="A11" s="1" t="s">
        <v>1425</v>
      </c>
      <c r="B11" s="1" t="s">
        <v>199</v>
      </c>
    </row>
    <row r="12" spans="1:2">
      <c r="A12" s="1" t="s">
        <v>1426</v>
      </c>
      <c r="B12" s="1" t="s">
        <v>208</v>
      </c>
    </row>
    <row r="13" spans="1:2">
      <c r="A13" s="1" t="s">
        <v>1427</v>
      </c>
      <c r="B13" s="1" t="s">
        <v>1428</v>
      </c>
    </row>
    <row r="14" spans="1:2">
      <c r="A14" s="1" t="s">
        <v>1429</v>
      </c>
      <c r="B14" s="1" t="s">
        <v>1430</v>
      </c>
    </row>
    <row r="15" spans="1:2">
      <c r="A15" s="1" t="s">
        <v>1431</v>
      </c>
      <c r="B15" s="1" t="s">
        <v>304</v>
      </c>
    </row>
    <row r="16" spans="1:2">
      <c r="A16" s="1" t="s">
        <v>1432</v>
      </c>
      <c r="B16" s="1" t="s">
        <v>322</v>
      </c>
    </row>
    <row r="17" spans="1:2">
      <c r="A17" s="1" t="s">
        <v>1433</v>
      </c>
      <c r="B17" s="1" t="s">
        <v>357</v>
      </c>
    </row>
    <row r="18" spans="1:2">
      <c r="A18" s="1" t="s">
        <v>1434</v>
      </c>
      <c r="B18" s="1" t="s">
        <v>370</v>
      </c>
    </row>
    <row r="19" spans="1:2">
      <c r="A19" s="1" t="s">
        <v>1435</v>
      </c>
      <c r="B19" s="1" t="s">
        <v>1436</v>
      </c>
    </row>
    <row r="20" spans="1:2">
      <c r="A20" s="1" t="s">
        <v>1437</v>
      </c>
      <c r="B20" s="1" t="s">
        <v>407</v>
      </c>
    </row>
    <row r="21" spans="1:2">
      <c r="A21" s="1" t="s">
        <v>1438</v>
      </c>
      <c r="B21" s="1" t="s">
        <v>425</v>
      </c>
    </row>
    <row r="22" spans="1:2">
      <c r="A22" s="1" t="s">
        <v>1439</v>
      </c>
      <c r="B22" s="1" t="s">
        <v>1440</v>
      </c>
    </row>
    <row r="23" spans="1:2">
      <c r="A23" s="1" t="s">
        <v>1441</v>
      </c>
      <c r="B23" s="1" t="s">
        <v>450</v>
      </c>
    </row>
    <row r="24" spans="1:2">
      <c r="A24" s="1" t="s">
        <v>1442</v>
      </c>
      <c r="B24" s="1" t="s">
        <v>1443</v>
      </c>
    </row>
    <row r="25" spans="1:2">
      <c r="A25" s="1" t="s">
        <v>1444</v>
      </c>
      <c r="B25" s="1" t="s">
        <v>585</v>
      </c>
    </row>
    <row r="26" spans="1:2">
      <c r="A26" s="1" t="s">
        <v>1445</v>
      </c>
      <c r="B26" s="1" t="s">
        <v>588</v>
      </c>
    </row>
    <row r="27" spans="1:2">
      <c r="A27" s="1" t="s">
        <v>1446</v>
      </c>
      <c r="B27" s="1" t="s">
        <v>643</v>
      </c>
    </row>
    <row r="28" spans="1:2">
      <c r="A28" s="1" t="s">
        <v>1447</v>
      </c>
      <c r="B28" s="1" t="s">
        <v>1448</v>
      </c>
    </row>
    <row r="29" spans="1:2">
      <c r="A29" s="1" t="s">
        <v>1449</v>
      </c>
      <c r="B29" s="1" t="s">
        <v>673</v>
      </c>
    </row>
    <row r="30" spans="1:2">
      <c r="A30" s="1" t="s">
        <v>1450</v>
      </c>
      <c r="B30" s="1" t="s">
        <v>686</v>
      </c>
    </row>
    <row r="31" spans="1:2">
      <c r="A31" s="1" t="s">
        <v>1451</v>
      </c>
      <c r="B31" s="1" t="s">
        <v>754</v>
      </c>
    </row>
    <row r="32" spans="1:2">
      <c r="A32" s="1" t="s">
        <v>1452</v>
      </c>
      <c r="B32" s="1" t="s">
        <v>791</v>
      </c>
    </row>
    <row r="33" spans="1:2">
      <c r="A33" s="1" t="s">
        <v>1453</v>
      </c>
      <c r="B33" s="1" t="s">
        <v>804</v>
      </c>
    </row>
    <row r="34" spans="1:2">
      <c r="A34" s="1" t="s">
        <v>1454</v>
      </c>
      <c r="B34" s="1" t="s">
        <v>1455</v>
      </c>
    </row>
    <row r="35" spans="1:2">
      <c r="A35" s="1" t="s">
        <v>1456</v>
      </c>
      <c r="B35" s="1" t="s">
        <v>854</v>
      </c>
    </row>
    <row r="36" spans="1:2">
      <c r="A36" s="1" t="s">
        <v>1457</v>
      </c>
      <c r="B36" s="1" t="s">
        <v>857</v>
      </c>
    </row>
    <row r="37" spans="1:2">
      <c r="A37" s="1" t="s">
        <v>1458</v>
      </c>
      <c r="B37" s="1" t="s">
        <v>888</v>
      </c>
    </row>
    <row r="38" spans="1:2">
      <c r="A38" s="1" t="s">
        <v>1459</v>
      </c>
      <c r="B38" s="1" t="s">
        <v>934</v>
      </c>
    </row>
    <row r="39" spans="1:2">
      <c r="A39" s="1" t="s">
        <v>1460</v>
      </c>
      <c r="B39" s="1" t="s">
        <v>937</v>
      </c>
    </row>
    <row r="40" spans="1:2">
      <c r="A40" s="1" t="s">
        <v>1461</v>
      </c>
      <c r="B40" s="1" t="s">
        <v>1462</v>
      </c>
    </row>
    <row r="41" spans="1:2">
      <c r="A41" s="1" t="s">
        <v>1463</v>
      </c>
      <c r="B41" s="1" t="s">
        <v>1031</v>
      </c>
    </row>
    <row r="42" spans="1:2">
      <c r="A42" s="1" t="s">
        <v>1464</v>
      </c>
      <c r="B42" s="1" t="s">
        <v>1047</v>
      </c>
    </row>
    <row r="43" spans="1:2">
      <c r="A43" s="1" t="s">
        <v>1465</v>
      </c>
      <c r="B43" s="1" t="s">
        <v>1064</v>
      </c>
    </row>
    <row r="44" spans="1:2">
      <c r="A44" s="1" t="s">
        <v>1466</v>
      </c>
      <c r="B44" s="1" t="s">
        <v>1072</v>
      </c>
    </row>
    <row r="45" spans="1:2">
      <c r="A45" s="1" t="s">
        <v>1467</v>
      </c>
      <c r="B45" s="1" t="s">
        <v>1093</v>
      </c>
    </row>
    <row r="46" spans="1:2">
      <c r="A46" s="1" t="s">
        <v>1468</v>
      </c>
      <c r="B46" s="1" t="s">
        <v>1099</v>
      </c>
    </row>
    <row r="47" spans="1:2">
      <c r="A47" s="1" t="s">
        <v>1469</v>
      </c>
      <c r="B47" s="1" t="s">
        <v>1136</v>
      </c>
    </row>
    <row r="48" spans="1:2">
      <c r="A48" s="1" t="s">
        <v>1470</v>
      </c>
      <c r="B48" s="1" t="s">
        <v>1228</v>
      </c>
    </row>
    <row r="49" spans="1:2">
      <c r="A49" s="1" t="s">
        <v>1471</v>
      </c>
      <c r="B49" s="1" t="s">
        <v>1274</v>
      </c>
    </row>
    <row r="50" spans="1:2">
      <c r="A50" s="1" t="s">
        <v>1472</v>
      </c>
      <c r="B50" s="1" t="s">
        <v>1317</v>
      </c>
    </row>
    <row r="51" spans="1:2">
      <c r="A51" s="1" t="s">
        <v>1473</v>
      </c>
      <c r="B51" s="1" t="s">
        <v>1338</v>
      </c>
    </row>
    <row r="52" spans="1:2">
      <c r="A52" s="1" t="s">
        <v>1474</v>
      </c>
      <c r="B52" s="1" t="s">
        <v>1394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CFE3F29-ED89-40F4-B185-2BDADC03626A}">
  <ds:schemaRefs>
    <ds:schemaRef ds:uri="http://schemas.microsoft.com/sharepoint/v3/contenttype/forms"/>
  </ds:schemaRefs>
</ds:datastoreItem>
</file>

<file path=customXml/itemProps2.xml><?xml version="1.0" encoding="utf-8"?>
<ds:datastoreItem xmlns:ds="http://schemas.openxmlformats.org/officeDocument/2006/customXml" ds:itemID="{7905FB0A-5127-4E12-A6D6-E9A62220B4A5}">
  <ds:schemaRefs>
    <ds:schemaRef ds:uri="http://purl.org/dc/dcmitype/"/>
    <ds:schemaRef ds:uri="http://purl.org/dc/terms/"/>
    <ds:schemaRef ds:uri="http://www.w3.org/XML/1998/namespace"/>
    <ds:schemaRef ds:uri="deabcd68-119c-429a-9d71-422d03771023"/>
    <ds:schemaRef ds:uri="http://schemas.openxmlformats.org/package/2006/metadata/core-properties"/>
    <ds:schemaRef ds:uri="http://schemas.microsoft.com/office/2006/documentManagement/types"/>
    <ds:schemaRef ds:uri="http://schemas.microsoft.com/office/infopath/2007/PartnerControls"/>
    <ds:schemaRef ds:uri="077f7628-a02d-4539-9cae-e7e6d8970771"/>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B9209B54-8762-4BBE-8516-8C0F2B28C6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State CRF Master</vt:lpstr>
      <vt:lpstr>CRF Description </vt:lpstr>
      <vt:lpstr>State </vt:lpstr>
      <vt:lpstr>'State CRF Master'!_Hlk45440179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Emily Maher</dc:creator>
  <cp:keywords/>
  <dc:description/>
  <cp:lastModifiedBy>Louise Sheiner</cp:lastModifiedBy>
  <cp:revision/>
  <dcterms:created xsi:type="dcterms:W3CDTF">2020-07-16T20:54:10Z</dcterms:created>
  <dcterms:modified xsi:type="dcterms:W3CDTF">2021-02-02T16:54:33Z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