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ja\fim\inst\extdata\"/>
    </mc:Choice>
  </mc:AlternateContent>
  <xr:revisionPtr revIDLastSave="0" documentId="13_ncr:1_{7ADC3AE3-FE13-492C-9EC7-F6396A6F98DB}" xr6:coauthVersionLast="47" xr6:coauthVersionMax="47" xr10:uidLastSave="{00000000-0000-0000-0000-000000000000}"/>
  <bookViews>
    <workbookView xWindow="-28920" yWindow="-3390" windowWidth="29040" windowHeight="15720" activeTab="1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B2" i="6"/>
  <c r="B2" i="5" l="1"/>
  <c r="B2" i="4"/>
</calcChain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<sst xmlns="http://schemas.openxmlformats.org/spreadsheetml/2006/main" count="612" uniqueCount="318">
  <si>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</si>
  <si>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</si>
  <si>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</si>
  <si>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</si>
  <si>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</si>
  <si>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</si>
  <si>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</si>
  <si>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</si>
  <si>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</si>
  <si>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</si>
  <si>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</si>
  <si>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</si>
  <si>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</si>
  <si>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</si>
  <si>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</si>
  <si>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</si>
  <si>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</si>
  <si>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</si>
  <si>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</si>
  <si>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</si>
  <si>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</si>
  <si>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</si>
  <si>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</si>
  <si>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</si>
  <si>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</si>
  <si>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</si>
  <si>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</si>
  <si>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</si>
  <si>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</si>
  <si>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</si>
  <si>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</si>
  <si>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</si>
  <si>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</si>
  <si>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</si>
  <si>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</si>
  <si>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</si>
  <si>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</si>
  <si>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</si>
  <si>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</si>
  <si>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</si>
  <si>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</si>
  <si>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</si>
  <si>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</si>
  <si>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</si>
  <si>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</si>
  <si>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</si>
  <si>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</si>
  <si>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</si>
  <si>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</si>
  <si>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</si>
  <si>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</si>
  <si>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</si>
  <si>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</si>
  <si>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</si>
  <si>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</si>
  <si>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</si>
  <si>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</si>
  <si>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</si>
  <si>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</si>
  <si>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</si>
  <si>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</si>
  <si>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</si>
  <si>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</si>
  <si>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</si>
  <si>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</si>
  <si>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</si>
  <si>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</si>
  <si>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</si>
  <si>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</si>
  <si>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</si>
  <si>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</si>
  <si>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</si>
  <si>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</si>
  <si>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</si>
  <si>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</si>
  <si>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</si>
  <si>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</si>
  <si>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</si>
  <si>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</si>
  <si>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</si>
  <si>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</si>
  <si>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</si>
  <si>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</si>
  <si>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</si>
  <si>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</si>
  <si>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</si>
  <si>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</si>
  <si>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</si>
  <si>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</si>
  <si>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</si>
  <si>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</si>
  <si>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</si>
  <si>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</si>
  <si>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</si>
  <si>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</si>
  <si>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</si>
  <si>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</si>
  <si>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</si>
  <si>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</si>
  <si>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</si>
  <si>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</si>
  <si>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</si>
  <si>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</si>
  <si>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</si>
  <si>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</si>
  <si>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</si>
  <si>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</si>
  <si>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</si>
  <si>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</si>
  <si>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</si>
  <si>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</si>
  <si>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</si>
  <si>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</si>
  <si>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</si>
  <si>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</si>
  <si>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</si>
  <si>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</si>
  <si>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</si>
  <si>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</si>
  <si>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</si>
  <si>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</si>
  <si>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</si>
  <si>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</si>
  <si>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</si>
  <si>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</si>
  <si>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</si>
  <si>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</si>
  <si>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</si>
  <si>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</si>
  <si>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</si>
  <si>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</si>
  <si>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</si>
  <si>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</si>
  <si>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</si>
  <si>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</si>
  <si>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</si>
  <si>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</si>
  <si>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</si>
  <si>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</si>
  <si>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</si>
  <si>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</si>
  <si>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</si>
  <si>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</si>
  <si>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</si>
  <si>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</si>
  <si>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</si>
  <si>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</si>
  <si>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</si>
  <si>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</si>
  <si>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</si>
  <si>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</si>
  <si>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</si>
  <si>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</si>
  <si>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</si>
  <si>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</si>
  <si>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</si>
  <si>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</si>
  <si>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</si>
  <si>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</si>
  <si>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</si>
  <si>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</si>
  <si>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</si>
  <si>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</si>
  <si>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</si>
  <si>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</si>
  <si>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</si>
  <si>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</si>
  <si>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</si>
  <si>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</si>
  <si>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</si>
  <si>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</si>
  <si>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</si>
  <si>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</si>
  <si>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</si>
  <si>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</si>
  <si>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</si>
  <si>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</si>
  <si>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</si>
  <si>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</si>
  <si>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</si>
  <si>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</si>
  <si>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</si>
  <si>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</si>
  <si>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</si>
  <si>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</si>
  <si>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</si>
  <si>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</si>
  <si>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</si>
  <si>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</si>
  <si>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</si>
  <si>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</si>
  <si>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</si>
  <si>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</si>
  <si>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</si>
  <si>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</si>
  <si>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</si>
  <si>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</si>
  <si>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</si>
  <si>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</si>
  <si>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</si>
  <si>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</si>
  <si>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</si>
  <si>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</si>
  <si>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</si>
  <si>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</si>
  <si>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</si>
  <si>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</si>
  <si>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</si>
  <si>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</si>
  <si>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</si>
  <si>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</si>
  <si>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</si>
  <si>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</si>
  <si>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</si>
  <si>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</si>
  <si>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</si>
  <si>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</si>
  <si>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</si>
  <si>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</si>
  <si>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</si>
  <si>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</si>
  <si>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</si>
  <si>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</si>
  <si>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</si>
  <si>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</si>
  <si>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</si>
  <si>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</si>
  <si>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</si>
  <si>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</si>
  <si>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</si>
  <si>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</si>
  <si>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</si>
  <si>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</si>
  <si>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</si>
  <si>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</si>
  <si>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</si>
  <si>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</si>
  <si>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</si>
  <si>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</si>
  <si>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</si>
  <si>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</si>
  <si>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</si>
  <si>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</si>
  <si>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</si>
  <si>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</si>
  <si>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</si>
  <si>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</si>
  <si>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</si>
  <si>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</si>
  <si>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</si>
  <si>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</si>
  <si>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</si>
  <si>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</si>
  <si>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</si>
  <si>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</si>
  <si>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</si>
  <si>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</si>
  <si>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</si>
  <si>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</si>
  <si>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</si>
  <si>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</si>
  <si>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</si>
  <si>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</si>
  <si>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</si>
  <si>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</si>
  <si>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</si>
  <si>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</si>
  <si>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</si>
  <si>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</si>
  <si>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</si>
  <si>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</si>
  <si>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</si>
  <si>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</si>
  <si>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</si>
  <si>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</si>
  <si>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</si>
  <si>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</si>
  <si>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</si>
  <si>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</si>
  <si>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</si>
  <si>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</si>
  <si>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</si>
  <si>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</si>
  <si>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</si>
  <si>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</si>
  <si>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</si>
  <si>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</si>
  <si>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</si>
  <si>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</si>
  <si>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</si>
  <si>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</si>
  <si>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</si>
  <si>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</si>
  <si>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</si>
  <si>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</si>
  <si>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Labor&gt;Unemployment Rate Civilian 16 Years or Older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</si>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</sst>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0" fontId="22" fillId="0" borderId="0"/>
    <xf numFmtId="0" fontId="2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1" fillId="0" borderId="0"/>
    <xf numFmtId="0" fontId="2" fillId="0" borderId="0"/>
    <xf numFmtId="0" fontId="33" fillId="0" borderId="0"/>
    <xf numFmtId="43" fontId="20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33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" fillId="0" borderId="0"/>
    <xf numFmtId="0" fontId="3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38" fillId="12" borderId="0" applyNumberFormat="0" applyBorder="0" applyAlignment="0" applyProtection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9" borderId="0" applyNumberFormat="0" applyBorder="0" applyAlignment="0" applyProtection="0"/>
    <xf numFmtId="0" fontId="38" fillId="13" borderId="0" applyNumberFormat="0" applyBorder="0" applyAlignment="0" applyProtection="0"/>
    <xf numFmtId="0" fontId="38" fillId="17" borderId="0" applyNumberFormat="0" applyBorder="0" applyAlignment="0" applyProtection="0"/>
    <xf numFmtId="0" fontId="38" fillId="21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9" fillId="3" borderId="0" applyNumberFormat="0" applyBorder="0" applyAlignment="0" applyProtection="0"/>
    <xf numFmtId="0" fontId="40" fillId="6" borderId="4" applyNumberFormat="0" applyAlignment="0" applyProtection="0"/>
    <xf numFmtId="0" fontId="41" fillId="7" borderId="7" applyNumberFormat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48" fillId="5" borderId="4" applyNumberFormat="0" applyAlignment="0" applyProtection="0"/>
    <xf numFmtId="0" fontId="49" fillId="0" borderId="6" applyNumberFormat="0" applyFill="0" applyAlignment="0" applyProtection="0"/>
    <xf numFmtId="0" fontId="50" fillId="4" borderId="0" applyNumberFormat="0" applyBorder="0" applyAlignment="0" applyProtection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7" fillId="8" borderId="8" applyNumberFormat="0" applyFont="0" applyAlignment="0" applyProtection="0"/>
    <xf numFmtId="0" fontId="53" fillId="6" borderId="5" applyNumberForma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4" fillId="0" borderId="9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20" fillId="0" borderId="0"/>
    <xf numFmtId="0" fontId="57" fillId="0" borderId="0" applyFont="0" applyFill="0" applyBorder="0" applyAlignment="0" applyProtection="0"/>
    <xf numFmtId="0" fontId="58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21" fillId="0" borderId="0" xfId="43" applyFont="1"/>
    <xf numFmtId="0" fontId="21" fillId="0" borderId="10" xfId="43" applyFont="1" applyBorder="1"/>
    <xf numFmtId="0" fontId="23" fillId="0" borderId="10" xfId="43" applyFont="1" applyBorder="1"/>
    <xf numFmtId="164" fontId="21" fillId="0" borderId="0" xfId="42" applyNumberFormat="1" applyFont="1"/>
    <xf numFmtId="0" fontId="23" fillId="0" borderId="0" xfId="43" applyFont="1"/>
    <xf numFmtId="164" fontId="21" fillId="0" borderId="0" xfId="44" applyNumberFormat="1" applyFont="1"/>
    <xf numFmtId="164" fontId="21" fillId="33" borderId="10" xfId="42" applyNumberFormat="1" applyFont="1" applyFill="1" applyBorder="1"/>
    <xf numFmtId="164" fontId="21" fillId="0" borderId="10" xfId="42" applyNumberFormat="1" applyFont="1" applyBorder="1"/>
    <xf numFmtId="1" fontId="21" fillId="33" borderId="0" xfId="42" applyNumberFormat="1" applyFont="1" applyFill="1"/>
    <xf numFmtId="1" fontId="21" fillId="0" borderId="0" xfId="42" applyNumberFormat="1" applyFont="1"/>
    <xf numFmtId="164" fontId="21" fillId="33" borderId="0" xfId="42" applyNumberFormat="1" applyFont="1" applyFill="1"/>
    <xf numFmtId="0" fontId="24" fillId="0" borderId="0" xfId="43" applyFont="1"/>
    <xf numFmtId="1" fontId="21" fillId="0" borderId="0" xfId="44" applyNumberFormat="1" applyFont="1"/>
    <xf numFmtId="0" fontId="25" fillId="0" borderId="0" xfId="43" applyFont="1"/>
    <xf numFmtId="0" fontId="21" fillId="33" borderId="0" xfId="43" applyFont="1" applyFill="1"/>
    <xf numFmtId="164" fontId="21" fillId="33" borderId="0" xfId="43" applyNumberFormat="1" applyFont="1" applyFill="1"/>
    <xf numFmtId="164" fontId="21" fillId="0" borderId="0" xfId="43" applyNumberFormat="1" applyFont="1"/>
    <xf numFmtId="1" fontId="21" fillId="33" borderId="0" xfId="43" applyNumberFormat="1" applyFont="1" applyFill="1"/>
    <xf numFmtId="1" fontId="21" fillId="0" borderId="0" xfId="43" applyNumberFormat="1" applyFont="1"/>
    <xf numFmtId="0" fontId="21" fillId="0" borderId="10" xfId="43" applyFont="1" applyBorder="1" applyAlignment="1">
      <alignment horizontal="right"/>
    </xf>
    <xf numFmtId="0" fontId="21" fillId="0" borderId="11" xfId="43" applyFont="1" applyBorder="1"/>
    <xf numFmtId="0" fontId="22" fillId="0" borderId="0" xfId="43"/>
    <xf numFmtId="0" fontId="27" fillId="0" borderId="0" xfId="0" applyFont="1"/>
    <xf numFmtId="0" fontId="20" fillId="0" borderId="0" xfId="43" applyFont="1"/>
    <xf numFmtId="43" fontId="0" fillId="0" borderId="0" xfId="47" applyFont="1" applyFill="1"/>
    <xf numFmtId="0" fontId="28" fillId="34" borderId="0" xfId="0" applyFont="1" applyFill="1"/>
    <xf numFmtId="165" fontId="29" fillId="34" borderId="0" xfId="0" applyNumberFormat="1" applyFont="1" applyFill="1"/>
    <xf numFmtId="164" fontId="21" fillId="35" borderId="0" xfId="42" applyNumberFormat="1" applyFont="1" applyFill="1"/>
    <xf numFmtId="0" fontId="0" fillId="36" borderId="0" xfId="0" applyFill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10" fontId="0" fillId="0" borderId="0" xfId="48" applyNumberFormat="1" applyFont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0" borderId="0" xfId="0" applyAlignment="1">
      <alignment vertical="center"/>
    </xf>
    <xf numFmtId="0" fontId="18" fillId="36" borderId="0" xfId="0" applyFont="1" applyFill="1"/>
    <xf numFmtId="0" fontId="18" fillId="36" borderId="0" xfId="0" applyFont="1" applyFill="1" applyAlignment="1">
      <alignment vertical="center"/>
    </xf>
    <xf numFmtId="0" fontId="18" fillId="36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0" fillId="36" borderId="0" xfId="0" applyFill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8" fillId="36" borderId="15" xfId="0" applyFont="1" applyFill="1" applyBorder="1"/>
    <xf numFmtId="0" fontId="0" fillId="38" borderId="16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40" borderId="0" xfId="0" applyFill="1"/>
    <xf numFmtId="3" fontId="21" fillId="0" borderId="0" xfId="557" applyNumberFormat="1" applyFont="1" applyAlignment="1">
      <alignment horizontal="right"/>
    </xf>
    <xf numFmtId="1" fontId="21" fillId="39" borderId="0" xfId="42" applyNumberFormat="1" applyFont="1" applyFill="1"/>
    <xf numFmtId="164" fontId="21" fillId="39" borderId="0" xfId="42" applyNumberFormat="1" applyFont="1" applyFill="1"/>
    <xf numFmtId="3" fontId="21" fillId="0" borderId="0" xfId="557" applyNumberFormat="1" applyFont="1"/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26" fillId="0" borderId="0" xfId="46" applyAlignment="1" applyProtection="1">
      <alignment horizontal="left"/>
    </xf>
    <xf numFmtId="0" fontId="26" fillId="0" borderId="0" xfId="45" applyAlignment="1" applyProtection="1">
      <alignment horizontal="left"/>
    </xf>
    <xf numFmtId="0" fontId="24" fillId="0" borderId="10" xfId="43" applyFont="1" applyBorder="1" applyAlignment="1">
      <alignment horizontal="left"/>
    </xf>
    <xf numFmtId="0" fontId="21" fillId="0" borderId="0" xfId="43" applyFont="1"/>
  </cellXfs>
  <cellStyles count="568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2" xfId="60" xr:uid="{464D96A6-0417-4111-8B39-E58140359D94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3" xfId="61" xr:uid="{3F57168F-E1FC-4D0F-875E-DDCA6900DC30}"/>
    <cellStyle name="Comma 4" xfId="270" xr:uid="{BEBF23D2-3406-44B9-AAC9-D9CB948294B8}"/>
    <cellStyle name="Comma 5" xfId="554" xr:uid="{1AFAE6B4-C9BE-4366-8F61-F341FF24605F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2" xfId="62" xr:uid="{89A4B3A4-7302-435F-BA24-F2BA518130CF}"/>
    <cellStyle name="Hyperlink 2 2" xfId="566" xr:uid="{C51A4FD9-BC67-405C-B88E-933E44175CCB}"/>
    <cellStyle name="Hyperlink 3" xfId="64" xr:uid="{DF5CC241-C44B-41FA-8223-EFF329E6F99E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1" xfId="284" xr:uid="{B011265C-22CD-4B4F-81B7-428F56AA5180}"/>
    <cellStyle name="Normal 11 2" xfId="285" xr:uid="{6CC1ECB3-E981-4719-8C5E-973EF6752C53}"/>
    <cellStyle name="Normal 11 3" xfId="286" xr:uid="{7BCB17B9-8AF8-4131-B52A-8B093C3B6C41}"/>
    <cellStyle name="Normal 11 4" xfId="287" xr:uid="{B8033B5C-0432-405A-A3B5-0371CDCAEE22}"/>
    <cellStyle name="Normal 110" xfId="559" xr:uid="{11B26177-B084-4CA1-BE0E-315F3F9AE2DC}"/>
    <cellStyle name="Normal 12" xfId="288" xr:uid="{B4455323-B5C3-4510-92AF-2F909D2882EC}"/>
    <cellStyle name="Normal 12 2" xfId="289" xr:uid="{A2862B47-4C9B-4643-AA2B-BA4E5A7A0182}"/>
    <cellStyle name="Normal 12 3" xfId="290" xr:uid="{72989AAC-DDB1-4FDA-8638-F9B8DBE65D19}"/>
    <cellStyle name="Normal 12 4" xfId="291" xr:uid="{9C2B6ADD-AF3B-428D-B31D-C2E7C9E0B647}"/>
    <cellStyle name="Normal 13" xfId="292" xr:uid="{AF87A9B3-1610-47D0-8D6D-38AAADAE005F}"/>
    <cellStyle name="Normal 13 2" xfId="293" xr:uid="{BE7829A2-A83A-4171-A935-1144A32409C6}"/>
    <cellStyle name="Normal 13 3" xfId="294" xr:uid="{EF4D3607-8ACC-4D40-97F4-B0AD6E22F355}"/>
    <cellStyle name="Normal 13 4" xfId="295" xr:uid="{768E710E-9B87-4FFF-803E-11B864A2E12F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1" xfId="71" xr:uid="{C7883CFA-CD53-454C-B3BF-F191421AB7A5}"/>
    <cellStyle name="Normal 2 11 2" xfId="365" xr:uid="{87C80569-B9BA-4011-A3D6-17C3EA95CB5B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3" xfId="74" xr:uid="{03243ECD-26E5-4BB9-83EB-7E5BF4E7DA38}"/>
    <cellStyle name="Normal 2 2 2 3 2" xfId="368" xr:uid="{9DA27D59-AD3E-41AE-B7D2-A7E358CCAEAA}"/>
    <cellStyle name="Normal 2 2 2 4" xfId="369" xr:uid="{EEF0624F-CF87-467C-9C26-F0868150DCB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3" xfId="371" xr:uid="{13539B1B-13BE-4B4D-A2DD-9E839E9B185B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3" xfId="373" xr:uid="{B77A86AB-6A4F-4CC7-B8D7-DF3CF3E58F6B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3" xfId="375" xr:uid="{B3D872A7-255D-4D4F-B319-DA4FE67B645C}"/>
    <cellStyle name="Normal 2 2 6" xfId="81" xr:uid="{45792CB8-548F-48D6-A1F0-2A2294B8A9BF}"/>
    <cellStyle name="Normal 2 2 6 2" xfId="376" xr:uid="{31BA0B52-80D0-4FB9-8455-8423A23E4BD0}"/>
    <cellStyle name="Normal 2 2 7" xfId="82" xr:uid="{3E177D3B-B801-404B-A044-23A1109FE153}"/>
    <cellStyle name="Normal 2 2 7 2" xfId="377" xr:uid="{C5589D81-C677-40A9-851B-B26295C15001}"/>
    <cellStyle name="Normal 2 2 8" xfId="83" xr:uid="{E5772BB9-BAC2-463C-95EE-DAA7CC9D0555}"/>
    <cellStyle name="Normal 2 2 8 2" xfId="378" xr:uid="{1576E394-ABEE-47BA-9C4C-8AD8FE605DA6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3" xfId="85" xr:uid="{0376F071-3EDE-463C-8AD2-809E347E2187}"/>
    <cellStyle name="Normal 2 3 2 3 2" xfId="381" xr:uid="{5BE64271-D4E6-4740-BEBB-D28C3C1634C6}"/>
    <cellStyle name="Normal 2 3 2 4" xfId="382" xr:uid="{2532BB67-EE67-4895-A091-77C5CF8CEAC1}"/>
    <cellStyle name="Normal 2 3 2 5" xfId="563" xr:uid="{FD4085BE-08B4-432E-9E27-EA9E619652D9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5" xfId="88" xr:uid="{3A57EC27-B4A2-4E9E-A9E6-23031E69F360}"/>
    <cellStyle name="Normal 2 3 5 2" xfId="384" xr:uid="{5C6D3C44-3F24-4350-883A-DFF22BEA954D}"/>
    <cellStyle name="Normal 2 3 6" xfId="385" xr:uid="{48BA3C96-272D-4C2E-A2BB-EA494AF34A73}"/>
    <cellStyle name="Normal 2 3 7" xfId="58" xr:uid="{8AD80E70-99CF-4238-98A1-970F5B9DD27F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3" xfId="560" xr:uid="{DBE2EC71-C62A-44D4-AC25-884E40575130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3" xfId="388" xr:uid="{258F48E7-ECF5-4FE6-9160-69EFA81842C1}"/>
    <cellStyle name="Normal 2 5 4" xfId="564" xr:uid="{8757F9CD-CB52-4488-ADAF-94C9319CF16A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3" xfId="390" xr:uid="{18CAE72A-B829-496A-846D-8FE4A2FF20EA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3" xfId="392" xr:uid="{633517D7-1624-422D-9676-50C85F2AE654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3" xfId="394" xr:uid="{1DAC8840-65E4-48C7-B58E-000BB672D6EB}"/>
    <cellStyle name="Normal 2 9" xfId="99" xr:uid="{7E618E9C-444C-4052-BB80-D0B9B60941C8}"/>
    <cellStyle name="Normal 2 9 2" xfId="395" xr:uid="{2DCF504F-BEAC-49E7-AF1B-B1822DFA5EFA}"/>
    <cellStyle name="Normal 20" xfId="50" xr:uid="{18FA63CA-DB25-40DA-976D-AC4EB2E01BC2}"/>
    <cellStyle name="Normal 21" xfId="49" xr:uid="{DB90B2F7-C7EC-41C3-A873-3194C756E857}"/>
    <cellStyle name="Normal 22" xfId="555" xr:uid="{699D68F3-9DE6-45A6-A2E8-20A1ECB7E66C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3" xfId="105" xr:uid="{AC33B931-A0BA-4A12-A34E-F5F630FC53E6}"/>
    <cellStyle name="Normal 3 3 3 2" xfId="401" xr:uid="{95B14E28-B900-4DE7-A7BA-9F7CD733F4EA}"/>
    <cellStyle name="Normal 3 3 4" xfId="402" xr:uid="{8BF727D6-035E-42D5-9EC1-A2E65CFCDF72}"/>
    <cellStyle name="Normal 3 3 5" xfId="562" xr:uid="{A8A0EA7B-DBD5-4AE2-A0EA-5B4B3DB5D692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3" xfId="404" xr:uid="{5D9D8895-9A27-420F-97EF-D0EE11151ED6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3" xfId="406" xr:uid="{C50CB71E-CB94-473A-9BFA-0BCF40828ED9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3" xfId="408" xr:uid="{8615F354-49A3-4B58-A80B-1E77A0C784CE}"/>
    <cellStyle name="Normal 3 7" xfId="112" xr:uid="{3F74FF80-2E38-43E8-AE3F-F423D4690840}"/>
    <cellStyle name="Normal 3 7 2" xfId="409" xr:uid="{B3B834F8-9329-415F-89AD-DD5F64EE9196}"/>
    <cellStyle name="Normal 3 8" xfId="113" xr:uid="{50B2EA57-EBD3-4ED7-B7FF-2918755910DB}"/>
    <cellStyle name="Normal 3 8 2" xfId="410" xr:uid="{4DF71EAD-0C34-495B-BCC9-0E021F1A85C2}"/>
    <cellStyle name="Normal 3 9" xfId="114" xr:uid="{B4F2F11F-FB81-434C-832B-2ED33CC516B8}"/>
    <cellStyle name="Normal 3 9 2" xfId="411" xr:uid="{84E4EE80-E780-4E9D-A952-478E763EB44B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3" xfId="414" xr:uid="{24233DD0-A68C-43AB-8DF3-A83C8BD18086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2" xfId="116" xr:uid="{6C921B71-3E9A-45AA-9A48-4E04A5A32648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3" xfId="416" xr:uid="{872D99CF-D061-4316-A8FB-27DFB45679F0}"/>
    <cellStyle name="Normal 4 2 3" xfId="119" xr:uid="{21F90857-9E03-4721-BAE4-0FD9222C05F6}"/>
    <cellStyle name="Normal 4 2 3 2" xfId="417" xr:uid="{6CF425D7-9578-4713-A119-0BC283B63EC1}"/>
    <cellStyle name="Normal 4 2 4" xfId="120" xr:uid="{434A8DD8-5508-4988-9296-F8E399983B9C}"/>
    <cellStyle name="Normal 4 2 4 2" xfId="418" xr:uid="{947BCA7F-9090-4E23-B0D3-A9C6576581EE}"/>
    <cellStyle name="Normal 4 2 5" xfId="121" xr:uid="{07065AD2-CA1C-47E6-B90A-B8F4B88D60A7}"/>
    <cellStyle name="Normal 4 2 5 2" xfId="419" xr:uid="{97AC2399-8DFC-490F-A800-A93E264ED494}"/>
    <cellStyle name="Normal 4 2 6" xfId="420" xr:uid="{EFA9A36E-9A5E-425A-8FB0-63AE0F9A1202}"/>
    <cellStyle name="Normal 4 2 7" xfId="421" xr:uid="{73951E10-8EBE-4559-974D-5B8916615CD4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3" xfId="124" xr:uid="{D63CEA20-2AED-483C-BCFF-1C80A3469278}"/>
    <cellStyle name="Normal 4 3 3 2" xfId="423" xr:uid="{737B6A73-02C1-473D-B919-0177F7ECC6C1}"/>
    <cellStyle name="Normal 4 3 4" xfId="125" xr:uid="{EFCA02FD-CAAB-4DA4-B725-4D7D5F9CB15B}"/>
    <cellStyle name="Normal 4 3 4 2" xfId="424" xr:uid="{B92E66D6-1DE1-47B4-91DB-684F6598D9DE}"/>
    <cellStyle name="Normal 4 3 5" xfId="425" xr:uid="{AA75BC1B-6E4D-4AE7-B911-8A987F07BAC7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3" xfId="427" xr:uid="{562234F9-457F-451E-80FE-F99C59F31C9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3" xfId="429" xr:uid="{4E074FC4-A731-431D-BF1F-79DE702340D9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3" xfId="431" xr:uid="{6976E918-CD0F-48DE-AC4A-A6BBCEAC0DE3}"/>
    <cellStyle name="Normal 4 7" xfId="132" xr:uid="{A83A6D7D-623A-4D9C-8273-672931F5857B}"/>
    <cellStyle name="Normal 4 7 2" xfId="432" xr:uid="{33DB3169-B587-4722-98E0-A1BB1AE9350D}"/>
    <cellStyle name="Normal 4 8" xfId="133" xr:uid="{9A269061-371D-4B08-8867-C3F1358F6439}"/>
    <cellStyle name="Normal 4 8 2" xfId="433" xr:uid="{375867A6-14D6-49DA-9A5C-5664ED3058DF}"/>
    <cellStyle name="Normal 4 9" xfId="134" xr:uid="{5B4525EA-AF06-4B4F-A58F-6BF872998F47}"/>
    <cellStyle name="Normal 4 9 2" xfId="434" xr:uid="{C42513A1-B2B9-41E2-B08B-6829E4E8A89E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4" xfId="556" xr:uid="{7143A386-11B8-43E4-9524-3115CD2E9394}"/>
    <cellStyle name="Normal 5 2" xfId="135" xr:uid="{FA2DBB41-CE2E-41E6-B2CE-82B1BCD9A21F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3" xfId="436" xr:uid="{DC9F6AFB-0377-4565-B7F6-C18F6B1CB568}"/>
    <cellStyle name="Normal 5 2 3" xfId="138" xr:uid="{A41986E9-DF62-4B93-9591-8427550BEE57}"/>
    <cellStyle name="Normal 5 2 3 2" xfId="437" xr:uid="{911C114E-750B-407C-A997-485DB5964E47}"/>
    <cellStyle name="Normal 5 2 4" xfId="139" xr:uid="{0210207E-1247-4DB8-A393-94EFE2901FE3}"/>
    <cellStyle name="Normal 5 2 4 2" xfId="438" xr:uid="{2672A018-2305-437F-88F4-30684C97CFD6}"/>
    <cellStyle name="Normal 5 2 5" xfId="439" xr:uid="{D661422E-EE76-4CE3-B01B-3B246448347E}"/>
    <cellStyle name="Normal 5 2 6" xfId="440" xr:uid="{B6A73CA5-2682-4186-9F62-F274D1F9AC50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3" xfId="142" xr:uid="{E43477C8-1455-488E-8645-59D81E0664D1}"/>
    <cellStyle name="Normal 5 3 3 2" xfId="442" xr:uid="{37344EBC-118B-4A76-9B5D-78780CE91AE4}"/>
    <cellStyle name="Normal 5 3 4" xfId="443" xr:uid="{907AA117-1CE3-48BA-8C12-0870D50E8F70}"/>
    <cellStyle name="Normal 5 3 5" xfId="565" xr:uid="{5B01957D-2670-4889-A2B0-7B04937A280A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3" xfId="445" xr:uid="{4091C2F5-C0A5-43D2-B1C9-4041E8D4C3FB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3" xfId="447" xr:uid="{DD439D5B-E9A3-49FE-8799-A353A88F2CF6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3" xfId="449" xr:uid="{50D5C904-509A-49DA-BB53-3EE1292FDC99}"/>
    <cellStyle name="Normal 5 7" xfId="149" xr:uid="{EDD76ED2-A8F5-4E86-8394-26C638668FD3}"/>
    <cellStyle name="Normal 5 7 2" xfId="450" xr:uid="{E434CF92-7727-459A-8552-5F325782CDB6}"/>
    <cellStyle name="Normal 5 8" xfId="150" xr:uid="{3926075E-9ABF-43BC-B7D5-CBC5F48CF1F7}"/>
    <cellStyle name="Normal 5 8 2" xfId="451" xr:uid="{52BDB03F-C445-4FB1-BCD1-6C70663E74C5}"/>
    <cellStyle name="Normal 5 9" xfId="151" xr:uid="{2951F06C-3614-4A16-A4BD-4ECDE2DCA6B8}"/>
    <cellStyle name="Normal 5 9 2" xfId="452" xr:uid="{03021AE6-63FD-49BF-B4B3-8BDAE53EF01B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3" xfId="155" xr:uid="{D541485D-DC44-438C-A2AB-8DD0293E1520}"/>
    <cellStyle name="Normal 7 2 3 2" xfId="455" xr:uid="{3DB68D95-66F6-4EB3-BD0F-39EB4D83D8C5}"/>
    <cellStyle name="Normal 7 2 4" xfId="456" xr:uid="{3C511FA7-A9FA-4E51-9503-574C74B12FD0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3" xfId="458" xr:uid="{96A36E3C-59C4-4616-A72C-E76F09C7AB10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3" xfId="460" xr:uid="{A2743177-757F-4C5B-B175-7BEEC1F235E1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3" xfId="462" xr:uid="{CDCAE840-8EF5-4EC9-A6D3-4DDDCF142031}"/>
    <cellStyle name="Normal 7 6" xfId="162" xr:uid="{32BA7FC6-A2B1-4D65-9608-EC293CA8A80E}"/>
    <cellStyle name="Normal 7 6 2" xfId="463" xr:uid="{10F7E184-E991-4501-950F-2BF6AD6B52FB}"/>
    <cellStyle name="Normal 7 7" xfId="163" xr:uid="{A5C4A3D6-F473-47F0-B5A3-980E78B421A8}"/>
    <cellStyle name="Normal 7 7 2" xfId="464" xr:uid="{A950A7C8-6942-4B4C-86F2-12989835C602}"/>
    <cellStyle name="Normal 7 8" xfId="164" xr:uid="{A1F420D9-4026-48F9-9892-6D2F73CDC7F0}"/>
    <cellStyle name="Normal 7 8 2" xfId="465" xr:uid="{9F33FC0A-838E-40BC-9E56-1A97B122B770}"/>
    <cellStyle name="Normal 7 9" xfId="466" xr:uid="{70BBAC7B-B783-4B86-A0B6-2B048642C223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3" xfId="468" xr:uid="{6273F39F-1269-4E8C-BEB6-BA394EC9D494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3" xfId="470" xr:uid="{5297256D-EC7B-401D-8562-24400958DE27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3" xfId="472" xr:uid="{1CD9151B-E1AC-4A1B-A068-9A64B9B678ED}"/>
    <cellStyle name="Normal 8 5" xfId="171" xr:uid="{01509739-0541-4F74-9CCB-6FE892B8556F}"/>
    <cellStyle name="Normal 8 5 2" xfId="473" xr:uid="{52F35D0A-9020-4A9E-8506-31E57284882E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3" xfId="326" xr:uid="{1178BEFF-3180-42F9-BC70-2EB8E78073CC}"/>
    <cellStyle name="Note 4" xfId="327" xr:uid="{7C1561D2-3AE5-4F41-9550-37C1A9A706FD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2" xfId="552" xr:uid="{1373F414-596C-4DC3-92FB-B812C446339E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3" xfId="478" xr:uid="{F14EBACC-5F1C-4810-A834-F9D22CE5487F}"/>
    <cellStyle name="Percent 2 2 3" xfId="176" xr:uid="{08575E6F-B8E3-406F-89E3-269F7925D4C6}"/>
    <cellStyle name="Percent 2 2 3 2" xfId="479" xr:uid="{47B513DD-D1A9-4649-8A6B-2950B92A551E}"/>
    <cellStyle name="Percent 2 2 4" xfId="177" xr:uid="{D0A5B2C3-80E6-4401-9891-E7C827A36BBB}"/>
    <cellStyle name="Percent 2 2 4 2" xfId="480" xr:uid="{66CB3297-6A44-47DC-8D57-C3451AAB1AF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2" xfId="179" xr:uid="{7377925E-DFED-40DD-8939-9FE8B9C49E9E}"/>
    <cellStyle name="Percent 2 3 2 2" xfId="481" xr:uid="{14E5F89D-7A58-4518-B180-FD49CBDFAF33}"/>
    <cellStyle name="Percent 2 3 3" xfId="180" xr:uid="{AC29625E-9FA0-4DB6-8E99-0D55090C44AD}"/>
    <cellStyle name="Percent 2 3 3 2" xfId="482" xr:uid="{C6611CB1-D7AF-4F95-AEA7-E6273F759B5A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2" xfId="182" xr:uid="{7BA73E04-685A-448C-B068-E54303AC8E9E}"/>
    <cellStyle name="Percent 2 4 2 2" xfId="483" xr:uid="{D2FEE26B-4397-487C-BD3E-88632F6D8209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3" xfId="485" xr:uid="{3F28F0F3-2D0F-43AC-B562-6A5ABA037D17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3" xfId="487" xr:uid="{213656AF-ADA6-4A88-A473-6650DCCB2276}"/>
    <cellStyle name="Percent 2 7" xfId="187" xr:uid="{674C1C80-2436-4D01-81EF-E4E6AB4AAB36}"/>
    <cellStyle name="Percent 2 7 2" xfId="488" xr:uid="{CFE86614-15C2-46D9-9EC7-E7D426734681}"/>
    <cellStyle name="Percent 2 8" xfId="188" xr:uid="{3FBAFDFF-C5B4-4B7F-9748-3CF7BD53D57D}"/>
    <cellStyle name="Percent 2 8 2" xfId="489" xr:uid="{A252E6AD-B053-4A55-A4E8-5BAC9558717E}"/>
    <cellStyle name="Percent 2 9" xfId="189" xr:uid="{484275F3-BAE8-41EC-8133-BE1D1718B83B}"/>
    <cellStyle name="Percent 2 9 2" xfId="490" xr:uid="{799547A6-682B-4B5E-B842-E8F2EE7C6503}"/>
    <cellStyle name="Percent 3" xfId="65" xr:uid="{2C007683-E6BA-4FFB-90CB-1E76C30F8098}"/>
    <cellStyle name="Percent 3 10" xfId="491" xr:uid="{C0581E6D-DFB0-40AD-A19F-BD5E6DF39DF5}"/>
    <cellStyle name="Percent 3 11" xfId="492" xr:uid="{AFA05037-9507-4845-BDA3-6B8F5487C47F}"/>
    <cellStyle name="Percent 3 2" xfId="190" xr:uid="{2050A06E-707C-47BB-B619-3E7FBD42CF64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3" xfId="494" xr:uid="{17F68F0F-8001-4C4D-9FDA-9BA69B124C00}"/>
    <cellStyle name="Percent 3 2 3" xfId="193" xr:uid="{A75BBB36-6ADE-43D5-A2D0-02BC1B80B633}"/>
    <cellStyle name="Percent 3 2 3 2" xfId="495" xr:uid="{A8DAEC0D-5D23-4C40-847B-EF1CB00885C8}"/>
    <cellStyle name="Percent 3 2 4" xfId="194" xr:uid="{C2927A7C-F02B-422F-A32E-91F24CE73CE7}"/>
    <cellStyle name="Percent 3 2 4 2" xfId="496" xr:uid="{98F97E5D-2F77-43EE-9043-082F6B538885}"/>
    <cellStyle name="Percent 3 2 5" xfId="497" xr:uid="{0CB0B45B-9390-4DCC-BE28-D34A438E09DE}"/>
    <cellStyle name="Percent 3 2 6" xfId="498" xr:uid="{CBF83A93-F098-44D7-A1C6-43413917D90F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3" xfId="197" xr:uid="{793EFA52-BF7F-48D6-9139-5A73208C33FE}"/>
    <cellStyle name="Percent 3 3 3 2" xfId="500" xr:uid="{03C2C8F7-A73A-4166-968B-0FD20CC4F2F6}"/>
    <cellStyle name="Percent 3 3 4" xfId="501" xr:uid="{7A2FD7D8-FD7C-4835-9140-0158BA02E711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3" xfId="503" xr:uid="{E91225E0-81DD-4FBD-8C35-097B8C7BE1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3" xfId="505" xr:uid="{63B9DC6D-80F4-44E6-B104-F39AEDE6F647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3" xfId="507" xr:uid="{C6023544-FA07-4EB1-965B-13551D1871D6}"/>
    <cellStyle name="Percent 3 7" xfId="204" xr:uid="{CC896EF2-EDFB-4018-A092-C4F5DD25ACF5}"/>
    <cellStyle name="Percent 3 7 2" xfId="508" xr:uid="{F9E48B2C-B0C3-4C22-9722-26B78C06807B}"/>
    <cellStyle name="Percent 3 8" xfId="205" xr:uid="{7FE9E911-AEE9-4FD6-8DA0-363EFD999DFA}"/>
    <cellStyle name="Percent 3 8 2" xfId="509" xr:uid="{A4EB8DE1-FDAD-4053-9F82-77F11775A0B0}"/>
    <cellStyle name="Percent 3 9" xfId="206" xr:uid="{F5D9BC01-D165-4913-86B8-E6BB6408E07E}"/>
    <cellStyle name="Percent 3 9 2" xfId="510" xr:uid="{27E77D81-A9C2-4449-9841-5DA219D643E3}"/>
    <cellStyle name="Percent 4" xfId="207" xr:uid="{763DB94B-4834-4550-B0B8-F25EE994AC4A}"/>
    <cellStyle name="Percent 4 10" xfId="511" xr:uid="{3F15B90F-C710-4EBB-BF1E-3C09621C5747}"/>
    <cellStyle name="Percent 4 11" xfId="512" xr:uid="{9BC176F8-C886-408D-8064-AC5E26A1A289}"/>
    <cellStyle name="Percent 4 2" xfId="208" xr:uid="{024F52D9-99D2-474C-A2A3-7A538B55B541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3" xfId="514" xr:uid="{9C9164F2-9384-4CB6-B242-D2D2FCEA6F86}"/>
    <cellStyle name="Percent 4 2 3" xfId="211" xr:uid="{E0E414D0-0410-40A5-8548-9B95B1B8A299}"/>
    <cellStyle name="Percent 4 2 3 2" xfId="515" xr:uid="{4C56AA52-6496-4C69-8855-039EFD83A36F}"/>
    <cellStyle name="Percent 4 2 4" xfId="212" xr:uid="{C752AEBE-3632-436D-A0AB-49D89F24CE60}"/>
    <cellStyle name="Percent 4 2 4 2" xfId="516" xr:uid="{EFC9521E-38ED-46DC-A38D-B96041382C7A}"/>
    <cellStyle name="Percent 4 2 5" xfId="517" xr:uid="{5FE90580-51BB-4872-86FD-7CFE1E89F243}"/>
    <cellStyle name="Percent 4 2 6" xfId="518" xr:uid="{0D5AB26B-BBE4-4914-9934-9822695D660A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3" xfId="215" xr:uid="{47540EEA-5ABE-421C-9E52-8EBBDDE86F95}"/>
    <cellStyle name="Percent 4 3 3 2" xfId="520" xr:uid="{0AE0D91C-D97F-4EE0-927E-8594DD180BEA}"/>
    <cellStyle name="Percent 4 3 4" xfId="521" xr:uid="{15047A32-F0A4-49B4-B5F3-AFB58962D1BC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3" xfId="523" xr:uid="{6425E318-34B9-49A8-9C7C-2BE60841DE64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3" xfId="525" xr:uid="{E53F0A8B-ECF0-4B9D-A5AF-90486EE6D1B9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3" xfId="527" xr:uid="{B8816B96-81AA-47CB-B161-DBF0D5D4DC00}"/>
    <cellStyle name="Percent 4 7" xfId="222" xr:uid="{856CAB6D-FF29-4529-9C56-2D1547DF461C}"/>
    <cellStyle name="Percent 4 7 2" xfId="528" xr:uid="{05A2876E-0AEC-43C9-8490-7FF5E814E81C}"/>
    <cellStyle name="Percent 4 8" xfId="223" xr:uid="{59A7DBF4-1271-4464-AD14-A629389F42EE}"/>
    <cellStyle name="Percent 4 8 2" xfId="529" xr:uid="{9A8D2669-F8CF-412F-ADD0-5BF64ED91C91}"/>
    <cellStyle name="Percent 4 9" xfId="224" xr:uid="{FBFF0408-193D-446A-912B-EB2A5D76C5BE}"/>
    <cellStyle name="Percent 4 9 2" xfId="530" xr:uid="{45830352-1C49-4D10-9BC1-B7530BC73790}"/>
    <cellStyle name="Percent 5" xfId="225" xr:uid="{185AA001-630B-4F6B-A00F-E351F0CA6504}"/>
    <cellStyle name="Percent 5 10" xfId="531" xr:uid="{F06BEF71-4D69-49A0-96C5-F7A31DBED5B6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3" xfId="228" xr:uid="{8E78031A-26DF-4B41-8BF5-A1F3ABAA79C9}"/>
    <cellStyle name="Percent 5 2 3 2" xfId="533" xr:uid="{A7C17D3C-462D-4192-88E4-D867417AD100}"/>
    <cellStyle name="Percent 5 2 4" xfId="534" xr:uid="{3F87E6F3-D899-473C-B8DA-FB6A3D784F52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3" xfId="536" xr:uid="{70D908E3-706C-4B64-8601-5C8802E90A35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3" xfId="538" xr:uid="{11EE9AD7-B2A7-40D3-9C75-17D04CC35D87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3" xfId="540" xr:uid="{DC62E5D4-10DD-420C-8280-C9FB196D382E}"/>
    <cellStyle name="Percent 5 6" xfId="235" xr:uid="{16362AA1-237D-4B8E-AAFF-68E0B2648A16}"/>
    <cellStyle name="Percent 5 6 2" xfId="541" xr:uid="{96D3F5C4-8C3B-4865-86E6-D024E05E3BA9}"/>
    <cellStyle name="Percent 5 7" xfId="236" xr:uid="{25E08B52-2963-48FE-B3F4-02E00AC8115F}"/>
    <cellStyle name="Percent 5 7 2" xfId="542" xr:uid="{EA3A8B05-09FF-4A08-88CD-3BDB84921AF2}"/>
    <cellStyle name="Percent 5 8" xfId="237" xr:uid="{A5C132C4-4B33-4E01-AD0C-9E52543E3187}"/>
    <cellStyle name="Percent 5 8 2" xfId="543" xr:uid="{43075871-2A6C-47A0-80DE-314AAE8753FB}"/>
    <cellStyle name="Percent 5 9" xfId="544" xr:uid="{AED08BE3-B8BC-46E8-AB2D-157A1FB0EBB5}"/>
    <cellStyle name="Percent 6" xfId="357" xr:uid="{EEF654DE-708F-4B0F-B759-AA1E25088095}"/>
    <cellStyle name="Percent 7" xfId="553" xr:uid="{39A25A96-483A-41A6-BAF3-25AB3D9E6B22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P41"/>
  <sheetViews>
    <sheetView workbookViewId="0">
      <selection activeCell="D29" sqref="D29"/>
    </sheetView>
  </sheetViews>
  <sheetFormatPr defaultRowHeight="18" customHeight="1" x14ac:dyDescent="0.25"/>
  <cols>
    <col min="1" max="2" width="19.625" customWidth="1"/>
    <col min="3" max="3" width="26.375" style="36" customWidth="1"/>
    <col min="4" max="5" width="19.625" customWidth="1"/>
  </cols>
  <sheetData>
    <row r="1" spans="1:16" s="40" customFormat="1" ht="18" customHeight="1" x14ac:dyDescent="0.25">
      <c r="A1" s="47" t="s">
        <v>277</v>
      </c>
      <c r="B1" s="37" t="s">
        <v>280</v>
      </c>
      <c r="C1" s="38" t="s">
        <v>316</v>
      </c>
      <c r="D1" s="37" t="s">
        <v>314</v>
      </c>
      <c r="E1" s="37" t="s">
        <v>315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8" customHeight="1" x14ac:dyDescent="0.25">
      <c r="A2" s="59" t="s">
        <v>278</v>
      </c>
      <c r="B2" s="56" t="s">
        <v>279</v>
      </c>
      <c r="C2" s="56" t="s">
        <v>281</v>
      </c>
      <c r="D2" s="49" t="s">
        <v>1</v>
      </c>
      <c r="E2" s="41" t="s">
        <v>288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18" customHeight="1" x14ac:dyDescent="0.25">
      <c r="A3" s="60"/>
      <c r="B3" s="57"/>
      <c r="C3" s="57"/>
      <c r="D3" s="48" t="s">
        <v>2</v>
      </c>
      <c r="E3" s="43" t="s">
        <v>289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</row>
    <row r="4" spans="1:16" ht="18" customHeight="1" x14ac:dyDescent="0.25">
      <c r="A4" s="60"/>
      <c r="B4" s="57"/>
      <c r="C4" s="57"/>
      <c r="D4" s="48" t="s">
        <v>4</v>
      </c>
      <c r="E4" s="43" t="s">
        <v>290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</row>
    <row r="5" spans="1:16" ht="18" customHeight="1" x14ac:dyDescent="0.25">
      <c r="A5" s="60"/>
      <c r="B5" s="57"/>
      <c r="C5" s="57"/>
      <c r="D5" s="48" t="s">
        <v>3</v>
      </c>
      <c r="E5" s="43" t="s">
        <v>291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4"/>
    </row>
    <row r="6" spans="1:16" ht="18" customHeight="1" x14ac:dyDescent="0.25">
      <c r="A6" s="60"/>
      <c r="B6" s="57"/>
      <c r="C6" s="57"/>
      <c r="D6" s="48" t="s">
        <v>5</v>
      </c>
      <c r="E6" s="43" t="s">
        <v>292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18" customHeight="1" x14ac:dyDescent="0.25">
      <c r="A7" s="60"/>
      <c r="B7" s="57"/>
      <c r="C7" s="57"/>
      <c r="D7" s="48" t="s">
        <v>15</v>
      </c>
      <c r="E7" s="43" t="s">
        <v>293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18" customHeight="1" x14ac:dyDescent="0.25">
      <c r="A8" s="60"/>
      <c r="B8" s="57"/>
      <c r="C8" s="57"/>
      <c r="D8" s="48" t="s">
        <v>6</v>
      </c>
      <c r="E8" s="43" t="s">
        <v>294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1:16" ht="18" customHeight="1" x14ac:dyDescent="0.25">
      <c r="A9" s="60"/>
      <c r="B9" s="57"/>
      <c r="C9" s="57"/>
      <c r="D9" s="48" t="s">
        <v>212</v>
      </c>
      <c r="E9" s="43" t="s">
        <v>295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1:16" ht="18" customHeight="1" x14ac:dyDescent="0.25">
      <c r="A10" s="60"/>
      <c r="B10" s="57"/>
      <c r="C10" s="57"/>
      <c r="D10" s="48" t="s">
        <v>7</v>
      </c>
      <c r="E10" s="43" t="s">
        <v>296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ht="18" customHeight="1" x14ac:dyDescent="0.25">
      <c r="A11" s="60"/>
      <c r="B11" s="57"/>
      <c r="C11" s="57"/>
      <c r="D11" s="48" t="s">
        <v>12</v>
      </c>
      <c r="E11" s="43" t="s">
        <v>297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1:16" ht="18" customHeight="1" x14ac:dyDescent="0.25">
      <c r="A12" s="60"/>
      <c r="B12" s="57"/>
      <c r="C12" s="57"/>
      <c r="D12" s="48" t="s">
        <v>13</v>
      </c>
      <c r="E12" s="43" t="s">
        <v>298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</row>
    <row r="13" spans="1:16" ht="18" customHeight="1" x14ac:dyDescent="0.25">
      <c r="A13" s="60"/>
      <c r="B13" s="57"/>
      <c r="C13" s="57"/>
      <c r="D13" s="48" t="s">
        <v>14</v>
      </c>
      <c r="E13" s="43" t="s">
        <v>299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</row>
    <row r="14" spans="1:16" ht="18" customHeight="1" x14ac:dyDescent="0.25">
      <c r="A14" s="60"/>
      <c r="B14" s="57"/>
      <c r="C14" s="57"/>
      <c r="D14" s="48" t="s">
        <v>8</v>
      </c>
      <c r="E14" s="43" t="s">
        <v>300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</row>
    <row r="15" spans="1:16" ht="18" customHeight="1" x14ac:dyDescent="0.25">
      <c r="A15" s="60"/>
      <c r="B15" s="57"/>
      <c r="C15" s="57"/>
      <c r="D15" s="48" t="s">
        <v>9</v>
      </c>
      <c r="E15" s="43" t="s">
        <v>301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ht="18" customHeight="1" x14ac:dyDescent="0.25">
      <c r="A16" s="60"/>
      <c r="B16" s="57"/>
      <c r="C16" s="57"/>
      <c r="D16" s="48" t="s">
        <v>10</v>
      </c>
      <c r="E16" s="43" t="s">
        <v>302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6" ht="18" customHeight="1" x14ac:dyDescent="0.25">
      <c r="A17" s="61"/>
      <c r="B17" s="58"/>
      <c r="C17" s="58"/>
      <c r="D17" s="50" t="s">
        <v>11</v>
      </c>
      <c r="E17" s="45" t="s">
        <v>303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6" ht="18" customHeight="1" x14ac:dyDescent="0.25">
      <c r="A18" s="59" t="s">
        <v>282</v>
      </c>
      <c r="B18" s="56" t="s">
        <v>283</v>
      </c>
      <c r="C18" s="56" t="s">
        <v>317</v>
      </c>
      <c r="D18" s="49" t="s">
        <v>159</v>
      </c>
      <c r="E18" s="41" t="s">
        <v>287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ht="18" customHeight="1" x14ac:dyDescent="0.25">
      <c r="A19" s="60"/>
      <c r="B19" s="57"/>
      <c r="C19" s="57"/>
      <c r="D19" s="48" t="s">
        <v>165</v>
      </c>
      <c r="E19" s="43" t="s">
        <v>284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</row>
    <row r="20" spans="1:16" ht="18" customHeight="1" x14ac:dyDescent="0.25">
      <c r="A20" s="60"/>
      <c r="B20" s="57"/>
      <c r="C20" s="57"/>
      <c r="D20" s="48" t="s">
        <v>164</v>
      </c>
      <c r="E20" s="43" t="s">
        <v>285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6" ht="18" customHeight="1" x14ac:dyDescent="0.25">
      <c r="A21" s="60"/>
      <c r="B21" s="57"/>
      <c r="C21" s="58"/>
      <c r="D21" s="50" t="s">
        <v>166</v>
      </c>
      <c r="E21" s="45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6" ht="18" customHeight="1" x14ac:dyDescent="0.25">
      <c r="A22" s="60"/>
      <c r="B22" s="57"/>
      <c r="C22" s="57" t="s">
        <v>304</v>
      </c>
      <c r="D22" s="48" t="s">
        <v>160</v>
      </c>
      <c r="E22" s="43" t="s">
        <v>305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</row>
    <row r="23" spans="1:16" ht="18" customHeight="1" x14ac:dyDescent="0.25">
      <c r="A23" s="60"/>
      <c r="B23" s="57"/>
      <c r="C23" s="57"/>
      <c r="D23" s="48" t="s">
        <v>163</v>
      </c>
      <c r="E23" s="43" t="s">
        <v>306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6" ht="18" customHeight="1" x14ac:dyDescent="0.25">
      <c r="A24" s="60"/>
      <c r="B24" s="57"/>
      <c r="C24" s="57"/>
      <c r="D24" s="48" t="s">
        <v>162</v>
      </c>
      <c r="E24" s="43" t="s">
        <v>307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</row>
    <row r="25" spans="1:16" ht="18" customHeight="1" x14ac:dyDescent="0.25">
      <c r="A25" s="61"/>
      <c r="B25" s="58"/>
      <c r="C25" s="58"/>
      <c r="D25" s="50" t="s">
        <v>161</v>
      </c>
      <c r="E25" s="45" t="s">
        <v>308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7" spans="1:16" ht="18" customHeight="1" x14ac:dyDescent="0.25">
      <c r="A27" t="s">
        <v>309</v>
      </c>
    </row>
    <row r="28" spans="1:16" ht="18" customHeight="1" x14ac:dyDescent="0.25">
      <c r="A28" t="s">
        <v>310</v>
      </c>
    </row>
    <row r="29" spans="1:16" ht="18" customHeight="1" x14ac:dyDescent="0.25">
      <c r="A29" t="s">
        <v>311</v>
      </c>
    </row>
    <row r="30" spans="1:16" ht="18" customHeight="1" x14ac:dyDescent="0.25">
      <c r="A30" t="s">
        <v>312</v>
      </c>
    </row>
    <row r="31" spans="1:16" ht="18" customHeight="1" x14ac:dyDescent="0.25">
      <c r="A31" t="s">
        <v>313</v>
      </c>
    </row>
    <row r="40" spans="9:12" ht="18" customHeight="1" x14ac:dyDescent="0.25">
      <c r="I40" s="52"/>
      <c r="J40" s="52"/>
      <c r="K40" s="52"/>
      <c r="L40" s="52"/>
    </row>
    <row r="41" spans="9:12" ht="18" customHeight="1" x14ac:dyDescent="0.25">
      <c r="I41" s="52"/>
      <c r="J41" s="52"/>
      <c r="K41" s="52"/>
      <c r="L41" s="52"/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64" t="s">
        <v>156</v>
      </c>
      <c r="B2" s="65"/>
      <c r="C2" s="65"/>
      <c r="D2" s="65"/>
      <c r="E2" s="65"/>
      <c r="F2" s="65"/>
      <c r="G2" s="65"/>
      <c r="H2" s="65"/>
    </row>
    <row r="4" spans="1:64" ht="15" customHeight="1" x14ac:dyDescent="0.2">
      <c r="D4" s="23"/>
    </row>
    <row r="5" spans="1:64" ht="15" customHeight="1" x14ac:dyDescent="0.25">
      <c r="A5" s="66" t="s">
        <v>155</v>
      </c>
      <c r="B5" s="66"/>
      <c r="C5" s="66"/>
      <c r="D5" s="6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67" t="s">
        <v>18</v>
      </c>
      <c r="B130" s="67"/>
      <c r="C130" s="67"/>
      <c r="D130" s="67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R57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ColWidth="10.75" defaultRowHeight="15.75" x14ac:dyDescent="0.25"/>
  <cols>
    <col min="5" max="5" width="11.25" customWidth="1"/>
  </cols>
  <sheetData>
    <row r="1" spans="1:18" s="34" customFormat="1" ht="31.5" x14ac:dyDescent="0.25">
      <c r="A1" s="34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5" t="s">
        <v>212</v>
      </c>
    </row>
    <row r="2" spans="1:18" x14ac:dyDescent="0.25">
      <c r="A2" s="1">
        <v>44286</v>
      </c>
      <c r="B2" s="11">
        <v>22600.2</v>
      </c>
      <c r="C2" s="11">
        <v>20990.5</v>
      </c>
      <c r="D2" s="11">
        <v>22884.6</v>
      </c>
      <c r="E2" s="11">
        <v>21254.6</v>
      </c>
      <c r="F2" s="5">
        <v>106.578</v>
      </c>
      <c r="G2" s="5">
        <v>107.73099999999999</v>
      </c>
      <c r="H2" s="11">
        <v>15217.7</v>
      </c>
      <c r="I2" s="11">
        <v>14282.6</v>
      </c>
      <c r="J2" s="11">
        <v>3743.1</v>
      </c>
      <c r="K2" s="11">
        <v>1499.1</v>
      </c>
      <c r="L2" s="11">
        <v>2247</v>
      </c>
      <c r="M2" s="11">
        <v>4143.8999999999996</v>
      </c>
      <c r="N2" s="11">
        <v>1609.9</v>
      </c>
      <c r="O2" s="11">
        <v>2533.9</v>
      </c>
      <c r="P2" s="5">
        <v>263.73399999999998</v>
      </c>
      <c r="Q2" s="5">
        <v>6.2</v>
      </c>
    </row>
    <row r="3" spans="1:18" x14ac:dyDescent="0.25">
      <c r="A3" s="1">
        <v>44377</v>
      </c>
      <c r="B3" s="11">
        <v>23292.400000000001</v>
      </c>
      <c r="C3" s="11">
        <v>21309.5</v>
      </c>
      <c r="D3" s="11">
        <v>23343.1</v>
      </c>
      <c r="E3" s="11">
        <v>21355.9</v>
      </c>
      <c r="F3" s="5">
        <v>108.208</v>
      </c>
      <c r="G3" s="5">
        <v>109.33199999999999</v>
      </c>
      <c r="H3" s="11">
        <v>15950.9</v>
      </c>
      <c r="I3" s="11">
        <v>14745.6</v>
      </c>
      <c r="J3" s="11">
        <v>3701.8</v>
      </c>
      <c r="K3" s="11">
        <v>1464.8</v>
      </c>
      <c r="L3" s="11">
        <v>2239.1999999999998</v>
      </c>
      <c r="M3" s="11">
        <v>4160.2</v>
      </c>
      <c r="N3" s="11">
        <v>1588.5</v>
      </c>
      <c r="O3" s="11">
        <v>2571.6999999999998</v>
      </c>
      <c r="P3" s="5">
        <v>268.55700000000002</v>
      </c>
      <c r="Q3" s="5">
        <v>5.9329999999999998</v>
      </c>
    </row>
    <row r="4" spans="1:18" x14ac:dyDescent="0.25">
      <c r="A4" s="1">
        <v>44469</v>
      </c>
      <c r="B4" s="11">
        <v>23829</v>
      </c>
      <c r="C4" s="11">
        <v>21483.1</v>
      </c>
      <c r="D4" s="11">
        <v>23804.5</v>
      </c>
      <c r="E4" s="11">
        <v>21461</v>
      </c>
      <c r="F4" s="5">
        <v>109.705</v>
      </c>
      <c r="G4" s="5">
        <v>110.95699999999999</v>
      </c>
      <c r="H4" s="11">
        <v>16285.1</v>
      </c>
      <c r="I4" s="11">
        <v>14848.8</v>
      </c>
      <c r="J4" s="11">
        <v>3688.2</v>
      </c>
      <c r="K4" s="11">
        <v>1439.1</v>
      </c>
      <c r="L4" s="11">
        <v>2250.1</v>
      </c>
      <c r="M4" s="11">
        <v>4201.5</v>
      </c>
      <c r="N4" s="11">
        <v>1576.4</v>
      </c>
      <c r="O4" s="11">
        <v>2625.1</v>
      </c>
      <c r="P4" s="5">
        <v>272.887</v>
      </c>
      <c r="Q4" s="5">
        <v>5.133</v>
      </c>
    </row>
    <row r="5" spans="1:18" x14ac:dyDescent="0.25">
      <c r="A5" s="1">
        <v>44561</v>
      </c>
      <c r="B5" s="11">
        <v>24654.6</v>
      </c>
      <c r="C5" s="11">
        <v>21847.599999999999</v>
      </c>
      <c r="D5" s="11">
        <v>24338.1</v>
      </c>
      <c r="E5" s="11">
        <v>21567.1</v>
      </c>
      <c r="F5" s="5">
        <v>111.514</v>
      </c>
      <c r="G5" s="5">
        <v>112.858</v>
      </c>
      <c r="H5" s="11">
        <v>16718.2</v>
      </c>
      <c r="I5" s="11">
        <v>14995.6</v>
      </c>
      <c r="J5" s="11">
        <v>3685.8</v>
      </c>
      <c r="K5" s="11">
        <v>1446.5</v>
      </c>
      <c r="L5" s="11">
        <v>2240.9</v>
      </c>
      <c r="M5" s="11">
        <v>4266.6000000000004</v>
      </c>
      <c r="N5" s="11">
        <v>1602.5</v>
      </c>
      <c r="O5" s="11">
        <v>2664.2</v>
      </c>
      <c r="P5" s="5">
        <v>278.70600000000002</v>
      </c>
      <c r="Q5" s="5">
        <v>4.2</v>
      </c>
    </row>
    <row r="6" spans="1:18" x14ac:dyDescent="0.25">
      <c r="A6" s="1">
        <v>44651</v>
      </c>
      <c r="B6" s="11">
        <v>25029.1</v>
      </c>
      <c r="C6" s="11">
        <v>21738.9</v>
      </c>
      <c r="D6" s="11">
        <v>24954.400000000001</v>
      </c>
      <c r="E6" s="11">
        <v>21674</v>
      </c>
      <c r="F6" s="5">
        <v>113.59</v>
      </c>
      <c r="G6" s="5">
        <v>115.182</v>
      </c>
      <c r="H6" s="11">
        <v>17030.599999999999</v>
      </c>
      <c r="I6" s="11">
        <v>14995.2</v>
      </c>
      <c r="J6" s="11">
        <v>3658.8</v>
      </c>
      <c r="K6" s="11">
        <v>1420.9</v>
      </c>
      <c r="L6" s="11">
        <v>2238.4</v>
      </c>
      <c r="M6" s="11">
        <v>4321.3999999999996</v>
      </c>
      <c r="N6" s="11">
        <v>1601.7</v>
      </c>
      <c r="O6" s="11">
        <v>2719.7</v>
      </c>
      <c r="P6" s="5">
        <v>284.89299999999997</v>
      </c>
      <c r="Q6" s="5">
        <v>3.8</v>
      </c>
    </row>
    <row r="7" spans="1:18" x14ac:dyDescent="0.25">
      <c r="A7" s="1">
        <v>44742</v>
      </c>
      <c r="B7" s="11">
        <v>25544.3</v>
      </c>
      <c r="C7" s="11">
        <v>21708.2</v>
      </c>
      <c r="D7" s="11">
        <v>25631.200000000001</v>
      </c>
      <c r="E7" s="11">
        <v>21782</v>
      </c>
      <c r="F7" s="5">
        <v>115.577</v>
      </c>
      <c r="G7" s="5">
        <v>117.70399999999999</v>
      </c>
      <c r="H7" s="11">
        <v>17415.099999999999</v>
      </c>
      <c r="I7" s="11">
        <v>15069.2</v>
      </c>
      <c r="J7" s="11">
        <v>3641.2</v>
      </c>
      <c r="K7" s="11">
        <v>1406.9</v>
      </c>
      <c r="L7" s="11">
        <v>2234.1</v>
      </c>
      <c r="M7" s="11">
        <v>4415.7</v>
      </c>
      <c r="N7" s="11">
        <v>1612.3</v>
      </c>
      <c r="O7" s="11">
        <v>2803.4</v>
      </c>
      <c r="P7" s="5">
        <v>291.53500000000003</v>
      </c>
      <c r="Q7" s="5">
        <v>3.6</v>
      </c>
    </row>
    <row r="8" spans="1:18" x14ac:dyDescent="0.25">
      <c r="A8" s="1">
        <v>44834</v>
      </c>
      <c r="B8" s="11">
        <v>25994.6</v>
      </c>
      <c r="C8" s="11">
        <v>21851.1</v>
      </c>
      <c r="D8" s="11">
        <v>26045.9</v>
      </c>
      <c r="E8" s="11">
        <v>21894.2</v>
      </c>
      <c r="F8" s="5">
        <v>116.905</v>
      </c>
      <c r="G8" s="5">
        <v>118.98</v>
      </c>
      <c r="H8" s="11">
        <v>17684.2</v>
      </c>
      <c r="I8" s="11">
        <v>15127.4</v>
      </c>
      <c r="J8" s="11">
        <v>3667</v>
      </c>
      <c r="K8" s="11">
        <v>1411.2</v>
      </c>
      <c r="L8" s="11">
        <v>2255.1</v>
      </c>
      <c r="M8" s="11">
        <v>4477.8999999999996</v>
      </c>
      <c r="N8" s="11">
        <v>1636.3</v>
      </c>
      <c r="O8" s="11">
        <v>2841.5</v>
      </c>
      <c r="P8" s="5">
        <v>295.495</v>
      </c>
      <c r="Q8" s="5">
        <v>3.5659999999999998</v>
      </c>
      <c r="R8" s="33"/>
    </row>
    <row r="9" spans="1:18" x14ac:dyDescent="0.25">
      <c r="A9" s="1">
        <v>44926</v>
      </c>
      <c r="B9" s="11">
        <v>26408.400000000001</v>
      </c>
      <c r="C9" s="11">
        <v>21990</v>
      </c>
      <c r="D9" s="11">
        <v>26428.7</v>
      </c>
      <c r="E9" s="11">
        <v>22006.9</v>
      </c>
      <c r="F9" s="5">
        <v>118.098</v>
      </c>
      <c r="G9" s="5">
        <v>120.11499999999999</v>
      </c>
      <c r="H9" s="11">
        <v>17917</v>
      </c>
      <c r="I9" s="11">
        <v>15171.4</v>
      </c>
      <c r="J9" s="11">
        <v>3714.8</v>
      </c>
      <c r="K9" s="11">
        <v>1444.5</v>
      </c>
      <c r="L9" s="11">
        <v>2270.8000000000002</v>
      </c>
      <c r="M9" s="11">
        <v>4572.3999999999996</v>
      </c>
      <c r="N9" s="11">
        <v>1691.8</v>
      </c>
      <c r="O9" s="11">
        <v>2880.6</v>
      </c>
      <c r="P9" s="5">
        <v>298.52499999999998</v>
      </c>
      <c r="Q9" s="5">
        <v>3.6</v>
      </c>
    </row>
    <row r="10" spans="1:18" x14ac:dyDescent="0.25">
      <c r="A10" s="1">
        <v>45016</v>
      </c>
      <c r="B10" s="11">
        <v>26813.599999999999</v>
      </c>
      <c r="C10" s="11">
        <v>22112.3</v>
      </c>
      <c r="D10" s="11">
        <v>26830</v>
      </c>
      <c r="E10" s="11">
        <v>22125.8</v>
      </c>
      <c r="F10" s="5">
        <v>119.309</v>
      </c>
      <c r="G10" s="5">
        <v>121.264</v>
      </c>
      <c r="H10" s="11">
        <v>18269.599999999999</v>
      </c>
      <c r="I10" s="11">
        <v>15312.9</v>
      </c>
      <c r="J10" s="11">
        <v>3758.8</v>
      </c>
      <c r="K10" s="11">
        <v>1462.8</v>
      </c>
      <c r="L10" s="11">
        <v>2296.5</v>
      </c>
      <c r="M10" s="11">
        <v>4643.8999999999996</v>
      </c>
      <c r="N10" s="11">
        <v>1730.6</v>
      </c>
      <c r="O10" s="11">
        <v>2913.2</v>
      </c>
      <c r="P10" s="5">
        <v>301.33</v>
      </c>
      <c r="Q10" s="5">
        <v>3.5</v>
      </c>
    </row>
    <row r="11" spans="1:18" x14ac:dyDescent="0.25">
      <c r="A11" s="1">
        <v>45107</v>
      </c>
      <c r="B11" s="11">
        <v>27063</v>
      </c>
      <c r="C11" s="11">
        <v>22225.4</v>
      </c>
      <c r="D11" s="11">
        <v>27088.400000000001</v>
      </c>
      <c r="E11" s="11">
        <v>22246.2</v>
      </c>
      <c r="F11" s="5">
        <v>120.044</v>
      </c>
      <c r="G11" s="5">
        <v>121.789</v>
      </c>
      <c r="H11" s="11">
        <v>18419</v>
      </c>
      <c r="I11" s="11">
        <v>15343.6</v>
      </c>
      <c r="J11" s="11">
        <v>3789.8</v>
      </c>
      <c r="K11" s="11">
        <v>1466.9</v>
      </c>
      <c r="L11" s="11">
        <v>2323</v>
      </c>
      <c r="M11" s="11">
        <v>4669.8</v>
      </c>
      <c r="N11" s="11">
        <v>1744.3</v>
      </c>
      <c r="O11" s="11">
        <v>2925.5</v>
      </c>
      <c r="P11" s="5">
        <v>303.351</v>
      </c>
      <c r="Q11" s="5">
        <v>3.5659999999999998</v>
      </c>
    </row>
    <row r="12" spans="1:18" x14ac:dyDescent="0.25">
      <c r="A12" s="1">
        <v>45199</v>
      </c>
      <c r="B12" s="11">
        <v>27644.5</v>
      </c>
      <c r="C12" s="11">
        <v>22506.400000000001</v>
      </c>
      <c r="D12" s="11">
        <v>27476.6</v>
      </c>
      <c r="E12" s="11">
        <v>22369.7</v>
      </c>
      <c r="F12" s="5">
        <v>120.88</v>
      </c>
      <c r="G12" s="5">
        <v>122.857</v>
      </c>
      <c r="H12" s="11">
        <v>18711.599999999999</v>
      </c>
      <c r="I12" s="11">
        <v>15479.5</v>
      </c>
      <c r="J12" s="11">
        <v>3840.9</v>
      </c>
      <c r="K12" s="11">
        <v>1491.8</v>
      </c>
      <c r="L12" s="11">
        <v>2349.5</v>
      </c>
      <c r="M12" s="11">
        <v>4792.5</v>
      </c>
      <c r="N12" s="11">
        <v>1791.6</v>
      </c>
      <c r="O12" s="11">
        <v>3000.9</v>
      </c>
      <c r="P12" s="5">
        <v>306.03199999999998</v>
      </c>
      <c r="Q12" s="5">
        <v>3.7</v>
      </c>
    </row>
    <row r="13" spans="1:18" x14ac:dyDescent="0.25">
      <c r="A13" s="1">
        <v>45291</v>
      </c>
      <c r="B13" s="53">
        <v>27842.400000000001</v>
      </c>
      <c r="C13" s="53">
        <v>22549.599999999999</v>
      </c>
      <c r="D13" s="53">
        <v>27775.200000000001</v>
      </c>
      <c r="E13" s="53">
        <v>22495.200000000001</v>
      </c>
      <c r="F13" s="54">
        <v>121.55</v>
      </c>
      <c r="G13" s="54">
        <v>123.471</v>
      </c>
      <c r="H13" s="53">
        <v>18910.599999999999</v>
      </c>
      <c r="I13" s="53">
        <v>15557.8</v>
      </c>
      <c r="J13" s="53">
        <v>3845.8</v>
      </c>
      <c r="K13" s="53">
        <v>1487.8</v>
      </c>
      <c r="L13" s="53">
        <v>2358</v>
      </c>
      <c r="M13" s="53">
        <v>4822.3999999999996</v>
      </c>
      <c r="N13" s="53">
        <v>1795.9</v>
      </c>
      <c r="O13" s="53">
        <v>3026.5</v>
      </c>
      <c r="P13" s="54">
        <v>307.964</v>
      </c>
      <c r="Q13" s="54">
        <v>3.9</v>
      </c>
    </row>
    <row r="14" spans="1:18" x14ac:dyDescent="0.25">
      <c r="A14" s="1">
        <v>45382</v>
      </c>
      <c r="B14" s="53">
        <v>28044.7</v>
      </c>
      <c r="C14" s="53">
        <v>22625</v>
      </c>
      <c r="D14" s="53">
        <v>28036.2</v>
      </c>
      <c r="E14" s="53">
        <v>22618.2</v>
      </c>
      <c r="F14" s="54">
        <v>122.10899999999999</v>
      </c>
      <c r="G14" s="54">
        <v>123.95399999999999</v>
      </c>
      <c r="H14" s="53">
        <v>19051.2</v>
      </c>
      <c r="I14" s="53">
        <v>15601.7</v>
      </c>
      <c r="J14" s="53">
        <v>3853.9</v>
      </c>
      <c r="K14" s="53">
        <v>1486.2</v>
      </c>
      <c r="L14" s="53">
        <v>2367.4</v>
      </c>
      <c r="M14" s="53">
        <v>4852</v>
      </c>
      <c r="N14" s="53">
        <v>1804.5</v>
      </c>
      <c r="O14" s="53">
        <v>3047.5</v>
      </c>
      <c r="P14" s="54">
        <v>309.53399999999999</v>
      </c>
      <c r="Q14" s="54">
        <v>3.9750000000000001</v>
      </c>
    </row>
    <row r="15" spans="1:18" x14ac:dyDescent="0.25">
      <c r="A15" s="1">
        <v>45473</v>
      </c>
      <c r="B15" s="53">
        <v>28279.7</v>
      </c>
      <c r="C15" s="53">
        <v>22703.200000000001</v>
      </c>
      <c r="D15" s="53">
        <v>28324.3</v>
      </c>
      <c r="E15" s="53">
        <v>22739</v>
      </c>
      <c r="F15" s="54">
        <v>122.753</v>
      </c>
      <c r="G15" s="54">
        <v>124.562</v>
      </c>
      <c r="H15" s="53">
        <v>19203.099999999999</v>
      </c>
      <c r="I15" s="53">
        <v>15643.6</v>
      </c>
      <c r="J15" s="53">
        <v>3861.4</v>
      </c>
      <c r="K15" s="53">
        <v>1486.1</v>
      </c>
      <c r="L15" s="53">
        <v>2374.8000000000002</v>
      </c>
      <c r="M15" s="53">
        <v>4889.8999999999996</v>
      </c>
      <c r="N15" s="53">
        <v>1815.8</v>
      </c>
      <c r="O15" s="53">
        <v>3074.1</v>
      </c>
      <c r="P15" s="54">
        <v>311.58</v>
      </c>
      <c r="Q15" s="54">
        <v>4.1100000000000003</v>
      </c>
    </row>
    <row r="16" spans="1:18" x14ac:dyDescent="0.25">
      <c r="A16" s="1">
        <v>45565</v>
      </c>
      <c r="B16" s="53">
        <v>28539.7</v>
      </c>
      <c r="C16" s="53">
        <v>22797</v>
      </c>
      <c r="D16" s="53">
        <v>28622</v>
      </c>
      <c r="E16" s="53">
        <v>22862.7</v>
      </c>
      <c r="F16" s="54">
        <v>123.42700000000001</v>
      </c>
      <c r="G16" s="54">
        <v>125.19</v>
      </c>
      <c r="H16" s="53">
        <v>19375.8</v>
      </c>
      <c r="I16" s="53">
        <v>15698.1</v>
      </c>
      <c r="J16" s="53">
        <v>3870</v>
      </c>
      <c r="K16" s="53">
        <v>1488.9</v>
      </c>
      <c r="L16" s="53">
        <v>2380.6</v>
      </c>
      <c r="M16" s="53">
        <v>4932.6000000000004</v>
      </c>
      <c r="N16" s="53">
        <v>1831.3</v>
      </c>
      <c r="O16" s="53">
        <v>3101.3</v>
      </c>
      <c r="P16" s="54">
        <v>313.65300000000002</v>
      </c>
      <c r="Q16" s="54">
        <v>4.2460000000000004</v>
      </c>
    </row>
    <row r="17" spans="1:17" x14ac:dyDescent="0.25">
      <c r="A17" s="1">
        <v>45657</v>
      </c>
      <c r="B17" s="53">
        <v>28807.9</v>
      </c>
      <c r="C17" s="53">
        <v>22895.599999999999</v>
      </c>
      <c r="D17" s="53">
        <v>28925.1</v>
      </c>
      <c r="E17" s="53">
        <v>22988.799999999999</v>
      </c>
      <c r="F17" s="54">
        <v>124.102</v>
      </c>
      <c r="G17" s="54">
        <v>125.822</v>
      </c>
      <c r="H17" s="53">
        <v>19556.2</v>
      </c>
      <c r="I17" s="53">
        <v>15758.2</v>
      </c>
      <c r="J17" s="53">
        <v>3876.7</v>
      </c>
      <c r="K17" s="53">
        <v>1489.7</v>
      </c>
      <c r="L17" s="53">
        <v>2386.4</v>
      </c>
      <c r="M17" s="53">
        <v>4973.3999999999996</v>
      </c>
      <c r="N17" s="53">
        <v>1845.1</v>
      </c>
      <c r="O17" s="53">
        <v>3128.3</v>
      </c>
      <c r="P17" s="54">
        <v>315.56200000000001</v>
      </c>
      <c r="Q17" s="54">
        <v>4.3710000000000004</v>
      </c>
    </row>
    <row r="18" spans="1:17" x14ac:dyDescent="0.25">
      <c r="A18" s="1">
        <v>45747</v>
      </c>
      <c r="B18" s="53">
        <v>29095.1</v>
      </c>
      <c r="C18" s="53">
        <v>23007.3</v>
      </c>
      <c r="D18" s="53">
        <v>29233.200000000001</v>
      </c>
      <c r="E18" s="53">
        <v>23116.6</v>
      </c>
      <c r="F18" s="54">
        <v>124.792</v>
      </c>
      <c r="G18" s="54">
        <v>126.46</v>
      </c>
      <c r="H18" s="53">
        <v>19758.5</v>
      </c>
      <c r="I18" s="53">
        <v>15833.2</v>
      </c>
      <c r="J18" s="53">
        <v>3882.8</v>
      </c>
      <c r="K18" s="53">
        <v>1489.3</v>
      </c>
      <c r="L18" s="53">
        <v>2392.6999999999998</v>
      </c>
      <c r="M18" s="53">
        <v>5013.8</v>
      </c>
      <c r="N18" s="53">
        <v>1856.5</v>
      </c>
      <c r="O18" s="53">
        <v>3157.3</v>
      </c>
      <c r="P18" s="54">
        <v>317.53899999999999</v>
      </c>
      <c r="Q18" s="54">
        <v>4.4089999999999998</v>
      </c>
    </row>
    <row r="19" spans="1:17" x14ac:dyDescent="0.25">
      <c r="A19" s="1">
        <v>45838</v>
      </c>
      <c r="B19" s="53">
        <v>29404.5</v>
      </c>
      <c r="C19" s="53">
        <v>23135.599999999999</v>
      </c>
      <c r="D19" s="53">
        <v>29544.3</v>
      </c>
      <c r="E19" s="53">
        <v>23245.599999999999</v>
      </c>
      <c r="F19" s="54">
        <v>125.47799999999999</v>
      </c>
      <c r="G19" s="54">
        <v>127.096</v>
      </c>
      <c r="H19" s="53">
        <v>19957.7</v>
      </c>
      <c r="I19" s="53">
        <v>15905.3</v>
      </c>
      <c r="J19" s="53">
        <v>3889.6</v>
      </c>
      <c r="K19" s="53">
        <v>1489.4</v>
      </c>
      <c r="L19" s="53">
        <v>2399.3000000000002</v>
      </c>
      <c r="M19" s="53">
        <v>5055.2</v>
      </c>
      <c r="N19" s="53">
        <v>1868.4</v>
      </c>
      <c r="O19" s="53">
        <v>3186.8</v>
      </c>
      <c r="P19" s="54">
        <v>319.48700000000002</v>
      </c>
      <c r="Q19" s="54">
        <v>4.4029999999999996</v>
      </c>
    </row>
    <row r="20" spans="1:17" x14ac:dyDescent="0.25">
      <c r="A20" s="1">
        <v>45930</v>
      </c>
      <c r="B20" s="53">
        <v>29718.1</v>
      </c>
      <c r="C20" s="53">
        <v>23266.6</v>
      </c>
      <c r="D20" s="53">
        <v>29857.599999999999</v>
      </c>
      <c r="E20" s="53">
        <v>23375.8</v>
      </c>
      <c r="F20" s="54">
        <v>126.16</v>
      </c>
      <c r="G20" s="54">
        <v>127.72799999999999</v>
      </c>
      <c r="H20" s="53">
        <v>20156.599999999999</v>
      </c>
      <c r="I20" s="53">
        <v>15976.9</v>
      </c>
      <c r="J20" s="53">
        <v>3897.5</v>
      </c>
      <c r="K20" s="53">
        <v>1490.2</v>
      </c>
      <c r="L20" s="53">
        <v>2406.1999999999998</v>
      </c>
      <c r="M20" s="53">
        <v>5098.2</v>
      </c>
      <c r="N20" s="53">
        <v>1881.1</v>
      </c>
      <c r="O20" s="53">
        <v>3217</v>
      </c>
      <c r="P20" s="54">
        <v>321.42200000000003</v>
      </c>
      <c r="Q20" s="54">
        <v>4.375</v>
      </c>
    </row>
    <row r="21" spans="1:17" x14ac:dyDescent="0.25">
      <c r="A21" s="1">
        <v>46022</v>
      </c>
      <c r="B21" s="53">
        <v>30042.1</v>
      </c>
      <c r="C21" s="53">
        <v>23405.4</v>
      </c>
      <c r="D21" s="53">
        <v>30172.1</v>
      </c>
      <c r="E21" s="53">
        <v>23506.6</v>
      </c>
      <c r="F21" s="54">
        <v>126.834</v>
      </c>
      <c r="G21" s="54">
        <v>128.35499999999999</v>
      </c>
      <c r="H21" s="53">
        <v>20359.900000000001</v>
      </c>
      <c r="I21" s="53">
        <v>16052.3</v>
      </c>
      <c r="J21" s="53">
        <v>3906</v>
      </c>
      <c r="K21" s="53">
        <v>1492.1</v>
      </c>
      <c r="L21" s="53">
        <v>2412.9</v>
      </c>
      <c r="M21" s="53">
        <v>5142.3</v>
      </c>
      <c r="N21" s="53">
        <v>1895</v>
      </c>
      <c r="O21" s="53">
        <v>3247.2</v>
      </c>
      <c r="P21" s="54">
        <v>323.32799999999997</v>
      </c>
      <c r="Q21" s="54">
        <v>4.3540000000000001</v>
      </c>
    </row>
    <row r="22" spans="1:17" x14ac:dyDescent="0.25">
      <c r="A22" s="1">
        <v>46112</v>
      </c>
      <c r="B22" s="53">
        <v>30348.3</v>
      </c>
      <c r="C22" s="53">
        <v>23530.6</v>
      </c>
      <c r="D22" s="53">
        <v>30486.7</v>
      </c>
      <c r="E22" s="53">
        <v>23637.9</v>
      </c>
      <c r="F22" s="54">
        <v>127.498</v>
      </c>
      <c r="G22" s="54">
        <v>128.97300000000001</v>
      </c>
      <c r="H22" s="53">
        <v>20538</v>
      </c>
      <c r="I22" s="53">
        <v>16108.4</v>
      </c>
      <c r="J22" s="53">
        <v>3916.1</v>
      </c>
      <c r="K22" s="53">
        <v>1494.5</v>
      </c>
      <c r="L22" s="53">
        <v>2420.4</v>
      </c>
      <c r="M22" s="53">
        <v>5188</v>
      </c>
      <c r="N22" s="53">
        <v>1909</v>
      </c>
      <c r="O22" s="53">
        <v>3279</v>
      </c>
      <c r="P22" s="54">
        <v>325.18900000000002</v>
      </c>
      <c r="Q22" s="54">
        <v>4.3440000000000003</v>
      </c>
    </row>
    <row r="23" spans="1:17" x14ac:dyDescent="0.25">
      <c r="A23" s="1">
        <v>46203</v>
      </c>
      <c r="B23" s="53">
        <v>30656.799999999999</v>
      </c>
      <c r="C23" s="53">
        <v>23656.9</v>
      </c>
      <c r="D23" s="53">
        <v>30801.200000000001</v>
      </c>
      <c r="E23" s="53">
        <v>23768.400000000001</v>
      </c>
      <c r="F23" s="54">
        <v>128.15299999999999</v>
      </c>
      <c r="G23" s="54">
        <v>129.589</v>
      </c>
      <c r="H23" s="53">
        <v>20726.599999999999</v>
      </c>
      <c r="I23" s="53">
        <v>16173.3</v>
      </c>
      <c r="J23" s="53">
        <v>3925.3</v>
      </c>
      <c r="K23" s="53">
        <v>1497</v>
      </c>
      <c r="L23" s="53">
        <v>2427.1</v>
      </c>
      <c r="M23" s="53">
        <v>5233.6000000000004</v>
      </c>
      <c r="N23" s="53">
        <v>1923.3</v>
      </c>
      <c r="O23" s="53">
        <v>3310.2</v>
      </c>
      <c r="P23" s="54">
        <v>327.00400000000002</v>
      </c>
      <c r="Q23" s="54">
        <v>4.343</v>
      </c>
    </row>
    <row r="24" spans="1:17" x14ac:dyDescent="0.25">
      <c r="A24" s="1">
        <v>46295</v>
      </c>
      <c r="B24" s="53">
        <v>30967.1</v>
      </c>
      <c r="C24" s="53">
        <v>23783.200000000001</v>
      </c>
      <c r="D24" s="53">
        <v>31117.5</v>
      </c>
      <c r="E24" s="53">
        <v>23898.7</v>
      </c>
      <c r="F24" s="54">
        <v>128.803</v>
      </c>
      <c r="G24" s="54">
        <v>130.20500000000001</v>
      </c>
      <c r="H24" s="53">
        <v>20916</v>
      </c>
      <c r="I24" s="53">
        <v>16238.7</v>
      </c>
      <c r="J24" s="53">
        <v>3934.4</v>
      </c>
      <c r="K24" s="53">
        <v>1499.4</v>
      </c>
      <c r="L24" s="53">
        <v>2433.6999999999998</v>
      </c>
      <c r="M24" s="53">
        <v>5280</v>
      </c>
      <c r="N24" s="53">
        <v>1937.9</v>
      </c>
      <c r="O24" s="53">
        <v>3342.1</v>
      </c>
      <c r="P24" s="54">
        <v>328.80099999999999</v>
      </c>
      <c r="Q24" s="54">
        <v>4.3490000000000002</v>
      </c>
    </row>
    <row r="25" spans="1:17" x14ac:dyDescent="0.25">
      <c r="A25" s="1">
        <v>46387</v>
      </c>
      <c r="B25" s="53">
        <v>31278.7</v>
      </c>
      <c r="C25" s="53">
        <v>23909.1</v>
      </c>
      <c r="D25" s="53">
        <v>31435</v>
      </c>
      <c r="E25" s="53">
        <v>24028.6</v>
      </c>
      <c r="F25" s="54">
        <v>129.44999999999999</v>
      </c>
      <c r="G25" s="54">
        <v>130.82300000000001</v>
      </c>
      <c r="H25" s="53">
        <v>21112.5</v>
      </c>
      <c r="I25" s="53">
        <v>16309.3</v>
      </c>
      <c r="J25" s="53">
        <v>3943</v>
      </c>
      <c r="K25" s="53">
        <v>1501.6</v>
      </c>
      <c r="L25" s="53">
        <v>2440</v>
      </c>
      <c r="M25" s="53">
        <v>5326.3</v>
      </c>
      <c r="N25" s="53">
        <v>1952.4</v>
      </c>
      <c r="O25" s="53">
        <v>3373.9</v>
      </c>
      <c r="P25" s="54">
        <v>330.59100000000001</v>
      </c>
      <c r="Q25" s="54">
        <v>4.3570000000000002</v>
      </c>
    </row>
    <row r="26" spans="1:17" x14ac:dyDescent="0.25">
      <c r="A26" s="1">
        <v>46477</v>
      </c>
      <c r="B26" s="53">
        <v>31596.400000000001</v>
      </c>
      <c r="C26" s="53">
        <v>24038.6</v>
      </c>
      <c r="D26" s="53">
        <v>31755.1</v>
      </c>
      <c r="E26" s="53">
        <v>24159.4</v>
      </c>
      <c r="F26" s="54">
        <v>130.095</v>
      </c>
      <c r="G26" s="54">
        <v>131.44</v>
      </c>
      <c r="H26" s="53">
        <v>21320.6</v>
      </c>
      <c r="I26" s="53">
        <v>16388.400000000001</v>
      </c>
      <c r="J26" s="53">
        <v>3950.2</v>
      </c>
      <c r="K26" s="53">
        <v>1503.3</v>
      </c>
      <c r="L26" s="53">
        <v>2445.5</v>
      </c>
      <c r="M26" s="53">
        <v>5370.8</v>
      </c>
      <c r="N26" s="53">
        <v>1965.7</v>
      </c>
      <c r="O26" s="53">
        <v>3405.1</v>
      </c>
      <c r="P26" s="54">
        <v>332.37700000000001</v>
      </c>
      <c r="Q26" s="54">
        <v>4.3659999999999997</v>
      </c>
    </row>
    <row r="27" spans="1:17" x14ac:dyDescent="0.25">
      <c r="A27" s="1">
        <v>46568</v>
      </c>
      <c r="B27" s="53">
        <v>31914.1</v>
      </c>
      <c r="C27" s="53">
        <v>24166.7</v>
      </c>
      <c r="D27" s="53">
        <v>32074.400000000001</v>
      </c>
      <c r="E27" s="53">
        <v>24288.1</v>
      </c>
      <c r="F27" s="54">
        <v>130.739</v>
      </c>
      <c r="G27" s="54">
        <v>132.05799999999999</v>
      </c>
      <c r="H27" s="53">
        <v>21527.3</v>
      </c>
      <c r="I27" s="53">
        <v>16465.8</v>
      </c>
      <c r="J27" s="53">
        <v>3958.7</v>
      </c>
      <c r="K27" s="53">
        <v>1505.1</v>
      </c>
      <c r="L27" s="53">
        <v>2452.1</v>
      </c>
      <c r="M27" s="53">
        <v>5417.5</v>
      </c>
      <c r="N27" s="53">
        <v>1979.2</v>
      </c>
      <c r="O27" s="53">
        <v>3438.3</v>
      </c>
      <c r="P27" s="54">
        <v>334.16500000000002</v>
      </c>
      <c r="Q27" s="54">
        <v>4.3739999999999997</v>
      </c>
    </row>
    <row r="28" spans="1:17" x14ac:dyDescent="0.25">
      <c r="A28" s="1">
        <v>46660</v>
      </c>
      <c r="B28" s="53">
        <v>32233.7</v>
      </c>
      <c r="C28" s="53">
        <v>24294.3</v>
      </c>
      <c r="D28" s="53">
        <v>32395.7</v>
      </c>
      <c r="E28" s="53">
        <v>24416.400000000001</v>
      </c>
      <c r="F28" s="54">
        <v>131.38300000000001</v>
      </c>
      <c r="G28" s="54">
        <v>132.68</v>
      </c>
      <c r="H28" s="53">
        <v>21743.599999999999</v>
      </c>
      <c r="I28" s="53">
        <v>16549.8</v>
      </c>
      <c r="J28" s="53">
        <v>3966.9</v>
      </c>
      <c r="K28" s="53">
        <v>1506.9</v>
      </c>
      <c r="L28" s="53">
        <v>2458.4</v>
      </c>
      <c r="M28" s="53">
        <v>5464</v>
      </c>
      <c r="N28" s="53">
        <v>1992.8</v>
      </c>
      <c r="O28" s="53">
        <v>3471.3</v>
      </c>
      <c r="P28" s="54">
        <v>335.96600000000001</v>
      </c>
      <c r="Q28" s="54">
        <v>4.3810000000000002</v>
      </c>
    </row>
    <row r="29" spans="1:17" x14ac:dyDescent="0.25">
      <c r="A29" s="1">
        <v>46752</v>
      </c>
      <c r="B29" s="53">
        <v>32555.3</v>
      </c>
      <c r="C29" s="53">
        <v>24421.200000000001</v>
      </c>
      <c r="D29" s="53">
        <v>32718.9</v>
      </c>
      <c r="E29" s="53">
        <v>24543.9</v>
      </c>
      <c r="F29" s="54">
        <v>132.02799999999999</v>
      </c>
      <c r="G29" s="54">
        <v>133.30699999999999</v>
      </c>
      <c r="H29" s="53">
        <v>21964.3</v>
      </c>
      <c r="I29" s="53">
        <v>16636.099999999999</v>
      </c>
      <c r="J29" s="53">
        <v>3974.7</v>
      </c>
      <c r="K29" s="53">
        <v>1508.7</v>
      </c>
      <c r="L29" s="53">
        <v>2464.3000000000002</v>
      </c>
      <c r="M29" s="53">
        <v>5511</v>
      </c>
      <c r="N29" s="53">
        <v>2007</v>
      </c>
      <c r="O29" s="53">
        <v>3503.9</v>
      </c>
      <c r="P29" s="54">
        <v>337.78399999999999</v>
      </c>
      <c r="Q29" s="54">
        <v>4.3879999999999999</v>
      </c>
    </row>
    <row r="30" spans="1:17" x14ac:dyDescent="0.25">
      <c r="A30" s="1">
        <v>46843</v>
      </c>
      <c r="B30" s="53">
        <v>32877.599999999999</v>
      </c>
      <c r="C30" s="53">
        <v>24547.1</v>
      </c>
      <c r="D30" s="53">
        <v>33042.9</v>
      </c>
      <c r="E30" s="53">
        <v>24670.400000000001</v>
      </c>
      <c r="F30" s="54">
        <v>132.673</v>
      </c>
      <c r="G30" s="54">
        <v>133.93700000000001</v>
      </c>
      <c r="H30" s="53">
        <v>22187.1</v>
      </c>
      <c r="I30" s="53">
        <v>16723.099999999999</v>
      </c>
      <c r="J30" s="53">
        <v>3982</v>
      </c>
      <c r="K30" s="53">
        <v>1510.4</v>
      </c>
      <c r="L30" s="53">
        <v>2469.9</v>
      </c>
      <c r="M30" s="53">
        <v>5557.2</v>
      </c>
      <c r="N30" s="53">
        <v>2020.8</v>
      </c>
      <c r="O30" s="53">
        <v>3536.5</v>
      </c>
      <c r="P30" s="54">
        <v>339.625</v>
      </c>
      <c r="Q30" s="54">
        <v>4.3959999999999999</v>
      </c>
    </row>
    <row r="31" spans="1:17" x14ac:dyDescent="0.25">
      <c r="A31" s="1">
        <v>46934</v>
      </c>
      <c r="B31" s="53">
        <v>33204.699999999997</v>
      </c>
      <c r="C31" s="53">
        <v>24674.6</v>
      </c>
      <c r="D31" s="53">
        <v>33371.599999999999</v>
      </c>
      <c r="E31" s="53">
        <v>24798.6</v>
      </c>
      <c r="F31" s="54">
        <v>133.31899999999999</v>
      </c>
      <c r="G31" s="54">
        <v>134.57</v>
      </c>
      <c r="H31" s="53">
        <v>22420.5</v>
      </c>
      <c r="I31" s="53">
        <v>16817.099999999999</v>
      </c>
      <c r="J31" s="53">
        <v>3988.5</v>
      </c>
      <c r="K31" s="53">
        <v>1512</v>
      </c>
      <c r="L31" s="53">
        <v>2474.6999999999998</v>
      </c>
      <c r="M31" s="53">
        <v>5602.8</v>
      </c>
      <c r="N31" s="53">
        <v>2034.6</v>
      </c>
      <c r="O31" s="53">
        <v>3568.2</v>
      </c>
      <c r="P31" s="54">
        <v>341.47800000000001</v>
      </c>
      <c r="Q31" s="54">
        <v>4.4039999999999999</v>
      </c>
    </row>
    <row r="32" spans="1:17" x14ac:dyDescent="0.25">
      <c r="A32" s="1">
        <v>47026</v>
      </c>
      <c r="B32" s="53">
        <v>33534.699999999997</v>
      </c>
      <c r="C32" s="53">
        <v>24802.2</v>
      </c>
      <c r="D32" s="53">
        <v>33703.300000000003</v>
      </c>
      <c r="E32" s="53">
        <v>24926.799999999999</v>
      </c>
      <c r="F32" s="54">
        <v>133.96700000000001</v>
      </c>
      <c r="G32" s="54">
        <v>135.209</v>
      </c>
      <c r="H32" s="53">
        <v>22657.1</v>
      </c>
      <c r="I32" s="53">
        <v>16912.5</v>
      </c>
      <c r="J32" s="53">
        <v>3994.7</v>
      </c>
      <c r="K32" s="53">
        <v>1513.6</v>
      </c>
      <c r="L32" s="53">
        <v>2479.1999999999998</v>
      </c>
      <c r="M32" s="53">
        <v>5648.5</v>
      </c>
      <c r="N32" s="53">
        <v>2048.6</v>
      </c>
      <c r="O32" s="53">
        <v>3599.9</v>
      </c>
      <c r="P32" s="54">
        <v>343.346</v>
      </c>
      <c r="Q32" s="54">
        <v>4.415</v>
      </c>
    </row>
    <row r="33" spans="1:17" x14ac:dyDescent="0.25">
      <c r="A33" s="1">
        <v>47118</v>
      </c>
      <c r="B33" s="53">
        <v>33868.400000000001</v>
      </c>
      <c r="C33" s="53">
        <v>24930.3</v>
      </c>
      <c r="D33" s="53">
        <v>34038.6</v>
      </c>
      <c r="E33" s="53">
        <v>25055.5</v>
      </c>
      <c r="F33" s="54">
        <v>134.61699999999999</v>
      </c>
      <c r="G33" s="54">
        <v>135.852</v>
      </c>
      <c r="H33" s="53">
        <v>22897.8</v>
      </c>
      <c r="I33" s="53">
        <v>17009.599999999999</v>
      </c>
      <c r="J33" s="53">
        <v>4000.8</v>
      </c>
      <c r="K33" s="53">
        <v>1515.5</v>
      </c>
      <c r="L33" s="53">
        <v>2483.4</v>
      </c>
      <c r="M33" s="53">
        <v>5694.6</v>
      </c>
      <c r="N33" s="53">
        <v>2062.9</v>
      </c>
      <c r="O33" s="53">
        <v>3631.6</v>
      </c>
      <c r="P33" s="54">
        <v>345.23200000000003</v>
      </c>
      <c r="Q33" s="54">
        <v>4.4290000000000003</v>
      </c>
    </row>
    <row r="34" spans="1:17" x14ac:dyDescent="0.25">
      <c r="A34" s="1">
        <v>47208</v>
      </c>
      <c r="B34" s="53">
        <v>34204.1</v>
      </c>
      <c r="C34" s="53">
        <v>25058</v>
      </c>
      <c r="D34" s="53">
        <v>34376</v>
      </c>
      <c r="E34" s="53">
        <v>25183.9</v>
      </c>
      <c r="F34" s="54">
        <v>135.268</v>
      </c>
      <c r="G34" s="54">
        <v>136.499</v>
      </c>
      <c r="H34" s="53">
        <v>23139.8</v>
      </c>
      <c r="I34" s="53">
        <v>17106.5</v>
      </c>
      <c r="J34" s="53">
        <v>4006.6</v>
      </c>
      <c r="K34" s="53">
        <v>1517.3</v>
      </c>
      <c r="L34" s="53">
        <v>2487.4</v>
      </c>
      <c r="M34" s="53">
        <v>5740.1</v>
      </c>
      <c r="N34" s="53">
        <v>2076.9</v>
      </c>
      <c r="O34" s="53">
        <v>3663.2</v>
      </c>
      <c r="P34" s="54">
        <v>347.13299999999998</v>
      </c>
      <c r="Q34" s="54">
        <v>4.444</v>
      </c>
    </row>
    <row r="35" spans="1:17" x14ac:dyDescent="0.25">
      <c r="A35" s="1">
        <v>47299</v>
      </c>
      <c r="B35" s="53">
        <v>34542.9</v>
      </c>
      <c r="C35" s="53">
        <v>25186.2</v>
      </c>
      <c r="D35" s="53">
        <v>34716.5</v>
      </c>
      <c r="E35" s="53">
        <v>25312.799999999999</v>
      </c>
      <c r="F35" s="54">
        <v>135.92099999999999</v>
      </c>
      <c r="G35" s="54">
        <v>137.15</v>
      </c>
      <c r="H35" s="53">
        <v>23383.7</v>
      </c>
      <c r="I35" s="53">
        <v>17203.8</v>
      </c>
      <c r="J35" s="53">
        <v>4012.7</v>
      </c>
      <c r="K35" s="53">
        <v>1519.1</v>
      </c>
      <c r="L35" s="53">
        <v>2491.6999999999998</v>
      </c>
      <c r="M35" s="53">
        <v>5786.4</v>
      </c>
      <c r="N35" s="53">
        <v>2091</v>
      </c>
      <c r="O35" s="53">
        <v>3695.4</v>
      </c>
      <c r="P35" s="54">
        <v>349.04500000000002</v>
      </c>
      <c r="Q35" s="54">
        <v>4.4589999999999996</v>
      </c>
    </row>
    <row r="36" spans="1:17" x14ac:dyDescent="0.25">
      <c r="A36" s="1">
        <v>47391</v>
      </c>
      <c r="B36" s="53">
        <v>34883.5</v>
      </c>
      <c r="C36" s="53">
        <v>25314.1</v>
      </c>
      <c r="D36" s="53">
        <v>35058.800000000003</v>
      </c>
      <c r="E36" s="53">
        <v>25441.3</v>
      </c>
      <c r="F36" s="54">
        <v>136.57300000000001</v>
      </c>
      <c r="G36" s="54">
        <v>137.803</v>
      </c>
      <c r="H36" s="53">
        <v>23634.2</v>
      </c>
      <c r="I36" s="53">
        <v>17305.2</v>
      </c>
      <c r="J36" s="53">
        <v>4018.2</v>
      </c>
      <c r="K36" s="53">
        <v>1521</v>
      </c>
      <c r="L36" s="53">
        <v>2495.3000000000002</v>
      </c>
      <c r="M36" s="53">
        <v>5832.2</v>
      </c>
      <c r="N36" s="53">
        <v>2105.1999999999998</v>
      </c>
      <c r="O36" s="53">
        <v>3727</v>
      </c>
      <c r="P36" s="54">
        <v>350.96699999999998</v>
      </c>
      <c r="Q36" s="54">
        <v>4.4729999999999999</v>
      </c>
    </row>
    <row r="37" spans="1:17" x14ac:dyDescent="0.25">
      <c r="A37" s="1">
        <v>47483</v>
      </c>
      <c r="B37" s="53">
        <v>35226.199999999997</v>
      </c>
      <c r="C37" s="53">
        <v>25441.4</v>
      </c>
      <c r="D37" s="53">
        <v>35403.199999999997</v>
      </c>
      <c r="E37" s="53">
        <v>25569.200000000001</v>
      </c>
      <c r="F37" s="54">
        <v>137.227</v>
      </c>
      <c r="G37" s="54">
        <v>138.46</v>
      </c>
      <c r="H37" s="53">
        <v>23883.9</v>
      </c>
      <c r="I37" s="53">
        <v>17404.599999999999</v>
      </c>
      <c r="J37" s="53">
        <v>4023.6</v>
      </c>
      <c r="K37" s="53">
        <v>1522.9</v>
      </c>
      <c r="L37" s="53">
        <v>2498.8000000000002</v>
      </c>
      <c r="M37" s="53">
        <v>5878.2</v>
      </c>
      <c r="N37" s="53">
        <v>2119.5</v>
      </c>
      <c r="O37" s="53">
        <v>3758.7</v>
      </c>
      <c r="P37" s="54">
        <v>352.899</v>
      </c>
      <c r="Q37" s="54">
        <v>4.484</v>
      </c>
    </row>
    <row r="38" spans="1:17" x14ac:dyDescent="0.25">
      <c r="A38" s="1">
        <v>47573</v>
      </c>
      <c r="B38" s="53">
        <v>35570.800000000003</v>
      </c>
      <c r="C38" s="53">
        <v>25568.2</v>
      </c>
      <c r="D38" s="53">
        <v>35749.599999999999</v>
      </c>
      <c r="E38" s="53">
        <v>25696.7</v>
      </c>
      <c r="F38" s="54">
        <v>137.88499999999999</v>
      </c>
      <c r="G38" s="54">
        <v>139.12100000000001</v>
      </c>
      <c r="H38" s="53">
        <v>24134</v>
      </c>
      <c r="I38" s="53">
        <v>17502.900000000001</v>
      </c>
      <c r="J38" s="53">
        <v>4029.3</v>
      </c>
      <c r="K38" s="53">
        <v>1524.8</v>
      </c>
      <c r="L38" s="53">
        <v>2502.4</v>
      </c>
      <c r="M38" s="53">
        <v>5924.6</v>
      </c>
      <c r="N38" s="53">
        <v>2133.6999999999998</v>
      </c>
      <c r="O38" s="53">
        <v>3790.9</v>
      </c>
      <c r="P38" s="54">
        <v>354.84699999999998</v>
      </c>
      <c r="Q38" s="54">
        <v>4.4930000000000003</v>
      </c>
    </row>
    <row r="39" spans="1:17" x14ac:dyDescent="0.25">
      <c r="A39" s="1">
        <v>47664</v>
      </c>
      <c r="B39" s="53">
        <v>35918.1</v>
      </c>
      <c r="C39" s="53">
        <v>25694.6</v>
      </c>
      <c r="D39" s="53">
        <v>36098.6</v>
      </c>
      <c r="E39" s="53">
        <v>25823.8</v>
      </c>
      <c r="F39" s="54">
        <v>138.547</v>
      </c>
      <c r="G39" s="54">
        <v>139.78800000000001</v>
      </c>
      <c r="H39" s="53">
        <v>24385.1</v>
      </c>
      <c r="I39" s="53">
        <v>17600.5</v>
      </c>
      <c r="J39" s="53">
        <v>4034.8</v>
      </c>
      <c r="K39" s="53">
        <v>1526.8</v>
      </c>
      <c r="L39" s="53">
        <v>2506.1</v>
      </c>
      <c r="M39" s="53">
        <v>5971.2</v>
      </c>
      <c r="N39" s="53">
        <v>2147.9</v>
      </c>
      <c r="O39" s="53">
        <v>3823.3</v>
      </c>
      <c r="P39" s="54">
        <v>356.81</v>
      </c>
      <c r="Q39" s="54">
        <v>4.5010000000000003</v>
      </c>
    </row>
    <row r="40" spans="1:17" x14ac:dyDescent="0.25">
      <c r="A40" s="1">
        <v>47756</v>
      </c>
      <c r="B40" s="53">
        <v>36268.400000000001</v>
      </c>
      <c r="C40" s="53">
        <v>25821.1</v>
      </c>
      <c r="D40" s="53">
        <v>36450.6</v>
      </c>
      <c r="E40" s="53">
        <v>25950.799999999999</v>
      </c>
      <c r="F40" s="54">
        <v>139.21199999999999</v>
      </c>
      <c r="G40" s="54">
        <v>140.46</v>
      </c>
      <c r="H40" s="53">
        <v>24638</v>
      </c>
      <c r="I40" s="53">
        <v>17698.099999999999</v>
      </c>
      <c r="J40" s="53">
        <v>4040.3</v>
      </c>
      <c r="K40" s="53">
        <v>1528.7</v>
      </c>
      <c r="L40" s="53">
        <v>2509.6</v>
      </c>
      <c r="M40" s="53">
        <v>6018.2</v>
      </c>
      <c r="N40" s="53">
        <v>2162.3000000000002</v>
      </c>
      <c r="O40" s="53">
        <v>3855.9</v>
      </c>
      <c r="P40" s="54">
        <v>358.78800000000001</v>
      </c>
      <c r="Q40" s="54">
        <v>4.51</v>
      </c>
    </row>
    <row r="41" spans="1:17" x14ac:dyDescent="0.25">
      <c r="A41" s="1">
        <v>47848</v>
      </c>
      <c r="B41" s="53">
        <v>36620.9</v>
      </c>
      <c r="C41" s="53">
        <v>25947.1</v>
      </c>
      <c r="D41" s="53">
        <v>36804.9</v>
      </c>
      <c r="E41" s="53">
        <v>26077.5</v>
      </c>
      <c r="F41" s="54">
        <v>139.881</v>
      </c>
      <c r="G41" s="54">
        <v>141.136</v>
      </c>
      <c r="H41" s="53">
        <v>24891.5</v>
      </c>
      <c r="I41" s="53">
        <v>17794.7</v>
      </c>
      <c r="J41" s="53">
        <v>4045.7</v>
      </c>
      <c r="K41" s="53">
        <v>1530.5</v>
      </c>
      <c r="L41" s="53">
        <v>2513.1</v>
      </c>
      <c r="M41" s="53">
        <v>6065.3</v>
      </c>
      <c r="N41" s="53">
        <v>2176.6</v>
      </c>
      <c r="O41" s="53">
        <v>3888.7</v>
      </c>
      <c r="P41" s="54">
        <v>360.78</v>
      </c>
      <c r="Q41" s="54">
        <v>4.5140000000000002</v>
      </c>
    </row>
    <row r="42" spans="1:17" x14ac:dyDescent="0.25">
      <c r="A42" s="1">
        <v>47938</v>
      </c>
      <c r="B42" s="53">
        <v>36976.300000000003</v>
      </c>
      <c r="C42" s="53">
        <v>26073.200000000001</v>
      </c>
      <c r="D42" s="53">
        <v>37162.1</v>
      </c>
      <c r="E42" s="53">
        <v>26204.2</v>
      </c>
      <c r="F42" s="54">
        <v>140.553</v>
      </c>
      <c r="G42" s="54">
        <v>141.81700000000001</v>
      </c>
      <c r="H42" s="53">
        <v>25149.599999999999</v>
      </c>
      <c r="I42" s="53">
        <v>17893.3</v>
      </c>
      <c r="J42" s="53">
        <v>4050.7</v>
      </c>
      <c r="K42" s="53">
        <v>1532.2</v>
      </c>
      <c r="L42" s="53">
        <v>2516.5</v>
      </c>
      <c r="M42" s="53">
        <v>6112.1</v>
      </c>
      <c r="N42" s="53">
        <v>2190.6</v>
      </c>
      <c r="O42" s="53">
        <v>3921.6</v>
      </c>
      <c r="P42" s="54">
        <v>362.786</v>
      </c>
      <c r="Q42" s="54">
        <v>4.5149999999999997</v>
      </c>
    </row>
    <row r="43" spans="1:17" x14ac:dyDescent="0.25">
      <c r="A43" s="1">
        <v>48029</v>
      </c>
      <c r="B43" s="53">
        <v>37334.199999999997</v>
      </c>
      <c r="C43" s="53">
        <v>26199</v>
      </c>
      <c r="D43" s="53">
        <v>37521.800000000003</v>
      </c>
      <c r="E43" s="53">
        <v>26330.7</v>
      </c>
      <c r="F43" s="54">
        <v>141.22800000000001</v>
      </c>
      <c r="G43" s="54">
        <v>142.50200000000001</v>
      </c>
      <c r="H43" s="53">
        <v>25408.1</v>
      </c>
      <c r="I43" s="53">
        <v>17990.8</v>
      </c>
      <c r="J43" s="53">
        <v>4055.9</v>
      </c>
      <c r="K43" s="53">
        <v>1533.8</v>
      </c>
      <c r="L43" s="53">
        <v>2520</v>
      </c>
      <c r="M43" s="53">
        <v>6159.6</v>
      </c>
      <c r="N43" s="53">
        <v>2204.6</v>
      </c>
      <c r="O43" s="53">
        <v>3955</v>
      </c>
      <c r="P43" s="54">
        <v>364.80500000000001</v>
      </c>
      <c r="Q43" s="54">
        <v>4.5119999999999996</v>
      </c>
    </row>
    <row r="44" spans="1:17" x14ac:dyDescent="0.25">
      <c r="A44" s="1">
        <v>48121</v>
      </c>
      <c r="B44" s="53">
        <v>37695</v>
      </c>
      <c r="C44" s="53">
        <v>26325</v>
      </c>
      <c r="D44" s="53">
        <v>37884.400000000001</v>
      </c>
      <c r="E44" s="53">
        <v>26457.3</v>
      </c>
      <c r="F44" s="54">
        <v>141.90600000000001</v>
      </c>
      <c r="G44" s="54">
        <v>143.19</v>
      </c>
      <c r="H44" s="53">
        <v>25669.7</v>
      </c>
      <c r="I44" s="53">
        <v>18089.099999999999</v>
      </c>
      <c r="J44" s="53">
        <v>4061.2</v>
      </c>
      <c r="K44" s="53">
        <v>1535.6</v>
      </c>
      <c r="L44" s="53">
        <v>2523.5</v>
      </c>
      <c r="M44" s="53">
        <v>6207.5</v>
      </c>
      <c r="N44" s="53">
        <v>2219</v>
      </c>
      <c r="O44" s="53">
        <v>3988.6</v>
      </c>
      <c r="P44" s="54">
        <v>366.83699999999999</v>
      </c>
      <c r="Q44" s="54">
        <v>4.508</v>
      </c>
    </row>
    <row r="45" spans="1:17" x14ac:dyDescent="0.25">
      <c r="A45" s="1">
        <v>48213</v>
      </c>
      <c r="B45" s="53">
        <v>38058.1</v>
      </c>
      <c r="C45" s="53">
        <v>26450.799999999999</v>
      </c>
      <c r="D45" s="53">
        <v>38249.300000000003</v>
      </c>
      <c r="E45" s="53">
        <v>26583.7</v>
      </c>
      <c r="F45" s="54">
        <v>142.58799999999999</v>
      </c>
      <c r="G45" s="54">
        <v>143.88200000000001</v>
      </c>
      <c r="H45" s="53">
        <v>25940.1</v>
      </c>
      <c r="I45" s="53">
        <v>18192.2</v>
      </c>
      <c r="J45" s="53">
        <v>4062.1</v>
      </c>
      <c r="K45" s="53">
        <v>1533</v>
      </c>
      <c r="L45" s="53">
        <v>2526.8000000000002</v>
      </c>
      <c r="M45" s="53">
        <v>6248.9</v>
      </c>
      <c r="N45" s="53">
        <v>2226.6999999999998</v>
      </c>
      <c r="O45" s="53">
        <v>4022.1</v>
      </c>
      <c r="P45" s="54">
        <v>368.88200000000001</v>
      </c>
      <c r="Q45" s="54">
        <v>4.5039999999999996</v>
      </c>
    </row>
    <row r="46" spans="1:17" x14ac:dyDescent="0.25">
      <c r="A46" s="1">
        <v>48304</v>
      </c>
      <c r="B46" s="53">
        <v>38423.800000000003</v>
      </c>
      <c r="C46" s="53">
        <v>26576.400000000001</v>
      </c>
      <c r="D46" s="53">
        <v>38616.9</v>
      </c>
      <c r="E46" s="53">
        <v>26710</v>
      </c>
      <c r="F46" s="54">
        <v>143.274</v>
      </c>
      <c r="G46" s="54">
        <v>144.578</v>
      </c>
      <c r="H46" s="53">
        <v>26213.4</v>
      </c>
      <c r="I46" s="53">
        <v>18296</v>
      </c>
      <c r="J46" s="53">
        <v>4063.6</v>
      </c>
      <c r="K46" s="53">
        <v>1531.1</v>
      </c>
      <c r="L46" s="53">
        <v>2530</v>
      </c>
      <c r="M46" s="53">
        <v>6291.4</v>
      </c>
      <c r="N46" s="53">
        <v>2235.3000000000002</v>
      </c>
      <c r="O46" s="53">
        <v>4056.2</v>
      </c>
      <c r="P46" s="54">
        <v>370.94</v>
      </c>
      <c r="Q46" s="54">
        <v>4.5</v>
      </c>
    </row>
    <row r="47" spans="1:17" x14ac:dyDescent="0.25">
      <c r="A47" s="1">
        <v>48395</v>
      </c>
      <c r="B47" s="53">
        <v>38792.199999999997</v>
      </c>
      <c r="C47" s="53">
        <v>26701.7</v>
      </c>
      <c r="D47" s="53">
        <v>38987.1</v>
      </c>
      <c r="E47" s="53">
        <v>26835.9</v>
      </c>
      <c r="F47" s="54">
        <v>143.96299999999999</v>
      </c>
      <c r="G47" s="54">
        <v>145.279</v>
      </c>
      <c r="H47" s="53">
        <v>26488.9</v>
      </c>
      <c r="I47" s="53">
        <v>18399.8</v>
      </c>
      <c r="J47" s="53">
        <v>4066</v>
      </c>
      <c r="K47" s="53">
        <v>1530.1</v>
      </c>
      <c r="L47" s="53">
        <v>2533.1999999999998</v>
      </c>
      <c r="M47" s="53">
        <v>6335.8</v>
      </c>
      <c r="N47" s="53">
        <v>2245.3000000000002</v>
      </c>
      <c r="O47" s="53">
        <v>4090.5</v>
      </c>
      <c r="P47" s="54">
        <v>373.01100000000002</v>
      </c>
      <c r="Q47" s="54">
        <v>4.4960000000000004</v>
      </c>
    </row>
    <row r="48" spans="1:17" x14ac:dyDescent="0.25">
      <c r="A48" s="1">
        <v>48487</v>
      </c>
      <c r="B48" s="53">
        <v>39163.5</v>
      </c>
      <c r="C48" s="53">
        <v>26826.799999999999</v>
      </c>
      <c r="D48" s="53">
        <v>39360.300000000003</v>
      </c>
      <c r="E48" s="53">
        <v>26961.599999999999</v>
      </c>
      <c r="F48" s="54">
        <v>144.655</v>
      </c>
      <c r="G48" s="54">
        <v>145.98599999999999</v>
      </c>
      <c r="H48" s="53">
        <v>26765.4</v>
      </c>
      <c r="I48" s="53">
        <v>18502.8</v>
      </c>
      <c r="J48" s="53">
        <v>4070.6</v>
      </c>
      <c r="K48" s="53">
        <v>1531.5</v>
      </c>
      <c r="L48" s="53">
        <v>2536.3000000000002</v>
      </c>
      <c r="M48" s="53">
        <v>6384.4</v>
      </c>
      <c r="N48" s="53">
        <v>2259.1999999999998</v>
      </c>
      <c r="O48" s="53">
        <v>4125.2</v>
      </c>
      <c r="P48" s="54">
        <v>375.09399999999999</v>
      </c>
      <c r="Q48" s="54">
        <v>4.492</v>
      </c>
    </row>
    <row r="49" spans="1:17" x14ac:dyDescent="0.25">
      <c r="A49" s="1">
        <v>48579</v>
      </c>
      <c r="B49" s="53">
        <v>39538.1</v>
      </c>
      <c r="C49" s="53">
        <v>26951.9</v>
      </c>
      <c r="D49" s="53">
        <v>39736.699999999997</v>
      </c>
      <c r="E49" s="53">
        <v>27087.3</v>
      </c>
      <c r="F49" s="54">
        <v>145.351</v>
      </c>
      <c r="G49" s="54">
        <v>146.69800000000001</v>
      </c>
      <c r="H49" s="53">
        <v>27042</v>
      </c>
      <c r="I49" s="53">
        <v>18604.599999999999</v>
      </c>
      <c r="J49" s="53">
        <v>4077</v>
      </c>
      <c r="K49" s="53">
        <v>1534.8</v>
      </c>
      <c r="L49" s="53">
        <v>2539.5</v>
      </c>
      <c r="M49" s="53">
        <v>6436.4</v>
      </c>
      <c r="N49" s="53">
        <v>2276.1</v>
      </c>
      <c r="O49" s="53">
        <v>4160.3</v>
      </c>
      <c r="P49" s="54">
        <v>377.19</v>
      </c>
      <c r="Q49" s="54">
        <v>4.4870000000000001</v>
      </c>
    </row>
    <row r="50" spans="1:17" x14ac:dyDescent="0.25">
      <c r="A50" s="1">
        <v>48669</v>
      </c>
      <c r="B50" s="53">
        <v>39915.199999999997</v>
      </c>
      <c r="C50" s="53">
        <v>27076.7</v>
      </c>
      <c r="D50" s="53">
        <v>40115.800000000003</v>
      </c>
      <c r="E50" s="53">
        <v>27212.799999999999</v>
      </c>
      <c r="F50" s="54">
        <v>146.05000000000001</v>
      </c>
      <c r="G50" s="54">
        <v>147.41499999999999</v>
      </c>
      <c r="H50" s="53">
        <v>27327.4</v>
      </c>
      <c r="I50" s="53">
        <v>18710.900000000001</v>
      </c>
      <c r="J50" s="53">
        <v>4082.5</v>
      </c>
      <c r="K50" s="53">
        <v>1537.3</v>
      </c>
      <c r="L50" s="53">
        <v>2542.5</v>
      </c>
      <c r="M50" s="53">
        <v>6487.6</v>
      </c>
      <c r="N50" s="53">
        <v>2292.3000000000002</v>
      </c>
      <c r="O50" s="53">
        <v>4195.3</v>
      </c>
      <c r="P50" s="54">
        <v>379.298</v>
      </c>
      <c r="Q50" s="54">
        <v>4.4820000000000002</v>
      </c>
    </row>
    <row r="51" spans="1:17" x14ac:dyDescent="0.25">
      <c r="A51" s="1">
        <v>48760</v>
      </c>
      <c r="B51" s="53">
        <v>40295.199999999997</v>
      </c>
      <c r="C51" s="53">
        <v>27201.599999999999</v>
      </c>
      <c r="D51" s="53">
        <v>40497.599999999999</v>
      </c>
      <c r="E51" s="53">
        <v>27338.2</v>
      </c>
      <c r="F51" s="54">
        <v>146.75299999999999</v>
      </c>
      <c r="G51" s="54">
        <v>148.13499999999999</v>
      </c>
      <c r="H51" s="53">
        <v>27616.799999999999</v>
      </c>
      <c r="I51" s="53">
        <v>18818.5</v>
      </c>
      <c r="J51" s="53">
        <v>4087.7</v>
      </c>
      <c r="K51" s="53">
        <v>1539.6</v>
      </c>
      <c r="L51" s="53">
        <v>2545.4</v>
      </c>
      <c r="M51" s="53">
        <v>6538.6</v>
      </c>
      <c r="N51" s="53">
        <v>2308</v>
      </c>
      <c r="O51" s="53">
        <v>4230.6000000000004</v>
      </c>
      <c r="P51" s="54">
        <v>381.41899999999998</v>
      </c>
      <c r="Q51" s="54">
        <v>4.4779999999999998</v>
      </c>
    </row>
    <row r="52" spans="1:17" x14ac:dyDescent="0.25">
      <c r="A52" s="1">
        <v>48852</v>
      </c>
      <c r="B52" s="53">
        <v>40677.5</v>
      </c>
      <c r="C52" s="53">
        <v>27326</v>
      </c>
      <c r="D52" s="53">
        <v>40881.9</v>
      </c>
      <c r="E52" s="53">
        <v>27463.3</v>
      </c>
      <c r="F52" s="54">
        <v>147.459</v>
      </c>
      <c r="G52" s="54">
        <v>148.85900000000001</v>
      </c>
      <c r="H52" s="53">
        <v>27912</v>
      </c>
      <c r="I52" s="53">
        <v>18928.599999999999</v>
      </c>
      <c r="J52" s="53">
        <v>4092.1</v>
      </c>
      <c r="K52" s="53">
        <v>1541.2</v>
      </c>
      <c r="L52" s="53">
        <v>2548.3000000000002</v>
      </c>
      <c r="M52" s="53">
        <v>6588.9</v>
      </c>
      <c r="N52" s="53">
        <v>2322.9</v>
      </c>
      <c r="O52" s="53">
        <v>4266</v>
      </c>
      <c r="P52" s="54">
        <v>383.55200000000002</v>
      </c>
      <c r="Q52" s="54">
        <v>4.4720000000000004</v>
      </c>
    </row>
    <row r="53" spans="1:17" x14ac:dyDescent="0.25">
      <c r="A53" s="1">
        <v>48944</v>
      </c>
      <c r="B53" s="53">
        <v>41062.5</v>
      </c>
      <c r="C53" s="53">
        <v>27450.3</v>
      </c>
      <c r="D53" s="53">
        <v>41268.9</v>
      </c>
      <c r="E53" s="53">
        <v>27588.3</v>
      </c>
      <c r="F53" s="54">
        <v>148.16800000000001</v>
      </c>
      <c r="G53" s="54">
        <v>149.58799999999999</v>
      </c>
      <c r="H53" s="53">
        <v>28210.1</v>
      </c>
      <c r="I53" s="53">
        <v>19039.099999999999</v>
      </c>
      <c r="J53" s="53">
        <v>4096.5</v>
      </c>
      <c r="K53" s="53">
        <v>1542.8</v>
      </c>
      <c r="L53" s="53">
        <v>2551</v>
      </c>
      <c r="M53" s="53">
        <v>6639.7</v>
      </c>
      <c r="N53" s="53">
        <v>2337.9</v>
      </c>
      <c r="O53" s="53">
        <v>4301.8</v>
      </c>
      <c r="P53" s="54">
        <v>385.69799999999998</v>
      </c>
      <c r="Q53" s="54">
        <v>4.4669999999999996</v>
      </c>
    </row>
    <row r="54" spans="1:17" x14ac:dyDescent="0.25">
      <c r="A54" s="1">
        <v>49034</v>
      </c>
      <c r="B54" s="53">
        <v>41449.4</v>
      </c>
      <c r="C54" s="53">
        <v>27574.1</v>
      </c>
      <c r="D54" s="53">
        <v>41657.699999999997</v>
      </c>
      <c r="E54" s="53">
        <v>27712.7</v>
      </c>
      <c r="F54" s="54">
        <v>148.88200000000001</v>
      </c>
      <c r="G54" s="54">
        <v>150.32</v>
      </c>
      <c r="H54" s="53">
        <v>28508.400000000001</v>
      </c>
      <c r="I54" s="53">
        <v>19148.3</v>
      </c>
      <c r="J54" s="53">
        <v>4100.8</v>
      </c>
      <c r="K54" s="53">
        <v>1544.3</v>
      </c>
      <c r="L54" s="53">
        <v>2553.8000000000002</v>
      </c>
      <c r="M54" s="53">
        <v>6690.7</v>
      </c>
      <c r="N54" s="53">
        <v>2352.6999999999998</v>
      </c>
      <c r="O54" s="53">
        <v>4338</v>
      </c>
      <c r="P54" s="54">
        <v>387.85599999999999</v>
      </c>
      <c r="Q54" s="54">
        <v>4.4630000000000001</v>
      </c>
    </row>
    <row r="55" spans="1:17" x14ac:dyDescent="0.25">
      <c r="A55" s="1">
        <v>49125</v>
      </c>
      <c r="B55" s="53">
        <v>41839.4</v>
      </c>
      <c r="C55" s="53">
        <v>27698</v>
      </c>
      <c r="D55" s="53">
        <v>42049.7</v>
      </c>
      <c r="E55" s="53">
        <v>27837.200000000001</v>
      </c>
      <c r="F55" s="54">
        <v>149.59800000000001</v>
      </c>
      <c r="G55" s="54">
        <v>151.05500000000001</v>
      </c>
      <c r="H55" s="53">
        <v>28806.400000000001</v>
      </c>
      <c r="I55" s="53">
        <v>19255.8</v>
      </c>
      <c r="J55" s="53">
        <v>4105.2</v>
      </c>
      <c r="K55" s="53">
        <v>1545.9</v>
      </c>
      <c r="L55" s="53">
        <v>2556.6</v>
      </c>
      <c r="M55" s="53">
        <v>6742.2</v>
      </c>
      <c r="N55" s="53">
        <v>2367.6</v>
      </c>
      <c r="O55" s="53">
        <v>4374.6000000000004</v>
      </c>
      <c r="P55" s="54">
        <v>390.02600000000001</v>
      </c>
      <c r="Q55" s="54">
        <v>4.4560000000000004</v>
      </c>
    </row>
    <row r="56" spans="1:17" x14ac:dyDescent="0.25">
      <c r="A56" s="1">
        <v>49217</v>
      </c>
      <c r="B56" s="53">
        <v>42231.4</v>
      </c>
      <c r="C56" s="53">
        <v>27821.3</v>
      </c>
      <c r="D56" s="53">
        <v>42443.6</v>
      </c>
      <c r="E56" s="53">
        <v>27961.1</v>
      </c>
      <c r="F56" s="54">
        <v>150.31800000000001</v>
      </c>
      <c r="G56" s="54">
        <v>151.79499999999999</v>
      </c>
      <c r="H56" s="53">
        <v>29104.1</v>
      </c>
      <c r="I56" s="53">
        <v>19361.599999999999</v>
      </c>
      <c r="J56" s="53">
        <v>4109.6000000000004</v>
      </c>
      <c r="K56" s="53">
        <v>1547.4</v>
      </c>
      <c r="L56" s="53">
        <v>2559.5</v>
      </c>
      <c r="M56" s="53">
        <v>6794.4</v>
      </c>
      <c r="N56" s="53">
        <v>2382.6</v>
      </c>
      <c r="O56" s="53">
        <v>4411.8</v>
      </c>
      <c r="P56" s="54">
        <v>392.21</v>
      </c>
      <c r="Q56" s="54">
        <v>4.45</v>
      </c>
    </row>
    <row r="57" spans="1:17" x14ac:dyDescent="0.25">
      <c r="A57" s="1">
        <v>49309</v>
      </c>
      <c r="B57" s="53">
        <v>42626.6</v>
      </c>
      <c r="C57" s="53">
        <v>27944.5</v>
      </c>
      <c r="D57" s="53">
        <v>42840.800000000003</v>
      </c>
      <c r="E57" s="53">
        <v>28085</v>
      </c>
      <c r="F57" s="54">
        <v>151.042</v>
      </c>
      <c r="G57" s="54">
        <v>152.54</v>
      </c>
      <c r="H57" s="53">
        <v>29403.5</v>
      </c>
      <c r="I57" s="53">
        <v>19467.099999999999</v>
      </c>
      <c r="J57" s="53">
        <v>4114.2</v>
      </c>
      <c r="K57" s="53">
        <v>1549.2</v>
      </c>
      <c r="L57" s="53">
        <v>2562.3000000000002</v>
      </c>
      <c r="M57" s="53">
        <v>6847.4</v>
      </c>
      <c r="N57" s="53">
        <v>2398.1</v>
      </c>
      <c r="O57" s="53">
        <v>4449.3999999999996</v>
      </c>
      <c r="P57" s="54">
        <v>394.40499999999997</v>
      </c>
      <c r="Q57" s="54">
        <v>4.4429999999999996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18"/>
  <sheetViews>
    <sheetView zoomScale="107" workbookViewId="0">
      <selection activeCell="E14" sqref="E14"/>
    </sheetView>
  </sheetViews>
  <sheetFormatPr defaultColWidth="11.25" defaultRowHeight="15.75" x14ac:dyDescent="0.25"/>
  <sheetData>
    <row r="1" spans="1:10" x14ac:dyDescent="0.25">
      <c r="A1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  <c r="F1" s="51" t="s">
        <v>163</v>
      </c>
      <c r="G1" s="51" t="s">
        <v>164</v>
      </c>
      <c r="H1" s="51" t="s">
        <v>165</v>
      </c>
      <c r="I1" s="51" t="s">
        <v>166</v>
      </c>
      <c r="J1" t="s">
        <v>167</v>
      </c>
    </row>
    <row r="2" spans="1:10" x14ac:dyDescent="0.25">
      <c r="A2">
        <v>2023</v>
      </c>
      <c r="B2">
        <v>2912.9949999999999</v>
      </c>
      <c r="C2" s="55">
        <v>2176.4810000000002</v>
      </c>
      <c r="D2" s="55">
        <v>228.76499999999999</v>
      </c>
      <c r="E2" s="55">
        <v>419.584</v>
      </c>
      <c r="F2" s="55">
        <v>1614.454</v>
      </c>
      <c r="G2" s="52">
        <v>1008.641</v>
      </c>
      <c r="H2" s="52">
        <v>615.77300000000002</v>
      </c>
      <c r="I2" s="52">
        <v>30.323</v>
      </c>
      <c r="J2" s="23">
        <v>36.145000000000003</v>
      </c>
    </row>
    <row r="3" spans="1:10" x14ac:dyDescent="0.25">
      <c r="A3">
        <v>2024</v>
      </c>
      <c r="B3">
        <v>3065.1009999999997</v>
      </c>
      <c r="C3" s="55">
        <v>2469</v>
      </c>
      <c r="D3" s="55">
        <v>233.84800000000001</v>
      </c>
      <c r="E3" s="55">
        <v>568.70699999999999</v>
      </c>
      <c r="F3" s="55">
        <v>1663.451</v>
      </c>
      <c r="G3" s="52">
        <v>1085.0250000000001</v>
      </c>
      <c r="H3" s="52">
        <v>557.43200000000002</v>
      </c>
      <c r="I3" s="52">
        <v>39.82</v>
      </c>
      <c r="J3" s="23">
        <v>35.369999999999997</v>
      </c>
    </row>
    <row r="4" spans="1:10" x14ac:dyDescent="0.25">
      <c r="A4">
        <v>2025</v>
      </c>
      <c r="B4">
        <v>3227.105</v>
      </c>
      <c r="C4" s="55">
        <v>2520.36</v>
      </c>
      <c r="D4" s="55">
        <v>247.26300000000001</v>
      </c>
      <c r="E4" s="55">
        <v>494.09399999999999</v>
      </c>
      <c r="F4" s="55">
        <v>1734.414</v>
      </c>
      <c r="G4" s="52">
        <v>1152.328</v>
      </c>
      <c r="H4" s="52">
        <v>550.59799999999996</v>
      </c>
      <c r="I4" s="52">
        <v>45.414999999999999</v>
      </c>
      <c r="J4" s="23">
        <v>33.424999999999997</v>
      </c>
    </row>
    <row r="5" spans="1:10" x14ac:dyDescent="0.25">
      <c r="A5">
        <v>2026</v>
      </c>
      <c r="B5">
        <v>3362.6279999999997</v>
      </c>
      <c r="C5" s="55">
        <v>2788.6729999999998</v>
      </c>
      <c r="D5" s="55">
        <v>258.77100000000002</v>
      </c>
      <c r="E5" s="55">
        <v>491.44299999999998</v>
      </c>
      <c r="F5" s="55">
        <v>1811.6869999999999</v>
      </c>
      <c r="G5" s="52">
        <v>1222.5840000000001</v>
      </c>
      <c r="H5" s="52">
        <v>582.23299999999995</v>
      </c>
      <c r="I5" s="52">
        <v>45.43</v>
      </c>
      <c r="J5" s="23">
        <v>32.450000000000003</v>
      </c>
    </row>
    <row r="6" spans="1:10" x14ac:dyDescent="0.25">
      <c r="A6">
        <v>2027</v>
      </c>
      <c r="B6">
        <v>3542.7759999999998</v>
      </c>
      <c r="C6" s="55">
        <v>3031.4430000000002</v>
      </c>
      <c r="D6" s="55">
        <v>282.51900000000001</v>
      </c>
      <c r="E6" s="55">
        <v>484.14299999999997</v>
      </c>
      <c r="F6" s="55">
        <v>1884.4380000000001</v>
      </c>
      <c r="G6" s="52">
        <v>1314.424</v>
      </c>
      <c r="H6" s="52">
        <v>619.15599999999995</v>
      </c>
      <c r="I6" s="52">
        <v>47.143999999999998</v>
      </c>
      <c r="J6" s="23">
        <v>33.164999999999999</v>
      </c>
    </row>
    <row r="7" spans="1:10" x14ac:dyDescent="0.25">
      <c r="A7">
        <v>2028</v>
      </c>
      <c r="B7">
        <v>3745.4989999999998</v>
      </c>
      <c r="C7" s="55">
        <v>3123.694</v>
      </c>
      <c r="D7" s="55">
        <v>295.55099999999999</v>
      </c>
      <c r="E7" s="55">
        <v>490.702</v>
      </c>
      <c r="F7" s="55">
        <v>1960.191</v>
      </c>
      <c r="G7" s="52">
        <v>1407.337</v>
      </c>
      <c r="H7" s="52">
        <v>655.12900000000002</v>
      </c>
      <c r="I7" s="52">
        <v>49.061</v>
      </c>
      <c r="J7" s="23">
        <v>35.090000000000003</v>
      </c>
    </row>
    <row r="8" spans="1:10" x14ac:dyDescent="0.25">
      <c r="A8">
        <v>2029</v>
      </c>
      <c r="B8">
        <v>3956.2</v>
      </c>
      <c r="C8" s="55">
        <v>3251.116</v>
      </c>
      <c r="D8" s="55">
        <v>355.38200000000001</v>
      </c>
      <c r="E8" s="55">
        <v>500.90499999999997</v>
      </c>
      <c r="F8" s="55">
        <v>2039.181</v>
      </c>
      <c r="G8" s="52">
        <v>1507.3820000000001</v>
      </c>
      <c r="H8" s="52">
        <v>690.928</v>
      </c>
      <c r="I8" s="52">
        <v>51.286000000000001</v>
      </c>
      <c r="J8" s="23">
        <v>37.164999999999999</v>
      </c>
    </row>
    <row r="9" spans="1:10" x14ac:dyDescent="0.25">
      <c r="A9">
        <v>2030</v>
      </c>
      <c r="B9">
        <v>4179.369999999999</v>
      </c>
      <c r="C9" s="55">
        <v>3380.623</v>
      </c>
      <c r="D9" s="55">
        <v>402.31799999999998</v>
      </c>
      <c r="E9" s="55">
        <v>510.59699999999998</v>
      </c>
      <c r="F9" s="55">
        <v>2120.6680000000001</v>
      </c>
      <c r="G9" s="52">
        <v>1617.415</v>
      </c>
      <c r="H9" s="52">
        <v>728.42499999999995</v>
      </c>
      <c r="I9" s="52">
        <v>52.673000000000002</v>
      </c>
      <c r="J9" s="23">
        <v>39.784999999999997</v>
      </c>
    </row>
    <row r="10" spans="1:10" x14ac:dyDescent="0.25">
      <c r="A10">
        <v>2031</v>
      </c>
      <c r="B10">
        <v>4412.58</v>
      </c>
      <c r="C10" s="55">
        <v>3511.3330000000001</v>
      </c>
      <c r="D10" s="55">
        <v>420.71600000000001</v>
      </c>
      <c r="E10" s="55">
        <v>518.66499999999996</v>
      </c>
      <c r="F10" s="55">
        <v>2205.232</v>
      </c>
      <c r="G10" s="52">
        <v>1732.7650000000001</v>
      </c>
      <c r="H10" s="52">
        <v>765.19399999999996</v>
      </c>
      <c r="I10" s="52">
        <v>54.648000000000003</v>
      </c>
      <c r="J10" s="23">
        <v>44.73</v>
      </c>
    </row>
    <row r="11" spans="1:10" x14ac:dyDescent="0.25">
      <c r="A11">
        <v>2032</v>
      </c>
      <c r="B11">
        <v>4665.2000000000007</v>
      </c>
      <c r="C11" s="55">
        <v>3634.2420000000002</v>
      </c>
      <c r="D11" s="55">
        <v>444.91699999999997</v>
      </c>
      <c r="E11" s="55">
        <v>519.16700000000003</v>
      </c>
      <c r="F11" s="55">
        <v>2291.4090000000001</v>
      </c>
      <c r="G11" s="52">
        <v>1858.623</v>
      </c>
      <c r="H11" s="52">
        <v>805.702</v>
      </c>
      <c r="I11" s="52">
        <v>56.36</v>
      </c>
    </row>
    <row r="12" spans="1:10" x14ac:dyDescent="0.25">
      <c r="A12">
        <v>2033</v>
      </c>
      <c r="B12">
        <v>4934.5189999999993</v>
      </c>
      <c r="C12" s="55">
        <v>3792.5070000000001</v>
      </c>
      <c r="D12" s="55">
        <v>463.70299999999997</v>
      </c>
      <c r="E12" s="55">
        <v>533.44899999999996</v>
      </c>
      <c r="F12" s="55">
        <v>2378.5569999999998</v>
      </c>
      <c r="G12" s="52">
        <v>2008.463</v>
      </c>
      <c r="H12" s="52">
        <v>852.87099999999998</v>
      </c>
      <c r="I12" s="52">
        <v>58.02</v>
      </c>
    </row>
    <row r="13" spans="1:10" x14ac:dyDescent="0.25">
      <c r="A13">
        <v>2034</v>
      </c>
      <c r="B13">
        <v>5217.0079999999998</v>
      </c>
      <c r="C13" s="55">
        <v>3972.681</v>
      </c>
      <c r="D13" s="55">
        <v>485.149</v>
      </c>
      <c r="E13" s="55">
        <v>550.78700000000003</v>
      </c>
      <c r="F13" s="55">
        <v>2465.8270000000002</v>
      </c>
      <c r="G13" s="52">
        <v>2161.3440000000001</v>
      </c>
      <c r="H13" s="52">
        <v>897.7</v>
      </c>
      <c r="I13" s="52">
        <v>59.665999999999997</v>
      </c>
    </row>
    <row r="18" spans="2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29">
        <v>2.298</v>
      </c>
      <c r="C10" s="29">
        <v>9.2159999999999993</v>
      </c>
    </row>
    <row r="11" spans="1:3" x14ac:dyDescent="0.25">
      <c r="A11" s="1">
        <v>44742</v>
      </c>
      <c r="B11" s="29">
        <v>4.2320000000000002</v>
      </c>
      <c r="C11" s="29">
        <v>9.843</v>
      </c>
    </row>
    <row r="12" spans="1:3" x14ac:dyDescent="0.25">
      <c r="A12" s="1">
        <v>44834</v>
      </c>
      <c r="B12" s="29">
        <v>4.1929999999999996</v>
      </c>
      <c r="C12" s="29">
        <v>7.6760000000000002</v>
      </c>
    </row>
    <row r="13" spans="1:3" x14ac:dyDescent="0.25">
      <c r="A13" s="1">
        <v>44926</v>
      </c>
      <c r="B13" s="29">
        <v>3.786</v>
      </c>
      <c r="C13" s="29">
        <v>5.7149999999999999</v>
      </c>
    </row>
    <row r="14" spans="1:3" x14ac:dyDescent="0.25">
      <c r="A14" s="1">
        <v>45016</v>
      </c>
      <c r="B14" s="29">
        <v>4.0339999999999998</v>
      </c>
      <c r="C14" s="29">
        <v>4.9859999999999998</v>
      </c>
    </row>
    <row r="15" spans="1:3" x14ac:dyDescent="0.25">
      <c r="A15" s="1">
        <v>45107</v>
      </c>
      <c r="B15" s="29">
        <v>3.6819999999999999</v>
      </c>
      <c r="C15" s="29">
        <v>4.2220000000000004</v>
      </c>
    </row>
    <row r="16" spans="1:3" x14ac:dyDescent="0.25">
      <c r="A16" s="1">
        <v>45199</v>
      </c>
      <c r="B16" s="29">
        <v>3.3159999999999998</v>
      </c>
      <c r="C16" s="29">
        <v>3.7879999999999998</v>
      </c>
    </row>
    <row r="17" spans="1:3" x14ac:dyDescent="0.25">
      <c r="A17" s="1">
        <v>45291</v>
      </c>
      <c r="B17" s="29">
        <v>2.9569999999999999</v>
      </c>
      <c r="C17" s="29">
        <v>3.6309999999999998</v>
      </c>
    </row>
    <row r="18" spans="1:3" x14ac:dyDescent="0.25">
      <c r="A18" s="1">
        <v>45382</v>
      </c>
      <c r="B18" s="29">
        <v>3.2949999999999999</v>
      </c>
      <c r="C18" s="29">
        <v>3.5049999999999999</v>
      </c>
    </row>
    <row r="19" spans="1:3" x14ac:dyDescent="0.25">
      <c r="A19" s="1">
        <v>45473</v>
      </c>
      <c r="B19" s="29">
        <v>3.1269999999999998</v>
      </c>
      <c r="C19" s="29">
        <v>3.4809999999999999</v>
      </c>
    </row>
    <row r="20" spans="1:3" x14ac:dyDescent="0.25">
      <c r="A20" s="1">
        <v>45565</v>
      </c>
      <c r="B20" s="29">
        <v>3.125</v>
      </c>
      <c r="C20" s="29">
        <v>3.5430000000000001</v>
      </c>
    </row>
    <row r="21" spans="1:3" x14ac:dyDescent="0.25">
      <c r="A21" s="1">
        <v>45657</v>
      </c>
      <c r="B21" s="29">
        <v>3.113</v>
      </c>
      <c r="C21" s="29">
        <v>3.633</v>
      </c>
    </row>
    <row r="22" spans="1:3" x14ac:dyDescent="0.25">
      <c r="A22" s="1">
        <v>45747</v>
      </c>
      <c r="B22" s="29">
        <v>2.5430000000000001</v>
      </c>
      <c r="C22" s="29">
        <v>3.8759999999999999</v>
      </c>
    </row>
    <row r="23" spans="1:3" x14ac:dyDescent="0.25">
      <c r="A23" s="1">
        <v>45838</v>
      </c>
      <c r="B23" s="29">
        <v>2.61</v>
      </c>
      <c r="C23" s="29">
        <v>3.98</v>
      </c>
    </row>
    <row r="24" spans="1:3" x14ac:dyDescent="0.25">
      <c r="A24" s="1">
        <v>45930</v>
      </c>
      <c r="B24" s="29">
        <v>2.673</v>
      </c>
      <c r="C24" s="29">
        <v>4.0709999999999997</v>
      </c>
    </row>
    <row r="25" spans="1:3" x14ac:dyDescent="0.25">
      <c r="A25" s="1">
        <v>46022</v>
      </c>
      <c r="B25" s="29">
        <v>2.7309999999999999</v>
      </c>
      <c r="C25" s="29">
        <v>4.0750000000000002</v>
      </c>
    </row>
    <row r="26" spans="1:3" x14ac:dyDescent="0.25">
      <c r="A26" s="1">
        <v>46112</v>
      </c>
      <c r="B26" s="29">
        <v>2.5009999999999999</v>
      </c>
      <c r="C26" s="29">
        <v>4.032</v>
      </c>
    </row>
    <row r="27" spans="1:3" x14ac:dyDescent="0.25">
      <c r="A27" s="1">
        <v>46203</v>
      </c>
      <c r="B27" s="29">
        <v>2.59</v>
      </c>
      <c r="C27" s="29">
        <v>3.9910000000000001</v>
      </c>
    </row>
    <row r="28" spans="1:3" x14ac:dyDescent="0.25">
      <c r="A28" s="1">
        <v>46295</v>
      </c>
      <c r="B28" s="29">
        <v>2.661</v>
      </c>
      <c r="C28" s="29">
        <v>3.9529999999999998</v>
      </c>
    </row>
    <row r="29" spans="1:3" x14ac:dyDescent="0.25">
      <c r="A29" s="1">
        <v>46387</v>
      </c>
      <c r="B29" s="29">
        <v>2.6659999999999999</v>
      </c>
      <c r="C29" s="29">
        <v>3.923</v>
      </c>
    </row>
    <row r="30" spans="1:3" x14ac:dyDescent="0.25">
      <c r="A30" s="1">
        <v>46477</v>
      </c>
      <c r="B30" s="29">
        <v>2.5910000000000002</v>
      </c>
      <c r="C30" s="29">
        <v>3.8959999999999999</v>
      </c>
    </row>
    <row r="31" spans="1:3" x14ac:dyDescent="0.25">
      <c r="A31" s="1">
        <v>46568</v>
      </c>
      <c r="B31" s="29">
        <v>2.5939999999999999</v>
      </c>
      <c r="C31" s="29">
        <v>3.891</v>
      </c>
    </row>
    <row r="32" spans="1:3" x14ac:dyDescent="0.25">
      <c r="A32" s="1">
        <v>46660</v>
      </c>
      <c r="B32" s="29">
        <v>2.5960000000000001</v>
      </c>
      <c r="C32" s="29">
        <v>3.8620000000000001</v>
      </c>
    </row>
    <row r="33" spans="1:3" x14ac:dyDescent="0.25">
      <c r="A33" s="1">
        <v>46752</v>
      </c>
      <c r="B33" s="29">
        <v>2.6150000000000002</v>
      </c>
      <c r="C33" s="29">
        <v>3.8380000000000001</v>
      </c>
    </row>
    <row r="34" spans="1:3" x14ac:dyDescent="0.25">
      <c r="A34" s="1">
        <v>46843</v>
      </c>
      <c r="B34" s="29">
        <v>2.5190000000000001</v>
      </c>
      <c r="C34" s="29">
        <v>3.8039999999999998</v>
      </c>
    </row>
    <row r="35" spans="1:3" x14ac:dyDescent="0.25">
      <c r="A35" s="1">
        <v>46934</v>
      </c>
      <c r="B35" s="29">
        <v>2.5030000000000001</v>
      </c>
      <c r="C35" s="29">
        <v>3.7970000000000002</v>
      </c>
    </row>
    <row r="36" spans="1:3" x14ac:dyDescent="0.25">
      <c r="A36" s="1">
        <v>47026</v>
      </c>
      <c r="B36" s="29">
        <v>2.4790000000000001</v>
      </c>
      <c r="C36" s="29">
        <v>3.78</v>
      </c>
    </row>
    <row r="37" spans="1:3" x14ac:dyDescent="0.25">
      <c r="A37" s="1">
        <v>47118</v>
      </c>
      <c r="B37" s="29">
        <v>2.4700000000000002</v>
      </c>
      <c r="C37" s="29">
        <v>3.766</v>
      </c>
    </row>
    <row r="38" spans="1:3" x14ac:dyDescent="0.25">
      <c r="A38" s="1">
        <v>47208</v>
      </c>
      <c r="B38" s="29">
        <v>2.4620000000000002</v>
      </c>
      <c r="C38" s="29">
        <v>3.74</v>
      </c>
    </row>
    <row r="39" spans="1:3" x14ac:dyDescent="0.25">
      <c r="A39" s="1">
        <v>47299</v>
      </c>
      <c r="B39" s="29">
        <v>2.4460000000000002</v>
      </c>
      <c r="C39" s="29">
        <v>3.746</v>
      </c>
    </row>
    <row r="40" spans="1:3" x14ac:dyDescent="0.25">
      <c r="A40" s="1">
        <v>47391</v>
      </c>
      <c r="B40" s="29">
        <v>2.4380000000000002</v>
      </c>
      <c r="C40" s="29">
        <v>3.7570000000000001</v>
      </c>
    </row>
    <row r="41" spans="1:3" x14ac:dyDescent="0.25">
      <c r="A41" s="1">
        <v>47483</v>
      </c>
      <c r="B41" s="29">
        <v>2.4380000000000002</v>
      </c>
      <c r="C41" s="29">
        <v>3.7709999999999999</v>
      </c>
    </row>
    <row r="42" spans="1:3" x14ac:dyDescent="0.25">
      <c r="A42" s="1">
        <v>47573</v>
      </c>
      <c r="B42" s="29">
        <v>2.4350000000000001</v>
      </c>
      <c r="C42" s="29">
        <v>3.7749999999999999</v>
      </c>
    </row>
    <row r="43" spans="1:3" x14ac:dyDescent="0.25">
      <c r="A43" s="1">
        <v>47664</v>
      </c>
      <c r="B43" s="29">
        <v>2.431</v>
      </c>
      <c r="C43" s="29">
        <v>3.7810000000000001</v>
      </c>
    </row>
    <row r="44" spans="1:3" x14ac:dyDescent="0.25">
      <c r="A44" s="1">
        <v>47756</v>
      </c>
      <c r="B44" s="29">
        <v>2.4279999999999999</v>
      </c>
      <c r="C44" s="29">
        <v>3.7879999999999998</v>
      </c>
    </row>
    <row r="45" spans="1:3" x14ac:dyDescent="0.25">
      <c r="A45" s="1">
        <v>47848</v>
      </c>
      <c r="B45" s="29">
        <v>2.4239999999999999</v>
      </c>
      <c r="C45" s="29">
        <v>3.7879999999999998</v>
      </c>
    </row>
    <row r="46" spans="1:3" x14ac:dyDescent="0.25">
      <c r="A46" s="1">
        <v>47938</v>
      </c>
      <c r="B46" s="29">
        <v>2.3719999999999999</v>
      </c>
      <c r="C46" s="29">
        <v>3.8069999999999999</v>
      </c>
    </row>
    <row r="47" spans="1:3" x14ac:dyDescent="0.25">
      <c r="A47" s="1">
        <v>48029</v>
      </c>
      <c r="B47" s="29">
        <v>2.3679999999999999</v>
      </c>
      <c r="C47" s="29">
        <v>3.7909999999999999</v>
      </c>
    </row>
    <row r="48" spans="1:3" x14ac:dyDescent="0.25">
      <c r="A48" s="1">
        <v>48121</v>
      </c>
      <c r="B48" s="29">
        <v>2.3679999999999999</v>
      </c>
      <c r="C48" s="29">
        <v>3.7909999999999999</v>
      </c>
    </row>
    <row r="49" spans="1:3" x14ac:dyDescent="0.25">
      <c r="A49" s="1">
        <v>48213</v>
      </c>
      <c r="B49" s="29">
        <v>2.3690000000000002</v>
      </c>
      <c r="C49" s="29">
        <v>3.7839999999999998</v>
      </c>
    </row>
    <row r="50" spans="1:3" x14ac:dyDescent="0.25">
      <c r="B50" s="29">
        <v>2.3690000000000002</v>
      </c>
      <c r="C50" s="29">
        <v>3.79</v>
      </c>
    </row>
    <row r="51" spans="1:3" x14ac:dyDescent="0.25">
      <c r="B51" s="29">
        <v>2.37</v>
      </c>
      <c r="C51" s="29">
        <v>3.7909999999999999</v>
      </c>
    </row>
    <row r="52" spans="1:3" x14ac:dyDescent="0.25">
      <c r="B52" s="29">
        <v>2.371</v>
      </c>
      <c r="C52" s="29">
        <v>3.7869999999999999</v>
      </c>
    </row>
    <row r="53" spans="1:3" x14ac:dyDescent="0.25">
      <c r="B53" s="29">
        <v>2.4249999999999998</v>
      </c>
      <c r="C53" s="29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62" t="s">
        <v>216</v>
      </c>
      <c r="B1" s="62"/>
      <c r="C1" s="62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t="s">
        <v>1</v>
      </c>
      <c r="B3" s="32" t="s">
        <v>235</v>
      </c>
      <c r="C3" s="32" t="s">
        <v>236</v>
      </c>
      <c r="D3" s="30" t="s">
        <v>237</v>
      </c>
      <c r="E3" s="30"/>
      <c r="F3" s="30"/>
      <c r="G3" s="30"/>
      <c r="H3" s="30"/>
    </row>
    <row r="4" spans="1:8" x14ac:dyDescent="0.25">
      <c r="A4" t="s">
        <v>271</v>
      </c>
      <c r="B4" s="32" t="s">
        <v>235</v>
      </c>
      <c r="C4" s="32" t="s">
        <v>238</v>
      </c>
      <c r="D4" s="30" t="s">
        <v>237</v>
      </c>
      <c r="E4" s="30"/>
      <c r="F4" s="30"/>
      <c r="G4" s="30"/>
      <c r="H4" s="30"/>
    </row>
    <row r="5" spans="1:8" x14ac:dyDescent="0.25">
      <c r="A5" t="s">
        <v>272</v>
      </c>
      <c r="B5" s="32" t="s">
        <v>239</v>
      </c>
      <c r="C5" s="32" t="s">
        <v>240</v>
      </c>
      <c r="D5" s="30" t="s">
        <v>237</v>
      </c>
      <c r="E5" s="30"/>
      <c r="F5" s="30"/>
      <c r="G5" s="30"/>
      <c r="H5" s="30"/>
    </row>
    <row r="6" spans="1:8" x14ac:dyDescent="0.25">
      <c r="A6" t="s">
        <v>241</v>
      </c>
      <c r="B6" s="32" t="s">
        <v>239</v>
      </c>
      <c r="C6" s="32" t="s">
        <v>242</v>
      </c>
      <c r="D6" s="30" t="s">
        <v>237</v>
      </c>
      <c r="E6" s="30"/>
      <c r="F6" s="30"/>
      <c r="G6" s="30"/>
      <c r="H6" s="30"/>
    </row>
    <row r="7" spans="1:8" x14ac:dyDescent="0.25">
      <c r="A7" t="s">
        <v>243</v>
      </c>
      <c r="B7" s="32" t="s">
        <v>244</v>
      </c>
      <c r="C7" s="32" t="s">
        <v>245</v>
      </c>
      <c r="D7" s="30" t="s">
        <v>246</v>
      </c>
      <c r="E7" s="30" t="s">
        <v>237</v>
      </c>
      <c r="F7" s="30"/>
      <c r="G7" s="30"/>
      <c r="H7" s="30"/>
    </row>
    <row r="8" spans="1:8" x14ac:dyDescent="0.25">
      <c r="A8" t="s">
        <v>247</v>
      </c>
      <c r="B8" s="32" t="s">
        <v>244</v>
      </c>
      <c r="C8" s="32" t="s">
        <v>248</v>
      </c>
      <c r="D8" s="30" t="s">
        <v>249</v>
      </c>
      <c r="E8" s="30" t="s">
        <v>237</v>
      </c>
      <c r="F8" s="30"/>
      <c r="G8" s="30"/>
      <c r="H8" s="30"/>
    </row>
    <row r="9" spans="1:8" x14ac:dyDescent="0.25">
      <c r="A9" t="s">
        <v>250</v>
      </c>
      <c r="B9" s="32" t="s">
        <v>244</v>
      </c>
      <c r="C9" s="32" t="s">
        <v>251</v>
      </c>
      <c r="D9" s="30" t="s">
        <v>237</v>
      </c>
      <c r="E9" s="30"/>
      <c r="F9" s="30"/>
      <c r="G9" s="30"/>
      <c r="H9" s="30"/>
    </row>
    <row r="10" spans="1:8" x14ac:dyDescent="0.25">
      <c r="A10" t="s">
        <v>252</v>
      </c>
      <c r="B10" s="32" t="s">
        <v>253</v>
      </c>
      <c r="C10" s="32" t="s">
        <v>254</v>
      </c>
      <c r="D10" s="30" t="s">
        <v>255</v>
      </c>
      <c r="E10" s="30" t="s">
        <v>256</v>
      </c>
      <c r="F10" s="30" t="s">
        <v>237</v>
      </c>
      <c r="G10" s="30"/>
      <c r="H10" s="30"/>
    </row>
    <row r="11" spans="1:8" x14ac:dyDescent="0.25">
      <c r="A11" t="s">
        <v>257</v>
      </c>
      <c r="B11" s="32" t="s">
        <v>258</v>
      </c>
      <c r="C11" s="32" t="s">
        <v>259</v>
      </c>
      <c r="D11" s="30" t="s">
        <v>237</v>
      </c>
      <c r="E11" s="30"/>
      <c r="F11" s="30"/>
      <c r="G11" s="30"/>
      <c r="H11" s="30"/>
    </row>
    <row r="12" spans="1:8" x14ac:dyDescent="0.25">
      <c r="A12" t="s">
        <v>260</v>
      </c>
      <c r="B12" s="32" t="s">
        <v>258</v>
      </c>
      <c r="C12" s="32" t="s">
        <v>261</v>
      </c>
      <c r="D12" s="30" t="s">
        <v>237</v>
      </c>
      <c r="E12" s="30"/>
      <c r="F12" s="30"/>
      <c r="G12" s="30"/>
      <c r="H12" s="30"/>
    </row>
    <row r="13" spans="1:8" x14ac:dyDescent="0.25">
      <c r="A13" t="s">
        <v>262</v>
      </c>
      <c r="B13" s="32" t="s">
        <v>258</v>
      </c>
      <c r="C13" s="32" t="s">
        <v>261</v>
      </c>
      <c r="D13" s="30" t="s">
        <v>263</v>
      </c>
      <c r="E13" s="30"/>
      <c r="F13" s="30"/>
      <c r="G13" s="30"/>
      <c r="H13" s="30"/>
    </row>
    <row r="14" spans="1:8" x14ac:dyDescent="0.25">
      <c r="A14" t="s">
        <v>264</v>
      </c>
      <c r="B14" s="32" t="s">
        <v>258</v>
      </c>
      <c r="C14" s="32" t="s">
        <v>261</v>
      </c>
      <c r="D14" s="30" t="s">
        <v>265</v>
      </c>
      <c r="E14" s="30"/>
      <c r="F14" s="30"/>
      <c r="G14" s="30"/>
      <c r="H14" s="30"/>
    </row>
    <row r="15" spans="1:8" x14ac:dyDescent="0.25">
      <c r="A15" t="s">
        <v>266</v>
      </c>
      <c r="B15" s="32" t="s">
        <v>267</v>
      </c>
      <c r="C15" s="32" t="s">
        <v>259</v>
      </c>
      <c r="D15" s="30" t="s">
        <v>237</v>
      </c>
      <c r="E15" s="30"/>
      <c r="F15" s="30"/>
      <c r="G15" s="30"/>
      <c r="H15" s="30"/>
    </row>
    <row r="16" spans="1:8" x14ac:dyDescent="0.25">
      <c r="A16" t="s">
        <v>268</v>
      </c>
      <c r="B16" s="32" t="s">
        <v>267</v>
      </c>
      <c r="C16" s="32" t="s">
        <v>261</v>
      </c>
      <c r="D16" s="30" t="s">
        <v>237</v>
      </c>
      <c r="E16" s="30"/>
      <c r="F16" s="30"/>
      <c r="G16" s="30"/>
      <c r="H16" s="30"/>
    </row>
    <row r="17" spans="1:8" x14ac:dyDescent="0.25">
      <c r="A17" t="s">
        <v>269</v>
      </c>
      <c r="B17" s="32" t="s">
        <v>267</v>
      </c>
      <c r="C17" s="32" t="s">
        <v>261</v>
      </c>
      <c r="D17" s="30" t="s">
        <v>263</v>
      </c>
      <c r="E17" s="30"/>
      <c r="F17" s="30"/>
      <c r="G17" s="30"/>
      <c r="H17" s="30"/>
    </row>
    <row r="18" spans="1:8" x14ac:dyDescent="0.25">
      <c r="A18" t="s">
        <v>270</v>
      </c>
      <c r="B18" s="32" t="s">
        <v>267</v>
      </c>
      <c r="C18" s="32" t="s">
        <v>261</v>
      </c>
      <c r="D18" s="30" t="s">
        <v>265</v>
      </c>
      <c r="E18" s="30"/>
      <c r="F18" s="30"/>
      <c r="G18" s="30"/>
      <c r="H18" s="30"/>
    </row>
    <row r="21" spans="1:8" ht="33" customHeight="1" x14ac:dyDescent="0.25">
      <c r="A21" s="63" t="s">
        <v>226</v>
      </c>
      <c r="B21" s="63"/>
      <c r="C21" s="63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3" t="s">
        <v>225</v>
      </c>
      <c r="B26" s="63"/>
      <c r="C26" s="63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7">
        <v>2019</v>
      </c>
      <c r="B2" s="28">
        <v>0.67300000000000004</v>
      </c>
    </row>
    <row r="3" spans="1:16" x14ac:dyDescent="0.25">
      <c r="A3" s="27">
        <v>2020</v>
      </c>
      <c r="B3" s="28">
        <v>0.70499999999999996</v>
      </c>
    </row>
    <row r="4" spans="1:16" x14ac:dyDescent="0.25">
      <c r="A4" s="27">
        <v>2021</v>
      </c>
      <c r="B4" s="28">
        <v>0.752</v>
      </c>
    </row>
    <row r="5" spans="1:16" x14ac:dyDescent="0.25">
      <c r="A5" s="27">
        <v>2022</v>
      </c>
      <c r="B5" s="28">
        <v>0.73199999999999998</v>
      </c>
    </row>
    <row r="6" spans="1:16" x14ac:dyDescent="0.25">
      <c r="A6" s="27">
        <v>2023</v>
      </c>
      <c r="B6" s="28">
        <v>0.67300000000000004</v>
      </c>
    </row>
    <row r="7" spans="1:16" x14ac:dyDescent="0.25">
      <c r="A7" s="27">
        <v>2024</v>
      </c>
      <c r="B7" s="28">
        <v>0.67300000000000004</v>
      </c>
    </row>
    <row r="8" spans="1:16" x14ac:dyDescent="0.25">
      <c r="A8" s="27">
        <v>2025</v>
      </c>
      <c r="B8" s="28">
        <v>0.67300000000000004</v>
      </c>
    </row>
    <row r="9" spans="1:16" x14ac:dyDescent="0.25">
      <c r="A9" s="27">
        <v>2026</v>
      </c>
      <c r="B9" s="28">
        <v>0.67300000000000004</v>
      </c>
    </row>
    <row r="10" spans="1:16" x14ac:dyDescent="0.25">
      <c r="A10" s="27">
        <v>2027</v>
      </c>
      <c r="B10" s="28">
        <v>0.67300000000000004</v>
      </c>
    </row>
    <row r="11" spans="1:16" x14ac:dyDescent="0.25">
      <c r="A11" s="27">
        <v>2028</v>
      </c>
      <c r="B11" s="28">
        <v>0.67300000000000004</v>
      </c>
    </row>
    <row r="12" spans="1:16" x14ac:dyDescent="0.25">
      <c r="A12" s="27">
        <v>2029</v>
      </c>
      <c r="B12" s="28">
        <v>0.67300000000000004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>
        <v>2030</v>
      </c>
      <c r="B13" s="28">
        <v>0.67300000000000004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6"/>
      <c r="J2" s="26"/>
      <c r="K2" s="26"/>
      <c r="L2" s="26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6"/>
      <c r="J3" s="26"/>
      <c r="K3" s="26"/>
      <c r="L3" s="26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5">
        <f>181.506</f>
        <v>181.506</v>
      </c>
    </row>
    <row r="3" spans="1:15" x14ac:dyDescent="0.25">
      <c r="A3">
        <v>2022</v>
      </c>
      <c r="B3" s="24">
        <v>0</v>
      </c>
      <c r="C3" s="24">
        <v>0</v>
      </c>
      <c r="D3" s="24">
        <v>0</v>
      </c>
      <c r="E3" s="24"/>
      <c r="F3" s="24"/>
      <c r="G3" s="24"/>
      <c r="H3" s="24"/>
      <c r="I3" s="24"/>
      <c r="J3" s="24"/>
      <c r="K3" s="24"/>
      <c r="L3" s="24"/>
      <c r="N3">
        <v>0</v>
      </c>
      <c r="O3" s="23">
        <v>1.7549999999999999</v>
      </c>
    </row>
    <row r="4" spans="1:15" x14ac:dyDescent="0.25">
      <c r="A4">
        <v>2023</v>
      </c>
      <c r="B4" s="24">
        <v>0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N4">
        <v>0</v>
      </c>
      <c r="O4" s="23">
        <v>0.67600000000000005</v>
      </c>
    </row>
    <row r="5" spans="1:15" x14ac:dyDescent="0.25">
      <c r="A5">
        <v>2024</v>
      </c>
      <c r="B5" s="24">
        <v>0</v>
      </c>
      <c r="C5" s="24">
        <v>0</v>
      </c>
      <c r="D5" s="24">
        <v>0</v>
      </c>
      <c r="E5" s="24"/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3">
        <v>0.53100000000000003</v>
      </c>
    </row>
    <row r="6" spans="1:15" x14ac:dyDescent="0.25">
      <c r="A6">
        <v>2025</v>
      </c>
      <c r="B6" s="24">
        <v>0</v>
      </c>
      <c r="C6" s="24">
        <v>0</v>
      </c>
      <c r="D6" s="24">
        <v>0</v>
      </c>
      <c r="E6" s="24"/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3">
        <v>0.52</v>
      </c>
    </row>
    <row r="7" spans="1:15" x14ac:dyDescent="0.25">
      <c r="A7">
        <v>2026</v>
      </c>
      <c r="B7" s="24">
        <v>0</v>
      </c>
      <c r="C7" s="24">
        <v>0</v>
      </c>
      <c r="D7" s="24">
        <v>0</v>
      </c>
      <c r="E7" s="24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3">
        <v>0.53</v>
      </c>
    </row>
    <row r="8" spans="1:15" x14ac:dyDescent="0.25">
      <c r="A8">
        <v>2027</v>
      </c>
      <c r="B8" s="24">
        <v>0</v>
      </c>
      <c r="C8" s="24">
        <v>0</v>
      </c>
      <c r="D8" s="24">
        <v>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v>0.52700000000000002</v>
      </c>
    </row>
    <row r="9" spans="1:15" x14ac:dyDescent="0.25">
      <c r="A9">
        <v>2028</v>
      </c>
      <c r="B9" s="24">
        <v>0</v>
      </c>
      <c r="C9" s="24">
        <v>0</v>
      </c>
      <c r="D9" s="24">
        <v>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3">
        <v>0.52700000000000002</v>
      </c>
    </row>
    <row r="10" spans="1:15" x14ac:dyDescent="0.25">
      <c r="A10">
        <v>2029</v>
      </c>
      <c r="B10" s="24">
        <v>0</v>
      </c>
      <c r="C10" s="24">
        <v>0</v>
      </c>
      <c r="D10" s="24">
        <v>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3">
        <v>0.53</v>
      </c>
    </row>
    <row r="11" spans="1:15" x14ac:dyDescent="0.25">
      <c r="A11">
        <v>2030</v>
      </c>
      <c r="B11" s="24">
        <v>0</v>
      </c>
      <c r="C11" s="24">
        <v>0</v>
      </c>
      <c r="D11" s="24">
        <v>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3">
        <v>0.53500000000000003</v>
      </c>
    </row>
    <row r="12" spans="1:15" x14ac:dyDescent="0.25">
      <c r="A12">
        <v>2031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Lorae Stojanovic</cp:lastModifiedBy>
  <dcterms:created xsi:type="dcterms:W3CDTF">2020-11-09T19:56:34Z</dcterms:created>
  <dcterms:modified xsi:type="dcterms:W3CDTF">2024-05-03T13:19:25Z</dcterms:modified>
</cp:coreProperties>
</file>