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P" sheetId="1" r:id="rId4"/>
    <sheet state="visible" name="Timing Assumptions" sheetId="2" r:id="rId5"/>
    <sheet state="visible" name="Revenue calculations" sheetId="3" r:id="rId6"/>
    <sheet state="visible" name="Budget Outlook" sheetId="4" r:id="rId7"/>
    <sheet state="visible" name="Unemployment Rate" sheetId="5" r:id="rId8"/>
    <sheet state="visible" name="MPC (Hamilton)" sheetId="6" r:id="rId9"/>
  </sheets>
  <definedNames/>
  <calcPr/>
</workbook>
</file>

<file path=xl/sharedStrings.xml><?xml version="1.0" encoding="utf-8"?>
<sst xmlns="http://schemas.openxmlformats.org/spreadsheetml/2006/main" count="704" uniqueCount="330">
  <si>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</si>
  <si>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</si>
  <si>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</si>
  <si>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</si>
  <si>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</si>
  <si>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</si>
  <si>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</si>
  <si>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</si>
  <si>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</si>
  <si>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</si>
  <si>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</si>
  <si>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</si>
  <si>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</si>
  <si>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</si>
  <si>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</si>
  <si>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</si>
  <si>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</si>
  <si>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</si>
  <si>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</si>
  <si>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</si>
  <si>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</si>
  <si>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</si>
  <si>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</si>
  <si>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</si>
  <si>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</si>
  <si>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</si>
  <si>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</si>
  <si>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</si>
  <si>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</si>
  <si>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</si>
  <si>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</si>
  <si>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</si>
  <si>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</si>
  <si>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</si>
  <si>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</si>
  <si>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</si>
  <si>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</si>
  <si>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</si>
  <si>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</si>
  <si>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</si>
  <si>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</si>
  <si>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</si>
  <si>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</si>
  <si>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</si>
  <si>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</si>
  <si>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</si>
  <si>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</si>
  <si>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</si>
  <si>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</si>
  <si>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</si>
  <si>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</si>
  <si>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</si>
  <si>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</si>
  <si>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</si>
  <si>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</si>
  <si>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</si>
  <si>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</si>
  <si>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</si>
  <si>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</si>
  <si>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</si>
  <si>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</si>
  <si>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</si>
  <si>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</si>
  <si>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</si>
  <si>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</si>
  <si>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</si>
  <si>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</si>
  <si>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</si>
  <si>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</si>
  <si>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</si>
  <si>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</si>
  <si>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</si>
  <si>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</si>
  <si>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</si>
  <si>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</si>
  <si>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</si>
  <si>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education</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</si>
  <si>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</si>
  <si>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</si>
  <si>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</si>
  <si>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</si>
  <si>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</si>
  <si>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</si>
  <si>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</si>
  <si>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</si>
  <si>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</si>
  <si>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</si>
  <si>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</si>
  <si>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</si>
  <si>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</si>
  <si>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</si>
  <si>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</si>
  <si>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</si>
  <si>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</si>
  <si>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</si>
  <si>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</si>
  <si>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</si>
  <si>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</si>
  <si>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Total</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</si>
  <si>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</si>
  <si>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</si>
  <si>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</si>
  <si>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</si>
  <si>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</si>
  <si>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</si>
  <si>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</si>
  <si>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</si>
  <si>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</si>
  <si>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</si>
  <si>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</si>
  <si>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</si>
  <si>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</si>
  <si>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</si>
  <si>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</si>
  <si>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</si>
  <si>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</si>
  <si>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</si>
  <si>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</si>
  <si>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</si>
  <si>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</si>
  <si>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</si>
  <si>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</si>
  <si>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</si>
  <si>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</si>
  <si>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</si>
  <si>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</si>
  <si>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</si>
  <si>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</si>
  <si>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</si>
  <si>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</si>
  <si>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</si>
  <si>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</si>
  <si>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</si>
  <si>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</si>
  <si>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</si>
  <si>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</si>
  <si>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</si>
  <si>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</si>
  <si>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</si>
  <si>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</si>
  <si>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</si>
  <si>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</si>
  <si>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</si>
  <si>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</si>
  <si>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T9, Sub. H</t>
  </si>
  <si>
    <t xml:space="preserve">pensions </t>
  </si>
  <si>
    <t>outlay</t>
  </si>
  <si>
    <t>revenue</t>
  </si>
  <si>
    <t>total</t>
  </si>
  <si>
    <t>preserving health for workers</t>
  </si>
  <si>
    <t>sub. F</t>
  </si>
  <si>
    <t>outlays</t>
  </si>
  <si>
    <t>(includes child stuff i think)</t>
  </si>
  <si>
    <t>emergency (sub. B,C,D,E)</t>
  </si>
  <si>
    <t>revenues</t>
  </si>
  <si>
    <t xml:space="preserve">provider relief </t>
  </si>
  <si>
    <t>none</t>
  </si>
  <si>
    <t>dependent care assistance</t>
  </si>
  <si>
    <t>credits for paid sick and family leave</t>
  </si>
  <si>
    <t>miscellaneous</t>
  </si>
  <si>
    <t>employee retention</t>
  </si>
  <si>
    <t>premium tax credit</t>
  </si>
  <si>
    <t>Estimated Budgetary Effects of H.R. 1319-Detailed Tables</t>
  </si>
  <si>
    <t>This file presents the data from the tables and figures in CBO's March 2021 report Additional Information About the Budget Outlook: 2021 to 2031.</t>
  </si>
  <si>
    <t>www.cbo.gov/publication/56996</t>
  </si>
  <si>
    <t>Table 2. 
Changes in CBO's Baseline Projections of the Deficit Since September 2020</t>
  </si>
  <si>
    <t>Billions of Dollars</t>
  </si>
  <si>
    <t>2021-2025</t>
  </si>
  <si>
    <t>2021-2030</t>
  </si>
  <si>
    <t>Deficit in CBO's September 2020 Baseline</t>
  </si>
  <si>
    <t>Legislative Changes</t>
  </si>
  <si>
    <t>Changes in Revenues</t>
  </si>
  <si>
    <t>Individual income taxes</t>
  </si>
  <si>
    <t>Corporate income taxes</t>
  </si>
  <si>
    <t>Payroll taxes</t>
  </si>
  <si>
    <t>Other</t>
  </si>
  <si>
    <t>____</t>
  </si>
  <si>
    <t>Total Change in Revenues</t>
  </si>
  <si>
    <t>Changes in Outlays</t>
  </si>
  <si>
    <t>Mandatory outlays</t>
  </si>
  <si>
    <t>Paycheck Protection Program</t>
  </si>
  <si>
    <t>Recovery Rebates</t>
  </si>
  <si>
    <t>Unemployment compensation</t>
  </si>
  <si>
    <t>Medicare</t>
  </si>
  <si>
    <t>Emergency rental assistance</t>
  </si>
  <si>
    <t>Disaster loans</t>
  </si>
  <si>
    <t>SNAP</t>
  </si>
  <si>
    <t>Air carrier worker support</t>
  </si>
  <si>
    <t>Subtotal, mandatory</t>
  </si>
  <si>
    <t>Discretionary outlays</t>
  </si>
  <si>
    <t>Nondefense</t>
  </si>
  <si>
    <t>Defense</t>
  </si>
  <si>
    <t>Subtotal, discretionary</t>
  </si>
  <si>
    <t>Debt service</t>
  </si>
  <si>
    <t>Total Change in Outlays</t>
  </si>
  <si>
    <t>Increases in the Deficit</t>
  </si>
  <si>
    <t>From Legislative Changes</t>
  </si>
  <si>
    <t>Economic Changes</t>
  </si>
  <si>
    <t>Federal Reserve receipts</t>
  </si>
  <si>
    <t>Change in Outlays</t>
  </si>
  <si>
    <t>Social Security</t>
  </si>
  <si>
    <t>Medicaid</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</si>
  <si>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</si>
  <si>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</si>
  <si>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</si>
  <si>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</si>
  <si>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</si>
  <si>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</si>
  <si>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</si>
  <si>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</si>
  <si>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</si>
  <si>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Premium tax credits and related spending</t>
  </si>
  <si>
    <t>Increase (-) or Decrease in the Deficit</t>
  </si>
  <si>
    <t>From Technical Changes</t>
  </si>
  <si>
    <t>All Changes</t>
  </si>
  <si>
    <t>Deficit in CBO's February 2021 Baseline</t>
  </si>
  <si>
    <t>Memorandum:</t>
  </si>
  <si>
    <t>Increase (-) or Decrease in the Primary Deficit</t>
  </si>
  <si>
    <t>Increase in Net Interest</t>
  </si>
  <si>
    <t>Back to Table of Contents</t>
  </si>
  <si>
    <t>Baseline Projections</t>
  </si>
  <si>
    <t>Unemployment Compensation</t>
  </si>
  <si>
    <t>2022-2026</t>
  </si>
  <si>
    <t>2022-2031</t>
  </si>
  <si>
    <t>BUDGET INFORMATION</t>
  </si>
  <si>
    <t>Millions of dollars, by fiscal year</t>
  </si>
  <si>
    <t>Budget Authority</t>
  </si>
  <si>
    <t>Estimated Outlays</t>
  </si>
  <si>
    <t>Unemployment Compensation Programs</t>
  </si>
  <si>
    <t>Regular Benefits</t>
  </si>
  <si>
    <t>Extended Benefits</t>
  </si>
  <si>
    <t>Federal Pandemic Unemployment Compensation</t>
  </si>
  <si>
    <t>Pandemic Emergency Unemployment Compensation</t>
  </si>
  <si>
    <t>Pandemic Unemployment Assistance</t>
  </si>
  <si>
    <t>Trade Adjustment Assistancea</t>
  </si>
  <si>
    <t>DETAIL FOR REGULAR UNEMPLOYMENT BENEFITS</t>
  </si>
  <si>
    <t>By fiscal year</t>
  </si>
  <si>
    <t>First Payments (Millions of people)</t>
  </si>
  <si>
    <t>n.a.</t>
  </si>
  <si>
    <t>Average Weekly Benefit (Dollars)</t>
  </si>
  <si>
    <t>Duration (Weeks)</t>
  </si>
  <si>
    <t>Labor Force (Millions of people)</t>
  </si>
  <si>
    <t>Unemployment Rate (Percent)</t>
  </si>
  <si>
    <t>n.a. = not applicable.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</si>
  <si>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</si>
  <si>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a.</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</si>
  <si>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</si>
  <si>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QUARTERLY UNEMPLOYMENT RATE</t>
  </si>
  <si>
    <t>2026Q1</t>
  </si>
  <si>
    <t>2026Q2</t>
  </si>
  <si>
    <t>2026Q3</t>
  </si>
  <si>
    <t>2026Q4</t>
  </si>
  <si>
    <t>2027Q1</t>
  </si>
  <si>
    <t>2027Q2</t>
  </si>
  <si>
    <t>2027Q3</t>
  </si>
  <si>
    <t>2027Q4</t>
  </si>
  <si>
    <t>2028Q1</t>
  </si>
  <si>
    <t>2028Q2</t>
  </si>
  <si>
    <t>2028Q3</t>
  </si>
  <si>
    <t>2028Q4</t>
  </si>
  <si>
    <t>2029Q1</t>
  </si>
  <si>
    <t>2029Q2</t>
  </si>
  <si>
    <t>2029Q3</t>
  </si>
  <si>
    <t>2029Q4</t>
  </si>
  <si>
    <t>2030Q1</t>
  </si>
  <si>
    <t>2030Q2</t>
  </si>
  <si>
    <t>2030Q3</t>
  </si>
  <si>
    <t>2030Q4</t>
  </si>
  <si>
    <t>2031Q1</t>
  </si>
  <si>
    <t>2031Q2</t>
  </si>
  <si>
    <t>2031Q3</t>
  </si>
  <si>
    <t>2031Q4</t>
  </si>
  <si>
    <t>Unemployment Rate, Civilian, 16 Years or Older</t>
  </si>
  <si>
    <t>Unemployment Rate Growth</t>
  </si>
  <si>
    <t>GDP Impact</t>
  </si>
  <si>
    <t>2021 Q1</t>
  </si>
  <si>
    <t>2021 Q2</t>
  </si>
  <si>
    <t>2021 Q3</t>
  </si>
  <si>
    <t>2021 Q4</t>
  </si>
  <si>
    <t>2022 Q1</t>
  </si>
  <si>
    <t>2022 Q2</t>
  </si>
  <si>
    <t>2022 Q3</t>
  </si>
  <si>
    <t>2022 Q4</t>
  </si>
  <si>
    <t>2023 Q1</t>
  </si>
  <si>
    <t>2023 Q2</t>
  </si>
  <si>
    <t>2023 Q3</t>
  </si>
  <si>
    <t>2023 Q4</t>
  </si>
  <si>
    <t>2024 Q1</t>
  </si>
  <si>
    <t>-</t>
  </si>
  <si>
    <t>Direct Family</t>
  </si>
  <si>
    <t>State/Local/Covid</t>
  </si>
  <si>
    <t>Business</t>
  </si>
  <si>
    <t>Qtr.Total</t>
  </si>
  <si>
    <t>Post900_RGDP</t>
  </si>
  <si>
    <t>IMF_PGDP</t>
  </si>
  <si>
    <t>RealGDPContr</t>
  </si>
  <si>
    <t>NewRealGDP</t>
  </si>
  <si>
    <t>Spending Totals</t>
  </si>
  <si>
    <t>21Q1</t>
  </si>
  <si>
    <t>21Q2</t>
  </si>
  <si>
    <t>21Q3</t>
  </si>
  <si>
    <t>21Q4</t>
  </si>
  <si>
    <t>22Q1</t>
  </si>
  <si>
    <t>22Q2</t>
  </si>
  <si>
    <t>22Q3</t>
  </si>
  <si>
    <t>22Q4</t>
  </si>
  <si>
    <t>23Q1</t>
  </si>
  <si>
    <t>23Q2</t>
  </si>
  <si>
    <t>23Q3</t>
  </si>
  <si>
    <t>23Q4</t>
  </si>
  <si>
    <t>24Q1</t>
  </si>
  <si>
    <t>MPCs &amp; Multipliers</t>
  </si>
  <si>
    <t>low_multiplier</t>
  </si>
  <si>
    <t>high_multiplier</t>
  </si>
  <si>
    <t>MPC - Vulnerable</t>
  </si>
  <si>
    <t>MPC_Late - Vulnerable</t>
  </si>
  <si>
    <t>MPC - Direct Family</t>
  </si>
  <si>
    <t>MPC_Late - Direct Family</t>
  </si>
  <si>
    <t>MPC - State/Local/Covid</t>
  </si>
  <si>
    <t>MPC_Late - State/Local/Covid</t>
  </si>
  <si>
    <t>MPC - Business</t>
  </si>
  <si>
    <t>MPC_Late - Business</t>
  </si>
  <si>
    <t>New MPCS</t>
  </si>
  <si>
    <t>Calculations (Manu &amp; Sophia)</t>
  </si>
  <si>
    <t>MPC - Vulnerable (Rescaled to sum up to 1)</t>
  </si>
  <si>
    <t>FIM MPC UI</t>
  </si>
  <si>
    <t>Average UI</t>
  </si>
  <si>
    <t>MPC - Direct Family  (Rescaled to sum up to 1)</t>
  </si>
  <si>
    <t>FIM MPC Rebate Checks</t>
  </si>
  <si>
    <t>Average Rebate Check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</si>
</sst>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mmmm yyyy"/>
  </numFmts>
  <fonts count="14">
    <font>
      <sz val="10.0"/>
      <color rgb="FF000000"/>
      <name val="Arial"/>
    </font>
    <font>
      <sz val="11.0"/>
      <color rgb="FF000000"/>
      <name val="Calibri"/>
    </font>
    <font>
      <b/>
      <sz val="11.0"/>
      <color rgb="FF000000"/>
      <name val="Calibri"/>
    </font>
    <font>
      <color theme="1"/>
      <name val="Arial"/>
    </font>
    <font>
      <color rgb="FF000000"/>
      <name val="Arial"/>
    </font>
    <font>
      <sz val="8.0"/>
      <color rgb="FF000000"/>
      <name val="Arial"/>
    </font>
    <font>
      <b/>
      <i/>
      <sz val="8.0"/>
      <color rgb="FF980000"/>
      <name val="Arial"/>
    </font>
    <font>
      <color rgb="FF980000"/>
      <name val="Arial"/>
    </font>
    <font>
      <sz val="11.0"/>
      <color rgb="FF980000"/>
      <name val="Calibri"/>
    </font>
    <font>
      <sz val="9.0"/>
      <color rgb="FF000000"/>
      <name val="Arial"/>
    </font>
    <font>
      <b/>
      <i/>
      <sz val="8.0"/>
      <color rgb="FF000000"/>
      <name val="Arial"/>
    </font>
    <font>
      <b/>
      <sz val="8.0"/>
      <color rgb="FF000000"/>
      <name val="Arial"/>
    </font>
    <font>
      <b/>
      <color theme="1"/>
      <name val="Arial"/>
    </font>
    <font>
      <u/>
      <color rgb="FF0000FF"/>
    </font>
  </fonts>
  <fills count="10">
    <fill>
      <patternFill patternType="none"/>
    </fill>
    <fill>
      <patternFill patternType="lightGray"/>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0B4"/>
        <bgColor rgb="FFC6E0B4"/>
      </patternFill>
    </fill>
    <fill>
      <patternFill patternType="solid">
        <fgColor rgb="FFB6D7A8"/>
        <bgColor rgb="FFB6D7A8"/>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2" fontId="1" numFmtId="0" xfId="0" applyAlignment="1" applyFill="1" applyFont="1">
      <alignment readingOrder="0" shrinkToFit="0" vertical="bottom" wrapText="0"/>
    </xf>
    <xf borderId="0" fillId="2" fontId="1" numFmtId="0" xfId="0" applyAlignment="1" applyFont="1">
      <alignment shrinkToFit="0" vertical="bottom" wrapText="0"/>
    </xf>
    <xf borderId="0" fillId="3" fontId="1" numFmtId="0" xfId="0" applyAlignment="1" applyFill="1" applyFont="1">
      <alignment shrinkToFit="0" vertical="bottom" wrapText="0"/>
    </xf>
    <xf borderId="0" fillId="3" fontId="1" numFmtId="0" xfId="0" applyAlignment="1" applyFont="1">
      <alignment readingOrder="0" shrinkToFit="0" vertical="bottom" wrapText="0"/>
    </xf>
    <xf borderId="0" fillId="4" fontId="1" numFmtId="0" xfId="0" applyAlignment="1" applyFill="1" applyFont="1">
      <alignment horizontal="center" readingOrder="0" vertical="bottom"/>
    </xf>
    <xf borderId="0" fillId="5" fontId="1" numFmtId="0" xfId="0" applyAlignment="1" applyFill="1" applyFont="1">
      <alignment horizontal="center" readingOrder="0" vertical="bottom"/>
    </xf>
    <xf borderId="0" fillId="5" fontId="1" numFmtId="0" xfId="0" applyAlignment="1" applyFont="1">
      <alignment horizontal="center" vertical="bottom"/>
    </xf>
    <xf borderId="0" fillId="5" fontId="1" numFmtId="1" xfId="0" applyAlignment="1" applyFont="1" applyNumberFormat="1">
      <alignment horizontal="center" vertical="bottom"/>
    </xf>
    <xf borderId="0" fillId="6" fontId="1" numFmtId="0" xfId="0" applyAlignment="1" applyFill="1" applyFont="1">
      <alignment horizontal="center" readingOrder="0" shrinkToFit="0" vertical="bottom" wrapText="0"/>
    </xf>
    <xf borderId="0" fillId="6" fontId="1" numFmtId="0" xfId="0" applyAlignment="1" applyFont="1">
      <alignment horizontal="center" shrinkToFit="0" vertical="bottom" wrapText="0"/>
    </xf>
    <xf borderId="0" fillId="0" fontId="1" numFmtId="0" xfId="0" applyAlignment="1" applyFont="1">
      <alignment horizontal="center" shrinkToFit="0" vertical="bottom" wrapText="0"/>
    </xf>
    <xf borderId="0" fillId="0" fontId="2" numFmtId="0" xfId="0" applyAlignment="1" applyFont="1">
      <alignment readingOrder="0" vertical="top"/>
    </xf>
    <xf borderId="0" fillId="0" fontId="2" numFmtId="1" xfId="0" applyAlignment="1" applyFont="1" applyNumberFormat="1">
      <alignment readingOrder="0" vertical="top"/>
    </xf>
    <xf borderId="0" fillId="0" fontId="2" numFmtId="0" xfId="0" applyAlignment="1" applyFont="1">
      <alignment vertical="top"/>
    </xf>
    <xf borderId="0" fillId="0" fontId="1" numFmtId="0" xfId="0" applyAlignment="1" applyFont="1">
      <alignment horizontal="right" readingOrder="0" shrinkToFit="0" vertical="bottom" wrapText="0"/>
    </xf>
    <xf borderId="0" fillId="0" fontId="3" numFmtId="0" xfId="0" applyAlignment="1" applyFont="1">
      <alignment horizontal="right" vertical="bottom"/>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3" numFmtId="0" xfId="0" applyAlignment="1" applyFont="1">
      <alignment readingOrder="0"/>
    </xf>
    <xf borderId="0" fillId="0" fontId="1" numFmtId="0" xfId="0" applyAlignment="1" applyFont="1">
      <alignment readingOrder="0" shrinkToFit="0" vertical="bottom" wrapText="0"/>
    </xf>
    <xf borderId="0" fillId="0" fontId="3" numFmtId="0" xfId="0" applyFont="1"/>
    <xf borderId="0" fillId="0" fontId="4" numFmtId="0" xfId="0" applyAlignment="1" applyFont="1">
      <alignment readingOrder="0"/>
    </xf>
    <xf borderId="0" fillId="0" fontId="1" numFmtId="0" xfId="0" applyAlignment="1" applyFont="1">
      <alignment horizontal="right" shrinkToFit="0" vertical="bottom" wrapText="0"/>
    </xf>
    <xf borderId="0" fillId="0" fontId="5" numFmtId="164" xfId="0" applyAlignment="1" applyFont="1" applyNumberFormat="1">
      <alignment horizontal="right" readingOrder="0" vertical="top"/>
    </xf>
    <xf borderId="0" fillId="0" fontId="1" numFmtId="1" xfId="0" applyAlignment="1" applyFont="1" applyNumberFormat="1">
      <alignment readingOrder="0" shrinkToFit="0" vertical="bottom" wrapText="0"/>
    </xf>
    <xf borderId="0" fillId="0" fontId="1" numFmtId="0" xfId="0" applyAlignment="1" applyFont="1">
      <alignment shrinkToFit="0" vertical="bottom" wrapText="0"/>
    </xf>
    <xf borderId="0" fillId="0" fontId="5" numFmtId="0" xfId="0" applyAlignment="1" applyFont="1">
      <alignment horizontal="right" vertical="top"/>
    </xf>
    <xf borderId="0" fillId="0" fontId="5" numFmtId="0" xfId="0" applyAlignment="1" applyFont="1">
      <alignment horizontal="right" readingOrder="0" vertical="top"/>
    </xf>
    <xf borderId="0" fillId="0" fontId="3" numFmtId="3" xfId="0" applyFont="1" applyNumberFormat="1"/>
    <xf borderId="0" fillId="0" fontId="6" numFmtId="3" xfId="0" applyAlignment="1" applyFont="1" applyNumberFormat="1">
      <alignment horizontal="right" readingOrder="0" vertical="top"/>
    </xf>
    <xf borderId="0" fillId="7" fontId="4" numFmtId="0" xfId="0" applyAlignment="1" applyFill="1" applyFont="1">
      <alignment horizontal="right" readingOrder="0" shrinkToFit="0" vertical="bottom" wrapText="0"/>
    </xf>
    <xf borderId="0" fillId="0" fontId="7" numFmtId="0" xfId="0" applyAlignment="1" applyFont="1">
      <alignment readingOrder="0"/>
    </xf>
    <xf borderId="0" fillId="0" fontId="7" numFmtId="0" xfId="0" applyFont="1"/>
    <xf borderId="0" fillId="0" fontId="8" numFmtId="0" xfId="0" applyAlignment="1" applyFont="1">
      <alignment readingOrder="0" shrinkToFit="0" vertical="bottom" wrapText="0"/>
    </xf>
    <xf borderId="0" fillId="0" fontId="4" numFmtId="0" xfId="0" applyFont="1"/>
    <xf borderId="0" fillId="0" fontId="9" numFmtId="0" xfId="0" applyAlignment="1" applyFont="1">
      <alignment horizontal="right" readingOrder="0" shrinkToFit="0" vertical="bottom" wrapText="0"/>
    </xf>
    <xf borderId="0" fillId="7" fontId="4" numFmtId="0" xfId="0" applyAlignment="1" applyFont="1">
      <alignment horizontal="right" shrinkToFit="0" vertical="bottom" wrapText="0"/>
    </xf>
    <xf borderId="0" fillId="0" fontId="7" numFmtId="0" xfId="0" applyFont="1"/>
    <xf borderId="0" fillId="0" fontId="10" numFmtId="165" xfId="0" applyAlignment="1" applyFont="1" applyNumberFormat="1">
      <alignment horizontal="right" readingOrder="0" vertical="top"/>
    </xf>
    <xf borderId="0" fillId="0" fontId="3" numFmtId="0" xfId="0" applyAlignment="1" applyFont="1">
      <alignment horizontal="right" vertical="bottom"/>
    </xf>
    <xf borderId="0" fillId="7" fontId="4" numFmtId="165" xfId="0" applyAlignment="1" applyFont="1" applyNumberFormat="1">
      <alignment horizontal="right" readingOrder="0" shrinkToFit="0" vertical="bottom" wrapText="0"/>
    </xf>
    <xf borderId="0" fillId="0" fontId="1" numFmtId="3" xfId="0" applyAlignment="1" applyFont="1" applyNumberFormat="1">
      <alignment shrinkToFit="0" vertical="bottom" wrapText="0"/>
    </xf>
    <xf borderId="0" fillId="0" fontId="9" numFmtId="165" xfId="0" applyAlignment="1" applyFont="1" applyNumberFormat="1">
      <alignment horizontal="right" readingOrder="0" shrinkToFit="0" vertical="bottom" wrapText="0"/>
    </xf>
    <xf borderId="0" fillId="0" fontId="9" numFmtId="3" xfId="0" applyAlignment="1" applyFont="1" applyNumberFormat="1">
      <alignment horizontal="right" readingOrder="0" shrinkToFit="0" vertical="bottom" wrapText="0"/>
    </xf>
    <xf borderId="0" fillId="0" fontId="1" numFmtId="164" xfId="0" applyAlignment="1" applyFont="1" applyNumberFormat="1">
      <alignment horizontal="right" readingOrder="0" shrinkToFit="0" vertical="bottom" wrapText="0"/>
    </xf>
    <xf borderId="0" fillId="0" fontId="1" numFmtId="1" xfId="0" applyAlignment="1" applyFont="1" applyNumberFormat="1">
      <alignment horizontal="right" readingOrder="0" shrinkToFit="0" vertical="bottom" wrapText="0"/>
    </xf>
    <xf borderId="0" fillId="0" fontId="4" numFmtId="1" xfId="0" applyAlignment="1" applyFont="1" applyNumberFormat="1">
      <alignment readingOrder="0"/>
    </xf>
    <xf borderId="0" fillId="7" fontId="4" numFmtId="3" xfId="0" applyAlignment="1" applyFont="1" applyNumberFormat="1">
      <alignment horizontal="right" readingOrder="0" shrinkToFit="0" vertical="bottom" wrapText="0"/>
    </xf>
    <xf borderId="0" fillId="0" fontId="9" numFmtId="1" xfId="0" applyAlignment="1" applyFont="1" applyNumberFormat="1">
      <alignment horizontal="right" readingOrder="0" shrinkToFit="0" vertical="bottom" wrapText="0"/>
    </xf>
    <xf borderId="0" fillId="0" fontId="3" numFmtId="3" xfId="0" applyAlignment="1" applyFont="1" applyNumberFormat="1">
      <alignment readingOrder="0"/>
    </xf>
    <xf borderId="0" fillId="7" fontId="4" numFmtId="1" xfId="0" applyAlignment="1" applyFont="1" applyNumberFormat="1">
      <alignment horizontal="right" readingOrder="0" shrinkToFit="0" vertical="bottom" wrapText="0"/>
    </xf>
    <xf borderId="0" fillId="0" fontId="10" numFmtId="0" xfId="0" applyAlignment="1" applyFont="1">
      <alignment horizontal="right" readingOrder="0" vertical="top"/>
    </xf>
    <xf borderId="0" fillId="0" fontId="11" numFmtId="3" xfId="0" applyAlignment="1" applyFont="1" applyNumberFormat="1">
      <alignment horizontal="right" readingOrder="0" vertical="top"/>
    </xf>
    <xf borderId="0" fillId="0" fontId="11" numFmtId="0" xfId="0" applyAlignment="1" applyFont="1">
      <alignment horizontal="right" readingOrder="0" vertical="top"/>
    </xf>
    <xf borderId="0" fillId="0" fontId="4" numFmtId="1" xfId="0" applyFont="1" applyNumberFormat="1"/>
    <xf borderId="0" fillId="0" fontId="5" numFmtId="3" xfId="0" applyAlignment="1" applyFont="1" applyNumberFormat="1">
      <alignment horizontal="right" readingOrder="0" vertical="top"/>
    </xf>
    <xf borderId="0" fillId="0" fontId="1" numFmtId="3" xfId="0" applyAlignment="1" applyFont="1" applyNumberForma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12" numFmtId="0" xfId="0" applyAlignment="1" applyFont="1">
      <alignment readingOrder="0" shrinkToFit="0" wrapText="1"/>
    </xf>
    <xf borderId="0" fillId="0" fontId="12" numFmtId="0" xfId="0" applyAlignment="1" applyFont="1">
      <alignment shrinkToFit="0" wrapText="1"/>
    </xf>
    <xf borderId="0" fillId="8" fontId="3" numFmtId="0" xfId="0" applyAlignment="1" applyFill="1" applyFont="1">
      <alignment readingOrder="0"/>
    </xf>
    <xf borderId="0" fillId="8" fontId="3" numFmtId="0" xfId="0" applyFont="1"/>
    <xf borderId="0" fillId="0" fontId="3" numFmtId="4" xfId="0" applyAlignment="1" applyFont="1" applyNumberFormat="1">
      <alignment readingOrder="0"/>
    </xf>
    <xf borderId="0" fillId="0" fontId="3" numFmtId="4" xfId="0" applyFont="1" applyNumberFormat="1"/>
    <xf borderId="0" fillId="0" fontId="3" numFmtId="165" xfId="0" applyAlignment="1" applyFont="1" applyNumberFormat="1">
      <alignment readingOrder="0"/>
    </xf>
    <xf borderId="0" fillId="8" fontId="2" numFmtId="0" xfId="0" applyAlignment="1" applyFont="1">
      <alignment readingOrder="0" vertical="top"/>
    </xf>
    <xf borderId="0" fillId="8" fontId="1" numFmtId="0" xfId="0" applyAlignment="1" applyFont="1">
      <alignment horizontal="right" readingOrder="0" shrinkToFit="0" vertical="bottom" wrapText="0"/>
    </xf>
    <xf borderId="0" fillId="0" fontId="1" numFmtId="0" xfId="0" applyAlignment="1" applyFont="1">
      <alignment readingOrder="0" vertical="top"/>
    </xf>
    <xf borderId="0" fillId="0" fontId="1" numFmtId="0" xfId="0" applyAlignment="1" applyFont="1">
      <alignment readingOrder="0" vertical="top"/>
    </xf>
    <xf borderId="0" fillId="8" fontId="1" numFmtId="0" xfId="0" applyAlignment="1" applyFont="1">
      <alignment horizontal="right" shrinkToFit="0" vertical="bottom" wrapText="0"/>
    </xf>
    <xf borderId="0" fillId="9" fontId="3" numFmtId="0" xfId="0" applyFill="1" applyFont="1"/>
    <xf borderId="0" fillId="9" fontId="3" numFmtId="0" xfId="0" applyAlignment="1" applyFont="1">
      <alignment readingOrder="0"/>
    </xf>
    <xf borderId="0" fillId="0" fontId="8" numFmtId="0" xfId="0" applyAlignment="1" applyFont="1">
      <alignment horizontal="right" readingOrder="0" shrinkToFit="0" vertical="bottom" wrapText="0"/>
    </xf>
    <xf borderId="0" fillId="8" fontId="4" numFmtId="0" xfId="0" applyAlignment="1" applyFont="1">
      <alignment horizontal="right" readingOrder="0" shrinkToFit="0" vertical="bottom" wrapText="0"/>
    </xf>
    <xf borderId="0" fillId="8" fontId="4" numFmtId="3" xfId="0" applyAlignment="1" applyFont="1" applyNumberFormat="1">
      <alignment horizontal="right" readingOrder="0" shrinkToFit="0" vertical="bottom" wrapText="0"/>
    </xf>
    <xf borderId="0" fillId="0" fontId="13" numFmtId="0" xfId="0" applyAlignment="1" applyFont="1">
      <alignment readingOrder="0"/>
    </xf>
    <xf borderId="0" fillId="0" fontId="3" numFmtId="166" xfId="0" applyAlignment="1" applyFont="1" applyNumberFormat="1">
      <alignment readingOrder="0"/>
    </xf>
    <xf borderId="0" fillId="0" fontId="3"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6996"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 customWidth="1" min="2" max="2" width="20.57"/>
    <col customWidth="1" min="3" max="4" width="19.71"/>
    <col customWidth="1" min="5" max="6" width="25.71"/>
    <col customWidth="1" min="7" max="7" width="36.0"/>
    <col customWidth="1" min="8" max="8" width="17.71"/>
    <col customWidth="1" min="9" max="9" width="19.0"/>
    <col customWidth="1" min="10" max="11" width="29.0"/>
    <col customWidth="1" min="12" max="12" width="36.43"/>
    <col customWidth="1" min="13" max="13" width="5.0"/>
    <col customWidth="1" min="14" max="14" width="5.43"/>
    <col customWidth="1" min="15" max="16" width="6.0"/>
    <col customWidth="1" min="17" max="17" width="13.0"/>
    <col customWidth="1" min="18" max="19" width="29.0"/>
    <col customWidth="1" min="20" max="23" width="34.43"/>
    <col customWidth="1" min="24" max="24" width="59.86"/>
    <col customWidth="1" min="25" max="25" width="18.57"/>
    <col customWidth="1" min="26" max="27" width="25.86"/>
    <col customWidth="1" min="28" max="28" width="28.71"/>
    <col customWidth="1" min="29" max="30" width="26.43"/>
    <col customWidth="1" min="31" max="31" width="16.86"/>
    <col customWidth="1" min="32" max="32" width="19.43"/>
    <col customWidth="1" min="33" max="33" width="44.43"/>
    <col customWidth="1" min="34" max="34" width="11.57"/>
    <col customWidth="1" min="35" max="39" width="13.86"/>
    <col customWidth="1" min="40" max="40" width="21.14"/>
    <col customWidth="1" min="41" max="41" width="21.57"/>
    <col customWidth="1" min="42" max="42" width="12.71"/>
    <col customWidth="1" min="43" max="43" width="24.29"/>
    <col customWidth="1" min="44" max="44" width="27.86"/>
    <col customWidth="1" min="45" max="45" width="15.14"/>
    <col customWidth="1" min="46" max="46" width="19.29"/>
    <col customWidth="1" min="47" max="48" width="16.86"/>
    <col customWidth="1" min="49" max="53" width="2.29"/>
  </cols>
  <sheetData>
    <row r="1">
      <c r="A1" s="1"/>
      <c r="B1" s="2" t="s">
        <v>0</v>
      </c>
      <c r="D1" s="3"/>
      <c r="E1" s="3"/>
      <c r="F1" s="3"/>
      <c r="G1" s="4"/>
      <c r="H1" s="4"/>
      <c r="I1" s="4"/>
      <c r="J1" s="4"/>
      <c r="K1" s="4"/>
      <c r="L1" s="5" t="s">
        <v>1</v>
      </c>
      <c r="R1" s="4"/>
      <c r="S1" s="4"/>
      <c r="T1" s="6" t="s">
        <v>2</v>
      </c>
      <c r="W1" s="7" t="s">
        <v>3</v>
      </c>
      <c r="AE1" s="8"/>
      <c r="AF1" s="9"/>
      <c r="AG1" s="8"/>
      <c r="AH1" s="8"/>
      <c r="AI1" s="8"/>
      <c r="AJ1" s="8"/>
      <c r="AK1" s="8"/>
      <c r="AL1" s="8"/>
      <c r="AM1" s="8"/>
      <c r="AN1" s="8"/>
      <c r="AO1" s="10" t="s">
        <v>4</v>
      </c>
      <c r="AU1" s="11"/>
      <c r="AV1" s="11"/>
      <c r="AW1" s="12"/>
      <c r="AX1" s="12"/>
      <c r="AY1" s="12"/>
      <c r="AZ1" s="12"/>
      <c r="BA1" s="12"/>
    </row>
    <row r="2">
      <c r="A2" s="13" t="s">
        <v>5</v>
      </c>
      <c r="B2" s="13" t="s">
        <v>6</v>
      </c>
      <c r="C2" s="13" t="s">
        <v>7</v>
      </c>
      <c r="D2" s="13" t="s">
        <v>8</v>
      </c>
      <c r="E2" s="13" t="s">
        <v>9</v>
      </c>
      <c r="F2" s="13" t="s">
        <v>10</v>
      </c>
      <c r="G2" s="13" t="s">
        <v>11</v>
      </c>
      <c r="H2" s="13" t="s">
        <v>12</v>
      </c>
      <c r="I2" s="13" t="s">
        <v>13</v>
      </c>
      <c r="J2" s="13" t="s">
        <v>14</v>
      </c>
      <c r="K2" s="13" t="s">
        <v>15</v>
      </c>
      <c r="L2" s="13" t="s">
        <v>16</v>
      </c>
      <c r="M2" s="13"/>
      <c r="N2" s="13"/>
      <c r="O2" s="13"/>
      <c r="P2" s="13" t="s">
        <v>17</v>
      </c>
      <c r="Q2" s="13" t="s">
        <v>18</v>
      </c>
      <c r="R2" s="13" t="s">
        <v>19</v>
      </c>
      <c r="S2" s="13" t="s">
        <v>20</v>
      </c>
      <c r="T2" s="13" t="s">
        <v>21</v>
      </c>
      <c r="U2" s="13" t="s">
        <v>22</v>
      </c>
      <c r="V2" s="13" t="s">
        <v>23</v>
      </c>
      <c r="W2" s="13" t="s">
        <v>24</v>
      </c>
      <c r="X2" s="13" t="s">
        <v>25</v>
      </c>
      <c r="Y2" s="13" t="s">
        <v>26</v>
      </c>
      <c r="Z2" s="13" t="s">
        <v>27</v>
      </c>
      <c r="AA2" s="13" t="s">
        <v>28</v>
      </c>
      <c r="AB2" s="13" t="s">
        <v>29</v>
      </c>
      <c r="AC2" s="13" t="s">
        <v>30</v>
      </c>
      <c r="AD2" s="13" t="s">
        <v>31</v>
      </c>
      <c r="AE2" s="13" t="s">
        <v>32</v>
      </c>
      <c r="AF2" s="14" t="s">
        <v>33</v>
      </c>
      <c r="AG2" s="13" t="s">
        <v>34</v>
      </c>
      <c r="AH2" s="13" t="s">
        <v>35</v>
      </c>
      <c r="AI2" s="13" t="s">
        <v>36</v>
      </c>
      <c r="AJ2" s="13" t="s">
        <v>37</v>
      </c>
      <c r="AK2" s="13" t="s">
        <v>38</v>
      </c>
      <c r="AL2" s="13" t="s">
        <v>39</v>
      </c>
      <c r="AM2" s="13" t="s">
        <v>40</v>
      </c>
      <c r="AN2" s="13" t="s">
        <v>41</v>
      </c>
      <c r="AO2" s="13" t="s">
        <v>42</v>
      </c>
      <c r="AP2" s="13" t="s">
        <v>43</v>
      </c>
      <c r="AQ2" s="13" t="s">
        <v>44</v>
      </c>
      <c r="AR2" s="13" t="s">
        <v>45</v>
      </c>
      <c r="AS2" s="13" t="s">
        <v>46</v>
      </c>
      <c r="AT2" s="13" t="s">
        <v>47</v>
      </c>
      <c r="AU2" s="13" t="s">
        <v>48</v>
      </c>
      <c r="AV2" s="13" t="s">
        <v>49</v>
      </c>
      <c r="AW2" s="15"/>
      <c r="AX2" s="15"/>
      <c r="AY2" s="15"/>
      <c r="AZ2" s="15"/>
      <c r="BA2" s="15"/>
    </row>
    <row r="3">
      <c r="A3" s="13" t="s">
        <v>50</v>
      </c>
      <c r="B3" s="13" t="s">
        <v>51</v>
      </c>
      <c r="C3" s="13" t="s">
        <v>52</v>
      </c>
      <c r="D3" s="13" t="s">
        <v>53</v>
      </c>
      <c r="E3" s="13" t="s">
        <v>54</v>
      </c>
      <c r="F3" s="13" t="s">
        <v>55</v>
      </c>
      <c r="G3" s="13" t="s">
        <v>56</v>
      </c>
      <c r="H3" s="13" t="s">
        <v>57</v>
      </c>
      <c r="I3" s="13" t="s">
        <v>58</v>
      </c>
      <c r="J3" s="13" t="s">
        <v>59</v>
      </c>
      <c r="K3" s="13" t="s">
        <v>60</v>
      </c>
      <c r="L3" s="13" t="s">
        <v>61</v>
      </c>
      <c r="M3" s="13" t="s">
        <v>62</v>
      </c>
      <c r="N3" s="13" t="s">
        <v>63</v>
      </c>
      <c r="O3" s="13" t="s">
        <v>64</v>
      </c>
      <c r="P3" s="13" t="s">
        <v>65</v>
      </c>
      <c r="Q3" s="13" t="s">
        <v>66</v>
      </c>
      <c r="R3" s="13" t="s">
        <v>67</v>
      </c>
      <c r="S3" s="13" t="s">
        <v>68</v>
      </c>
      <c r="T3" s="13" t="s">
        <v>69</v>
      </c>
      <c r="U3" s="13" t="s">
        <v>70</v>
      </c>
      <c r="V3" s="13" t="s">
        <v>71</v>
      </c>
      <c r="W3" s="13" t="s">
        <v>72</v>
      </c>
      <c r="X3" s="13" t="s">
        <v>73</v>
      </c>
      <c r="Y3" s="13" t="s">
        <v>74</v>
      </c>
      <c r="Z3" s="13" t="s">
        <v>75</v>
      </c>
      <c r="AA3" s="13" t="s">
        <v>76</v>
      </c>
      <c r="AB3" s="13" t="s">
        <v>77</v>
      </c>
      <c r="AC3" s="13" t="s">
        <v>78</v>
      </c>
      <c r="AD3" s="13" t="s">
        <v>79</v>
      </c>
      <c r="AE3" s="13" t="s">
        <v>80</v>
      </c>
      <c r="AF3" s="14" t="s">
        <v>81</v>
      </c>
      <c r="AG3" s="13" t="s">
        <v>82</v>
      </c>
      <c r="AH3" s="13" t="s">
        <v>83</v>
      </c>
      <c r="AI3" s="13" t="s">
        <v>84</v>
      </c>
      <c r="AJ3" s="13" t="s">
        <v>85</v>
      </c>
      <c r="AK3" s="13" t="s">
        <v>86</v>
      </c>
      <c r="AL3" s="13" t="s">
        <v>87</v>
      </c>
      <c r="AM3" s="13" t="s">
        <v>88</v>
      </c>
      <c r="AN3" s="13" t="s">
        <v>89</v>
      </c>
      <c r="AO3" s="13" t="s">
        <v>90</v>
      </c>
      <c r="AP3" s="13" t="s">
        <v>91</v>
      </c>
      <c r="AQ3" s="13" t="s">
        <v>92</v>
      </c>
      <c r="AR3" s="13" t="s">
        <v>93</v>
      </c>
      <c r="AS3" s="13" t="s">
        <v>94</v>
      </c>
      <c r="AT3" s="13" t="s">
        <v>95</v>
      </c>
      <c r="AU3" s="13" t="s">
        <v>96</v>
      </c>
      <c r="AV3" s="13" t="s">
        <v>97</v>
      </c>
      <c r="AW3" s="15"/>
      <c r="AX3" s="15"/>
      <c r="AY3" s="15"/>
      <c r="AZ3" s="15"/>
      <c r="BA3" s="15"/>
    </row>
    <row r="4">
      <c r="A4" s="16">
        <v>2021.0</v>
      </c>
      <c r="B4" s="17">
        <v>25.86</v>
      </c>
      <c r="C4" s="17">
        <v>0.55</v>
      </c>
      <c r="D4" s="18">
        <v>394.202</v>
      </c>
      <c r="E4" s="19">
        <v>0.146</v>
      </c>
      <c r="F4" s="19">
        <v>0.08</v>
      </c>
      <c r="G4" s="20">
        <v>18.823</v>
      </c>
      <c r="H4" s="21">
        <v>19.0</v>
      </c>
      <c r="I4" s="19">
        <v>11.482</v>
      </c>
      <c r="J4" s="22">
        <v>1.558</v>
      </c>
      <c r="K4" s="22">
        <v>0.74</v>
      </c>
      <c r="L4" s="21">
        <v>0.2</v>
      </c>
      <c r="M4" s="21">
        <v>43.1</v>
      </c>
      <c r="N4" s="21">
        <v>33.9</v>
      </c>
      <c r="O4" s="21">
        <v>118.5</v>
      </c>
      <c r="P4" s="21">
        <v>28.0</v>
      </c>
      <c r="Q4" s="22">
        <v>-2.038</v>
      </c>
      <c r="R4" s="23">
        <v>14.31</v>
      </c>
      <c r="S4" s="24">
        <v>0.42</v>
      </c>
      <c r="T4" s="19">
        <v>83.15</v>
      </c>
      <c r="U4" s="21">
        <v>0.07</v>
      </c>
      <c r="V4" s="21">
        <v>0.0</v>
      </c>
      <c r="W4" s="21">
        <v>283.9575</v>
      </c>
      <c r="X4" s="25">
        <v>0.521</v>
      </c>
      <c r="Y4" s="16">
        <v>3.4</v>
      </c>
      <c r="Z4" s="23">
        <v>0.0</v>
      </c>
      <c r="AA4" s="16">
        <v>12.347</v>
      </c>
      <c r="AB4" s="16">
        <v>17.744</v>
      </c>
      <c r="AC4" s="26">
        <v>0.286</v>
      </c>
      <c r="AD4" s="16">
        <v>2.0</v>
      </c>
      <c r="AE4" s="16">
        <v>1.415</v>
      </c>
      <c r="AF4" s="27">
        <v>10.0</v>
      </c>
      <c r="AG4" s="16">
        <v>2.7</v>
      </c>
      <c r="AH4" s="16">
        <v>10.51</v>
      </c>
      <c r="AI4" s="16">
        <v>0.751</v>
      </c>
      <c r="AJ4" s="16">
        <v>2.6</v>
      </c>
      <c r="AK4" s="21">
        <v>12.56</v>
      </c>
      <c r="AL4" s="21">
        <v>0.81</v>
      </c>
      <c r="AM4" s="21">
        <v>1.16</v>
      </c>
      <c r="AN4" s="23">
        <v>-0.33</v>
      </c>
      <c r="AO4" s="16">
        <v>4.1</v>
      </c>
      <c r="AP4" s="16">
        <v>3.8</v>
      </c>
      <c r="AQ4" s="16">
        <v>44.8</v>
      </c>
      <c r="AR4" s="20">
        <v>0.83</v>
      </c>
      <c r="AS4" s="28">
        <v>4.511</v>
      </c>
      <c r="AT4" s="23">
        <v>3.074</v>
      </c>
      <c r="AU4" s="29">
        <v>-0.284</v>
      </c>
      <c r="AV4" s="16">
        <v>21.012</v>
      </c>
      <c r="AW4" s="1"/>
      <c r="AX4" s="1"/>
      <c r="AY4" s="1"/>
      <c r="AZ4" s="1"/>
      <c r="BA4" s="1"/>
    </row>
    <row r="5">
      <c r="A5" s="16">
        <v>2022.0</v>
      </c>
      <c r="B5" s="17">
        <v>79.26</v>
      </c>
      <c r="C5" s="17">
        <v>15.61</v>
      </c>
      <c r="D5" s="18">
        <v>17.465</v>
      </c>
      <c r="E5" s="19">
        <v>0.317</v>
      </c>
      <c r="F5" s="19">
        <v>3.792</v>
      </c>
      <c r="G5" s="21">
        <v>2.595</v>
      </c>
      <c r="H5" s="16">
        <v>14.5</v>
      </c>
      <c r="I5" s="23">
        <v>25.070999999999998</v>
      </c>
      <c r="J5" s="22">
        <v>1.952</v>
      </c>
      <c r="K5" s="22">
        <v>0.614</v>
      </c>
      <c r="L5" s="16">
        <v>0.0</v>
      </c>
      <c r="M5" s="16">
        <v>2.3</v>
      </c>
      <c r="N5" s="16">
        <v>1.6</v>
      </c>
      <c r="O5" s="16">
        <v>6.2</v>
      </c>
      <c r="P5" s="21">
        <v>0.0</v>
      </c>
      <c r="Q5" s="21">
        <v>1.31</v>
      </c>
      <c r="R5" s="23">
        <v>8.61</v>
      </c>
      <c r="S5" s="18">
        <v>0.7</v>
      </c>
      <c r="T5" s="19">
        <v>60.22</v>
      </c>
      <c r="U5" s="21">
        <v>0.12</v>
      </c>
      <c r="V5" s="21">
        <v>0.047</v>
      </c>
      <c r="W5" s="21">
        <v>77.0925</v>
      </c>
      <c r="X5" s="25">
        <v>1.575</v>
      </c>
      <c r="Y5" s="16">
        <v>5.1</v>
      </c>
      <c r="Z5" s="23">
        <v>0.0</v>
      </c>
      <c r="AA5" s="16">
        <v>46.79</v>
      </c>
      <c r="AB5" s="16">
        <v>45.838</v>
      </c>
      <c r="AC5" s="30">
        <v>0.305</v>
      </c>
      <c r="AD5" s="16">
        <v>4.3</v>
      </c>
      <c r="AE5" s="16">
        <v>3.927</v>
      </c>
      <c r="AF5" s="27">
        <v>10.0</v>
      </c>
      <c r="AG5" s="16">
        <v>4.5</v>
      </c>
      <c r="AH5" s="16">
        <v>4.288</v>
      </c>
      <c r="AI5" s="16">
        <v>1.981</v>
      </c>
      <c r="AJ5" s="16">
        <v>3.7</v>
      </c>
      <c r="AK5" s="21">
        <v>11.91</v>
      </c>
      <c r="AL5" s="22">
        <v>1.1</v>
      </c>
      <c r="AM5" s="21">
        <v>4.2</v>
      </c>
      <c r="AN5" s="23">
        <v>-1.34</v>
      </c>
      <c r="AO5" s="16">
        <v>11.3</v>
      </c>
      <c r="AP5" s="16">
        <v>0.0</v>
      </c>
      <c r="AQ5" s="16">
        <v>1.1</v>
      </c>
      <c r="AR5" s="20">
        <v>1.75</v>
      </c>
      <c r="AS5" s="28">
        <v>1.733</v>
      </c>
      <c r="AT5" s="28">
        <v>7.144</v>
      </c>
      <c r="AU5" s="31">
        <v>81.609</v>
      </c>
      <c r="AV5" s="16">
        <v>5.612</v>
      </c>
      <c r="AW5" s="1"/>
      <c r="AX5" s="1"/>
      <c r="AY5" s="1"/>
      <c r="AZ5" s="1"/>
      <c r="BA5" s="1"/>
    </row>
    <row r="6">
      <c r="A6" s="16">
        <v>2023.0</v>
      </c>
      <c r="B6" s="17">
        <v>0.7</v>
      </c>
      <c r="C6" s="17">
        <v>0.96</v>
      </c>
      <c r="D6" s="18">
        <v>0.486</v>
      </c>
      <c r="E6" s="19">
        <v>0.456</v>
      </c>
      <c r="F6" s="23">
        <v>0.0</v>
      </c>
      <c r="G6" s="32">
        <v>0.937</v>
      </c>
      <c r="H6" s="16">
        <v>3.0</v>
      </c>
      <c r="I6" s="19">
        <v>7.891</v>
      </c>
      <c r="J6" s="22">
        <v>0.617</v>
      </c>
      <c r="K6" s="22">
        <v>0.084</v>
      </c>
      <c r="L6" s="16">
        <v>0.0</v>
      </c>
      <c r="M6" s="16">
        <v>0.0</v>
      </c>
      <c r="N6" s="16">
        <v>0.0</v>
      </c>
      <c r="O6" s="16">
        <v>0.0</v>
      </c>
      <c r="P6" s="21">
        <v>0.0</v>
      </c>
      <c r="Q6" s="21">
        <v>0.318</v>
      </c>
      <c r="R6" s="19">
        <v>-0.11000000000000001</v>
      </c>
      <c r="S6" s="18">
        <v>0.2</v>
      </c>
      <c r="T6" s="19">
        <v>3.73</v>
      </c>
      <c r="U6" s="21">
        <v>0.06</v>
      </c>
      <c r="V6" s="21">
        <v>0.017</v>
      </c>
      <c r="W6" s="21">
        <v>1.0</v>
      </c>
      <c r="X6" s="16">
        <v>0.381</v>
      </c>
      <c r="Y6" s="16">
        <v>0.0</v>
      </c>
      <c r="Z6" s="23">
        <v>0.0</v>
      </c>
      <c r="AA6" s="16">
        <v>38.596</v>
      </c>
      <c r="AB6" s="16">
        <v>12.165</v>
      </c>
      <c r="AC6" s="23">
        <v>0.149</v>
      </c>
      <c r="AD6" s="16">
        <v>1.2</v>
      </c>
      <c r="AE6" s="16">
        <v>1.93</v>
      </c>
      <c r="AF6" s="27">
        <v>8.0</v>
      </c>
      <c r="AG6" s="16">
        <v>4.5</v>
      </c>
      <c r="AH6" s="16">
        <v>1.438</v>
      </c>
      <c r="AI6" s="16">
        <v>0.766</v>
      </c>
      <c r="AJ6" s="16">
        <v>2.6</v>
      </c>
      <c r="AK6" s="21">
        <v>8.69</v>
      </c>
      <c r="AL6" s="22">
        <v>0.53</v>
      </c>
      <c r="AM6" s="21">
        <v>2.7</v>
      </c>
      <c r="AN6" s="28">
        <v>-2.48</v>
      </c>
      <c r="AO6" s="16">
        <v>8.4</v>
      </c>
      <c r="AP6" s="16">
        <v>0.0</v>
      </c>
      <c r="AQ6" s="16">
        <v>0.3</v>
      </c>
      <c r="AR6" s="20">
        <v>1.8</v>
      </c>
      <c r="AS6" s="28">
        <v>0.0</v>
      </c>
      <c r="AT6" s="28">
        <v>0.0</v>
      </c>
      <c r="AU6" s="29">
        <v>1.376</v>
      </c>
      <c r="AV6" s="16">
        <v>0.85</v>
      </c>
      <c r="AW6" s="1"/>
      <c r="AX6" s="1"/>
      <c r="AY6" s="1"/>
      <c r="AZ6" s="1"/>
      <c r="BA6" s="1"/>
    </row>
    <row r="7">
      <c r="A7" s="16">
        <v>2024.0</v>
      </c>
      <c r="B7" s="17">
        <v>0.7</v>
      </c>
      <c r="C7" s="17">
        <v>0.96</v>
      </c>
      <c r="D7" s="16">
        <v>0.0</v>
      </c>
      <c r="E7" s="19">
        <v>0.519</v>
      </c>
      <c r="F7" s="23">
        <v>0.0</v>
      </c>
      <c r="G7" s="33">
        <v>0.16</v>
      </c>
      <c r="H7" s="16">
        <v>2.8</v>
      </c>
      <c r="I7" s="23">
        <v>0.504</v>
      </c>
      <c r="J7" s="22">
        <v>0.472</v>
      </c>
      <c r="K7" s="22">
        <v>0.002</v>
      </c>
      <c r="L7" s="16">
        <v>0.0</v>
      </c>
      <c r="M7" s="16">
        <v>0.0</v>
      </c>
      <c r="N7" s="16">
        <v>0.0</v>
      </c>
      <c r="O7" s="16">
        <v>0.0</v>
      </c>
      <c r="P7" s="21">
        <v>0.0</v>
      </c>
      <c r="Q7" s="21">
        <v>0.344</v>
      </c>
      <c r="R7" s="19">
        <v>0.0</v>
      </c>
      <c r="S7" s="24">
        <v>0.1</v>
      </c>
      <c r="T7" s="19">
        <v>0.7300000000000004</v>
      </c>
      <c r="U7" s="21">
        <v>0.06</v>
      </c>
      <c r="V7" s="21">
        <v>0.004</v>
      </c>
      <c r="W7" s="21">
        <v>0.0</v>
      </c>
      <c r="X7" s="25">
        <v>0.131</v>
      </c>
      <c r="Y7" s="16">
        <v>0.0</v>
      </c>
      <c r="Z7" s="23">
        <v>0.0</v>
      </c>
      <c r="AA7" s="16">
        <v>31.911</v>
      </c>
      <c r="AB7" s="16">
        <v>4.461</v>
      </c>
      <c r="AC7" s="23">
        <v>0.041</v>
      </c>
      <c r="AD7" s="16">
        <v>0.4</v>
      </c>
      <c r="AE7" s="16">
        <v>0.796</v>
      </c>
      <c r="AF7" s="27">
        <v>0.0</v>
      </c>
      <c r="AG7" s="16">
        <v>3.0</v>
      </c>
      <c r="AH7" s="16">
        <v>0.275</v>
      </c>
      <c r="AI7" s="16">
        <v>0.301</v>
      </c>
      <c r="AJ7" s="16">
        <v>1.0</v>
      </c>
      <c r="AK7" s="22">
        <v>5.36</v>
      </c>
      <c r="AL7" s="22">
        <v>0.41</v>
      </c>
      <c r="AM7" s="22">
        <v>0.87</v>
      </c>
      <c r="AN7" s="28">
        <v>-2.6</v>
      </c>
      <c r="AO7" s="16">
        <v>0.2</v>
      </c>
      <c r="AP7" s="16">
        <v>0.0</v>
      </c>
      <c r="AQ7" s="16">
        <v>0.0</v>
      </c>
      <c r="AR7" s="20">
        <v>1.95</v>
      </c>
      <c r="AS7" s="28">
        <v>0.0</v>
      </c>
      <c r="AT7" s="28">
        <v>0.0</v>
      </c>
      <c r="AU7" s="29">
        <v>-0.875</v>
      </c>
      <c r="AV7" s="16">
        <v>0.09</v>
      </c>
      <c r="AW7" s="1"/>
      <c r="AX7" s="1"/>
      <c r="AY7" s="1"/>
      <c r="AZ7" s="1"/>
      <c r="BA7" s="1"/>
    </row>
    <row r="8">
      <c r="A8" s="16">
        <v>2025.0</v>
      </c>
      <c r="B8" s="17">
        <v>0.7</v>
      </c>
      <c r="C8" s="17">
        <v>1.06</v>
      </c>
      <c r="D8" s="16">
        <v>0.0</v>
      </c>
      <c r="E8" s="19">
        <v>0.57</v>
      </c>
      <c r="F8" s="23">
        <v>0.0</v>
      </c>
      <c r="G8" s="34">
        <v>0.033</v>
      </c>
      <c r="H8" s="16">
        <v>2.0</v>
      </c>
      <c r="I8" s="35">
        <v>0.0</v>
      </c>
      <c r="J8" s="22">
        <v>0.213</v>
      </c>
      <c r="K8" s="22">
        <v>0.002</v>
      </c>
      <c r="L8" s="16">
        <v>0.0</v>
      </c>
      <c r="M8" s="16">
        <v>0.0</v>
      </c>
      <c r="N8" s="16">
        <v>0.0</v>
      </c>
      <c r="O8" s="16">
        <v>0.0</v>
      </c>
      <c r="P8" s="21">
        <v>0.0</v>
      </c>
      <c r="Q8" s="21">
        <v>0.157</v>
      </c>
      <c r="R8" s="19">
        <v>0.0</v>
      </c>
      <c r="S8" s="24">
        <v>0.0</v>
      </c>
      <c r="T8" s="23">
        <v>-2.73</v>
      </c>
      <c r="U8" s="21">
        <v>0.07</v>
      </c>
      <c r="V8" s="21">
        <v>0.0</v>
      </c>
      <c r="W8" s="16">
        <v>0.0</v>
      </c>
      <c r="X8" s="16">
        <v>0.112</v>
      </c>
      <c r="Y8" s="16">
        <v>0.0</v>
      </c>
      <c r="Z8" s="23">
        <v>0.0</v>
      </c>
      <c r="AA8" s="16">
        <v>23.099</v>
      </c>
      <c r="AB8" s="16">
        <v>1.782</v>
      </c>
      <c r="AC8" s="23">
        <v>0.013</v>
      </c>
      <c r="AD8" s="16">
        <v>0.3</v>
      </c>
      <c r="AE8" s="16">
        <v>0.054</v>
      </c>
      <c r="AF8" s="27">
        <v>0.0</v>
      </c>
      <c r="AG8" s="16">
        <v>0.2</v>
      </c>
      <c r="AH8" s="16">
        <v>0.131</v>
      </c>
      <c r="AI8" s="16">
        <v>0.074</v>
      </c>
      <c r="AJ8" s="16">
        <v>0.0</v>
      </c>
      <c r="AK8" s="22">
        <v>3.73</v>
      </c>
      <c r="AL8" s="36">
        <v>0.15</v>
      </c>
      <c r="AM8" s="22">
        <v>0.33</v>
      </c>
      <c r="AN8" s="28">
        <v>-2.71</v>
      </c>
      <c r="AO8" s="16">
        <v>0.0</v>
      </c>
      <c r="AP8" s="16">
        <v>0.0</v>
      </c>
      <c r="AQ8" s="16">
        <v>0.0</v>
      </c>
      <c r="AR8" s="20">
        <v>1.43</v>
      </c>
      <c r="AS8" s="28">
        <v>0.0</v>
      </c>
      <c r="AT8" s="28">
        <v>0.0</v>
      </c>
      <c r="AU8" s="29">
        <v>-2.341</v>
      </c>
      <c r="AV8" s="16">
        <v>0.01</v>
      </c>
      <c r="AW8" s="1"/>
      <c r="AX8" s="1"/>
      <c r="AY8" s="1"/>
      <c r="AZ8" s="1"/>
      <c r="BA8" s="1"/>
    </row>
    <row r="9">
      <c r="A9" s="16">
        <v>2026.0</v>
      </c>
      <c r="B9" s="17">
        <v>0.7</v>
      </c>
      <c r="C9" s="17">
        <v>1.07</v>
      </c>
      <c r="D9" s="16">
        <v>0.0</v>
      </c>
      <c r="E9" s="19">
        <v>0.601</v>
      </c>
      <c r="F9" s="23">
        <v>0.0</v>
      </c>
      <c r="G9" s="30">
        <v>0.032</v>
      </c>
      <c r="H9" s="16">
        <v>0.3</v>
      </c>
      <c r="I9" s="37">
        <v>0.0</v>
      </c>
      <c r="J9" s="22">
        <v>0.188</v>
      </c>
      <c r="K9" s="22">
        <v>0.002</v>
      </c>
      <c r="L9" s="16">
        <v>0.0</v>
      </c>
      <c r="M9" s="16">
        <v>0.0</v>
      </c>
      <c r="N9" s="16">
        <v>0.0</v>
      </c>
      <c r="O9" s="16">
        <v>0.0</v>
      </c>
      <c r="P9" s="21">
        <v>-19.0</v>
      </c>
      <c r="Q9" s="21">
        <v>0.0</v>
      </c>
      <c r="R9" s="23">
        <v>0.0</v>
      </c>
      <c r="S9" s="24">
        <v>0.0</v>
      </c>
      <c r="T9" s="23">
        <v>-22.33</v>
      </c>
      <c r="U9" s="21">
        <v>0.07</v>
      </c>
      <c r="V9" s="21">
        <v>0.0</v>
      </c>
      <c r="W9" s="38">
        <v>0.0</v>
      </c>
      <c r="X9" s="16">
        <v>0.05</v>
      </c>
      <c r="Y9" s="16">
        <v>0.0</v>
      </c>
      <c r="Z9" s="23">
        <v>0.0</v>
      </c>
      <c r="AA9" s="16">
        <v>10.767</v>
      </c>
      <c r="AB9" s="16">
        <v>0.0</v>
      </c>
      <c r="AC9" s="23">
        <v>0.003</v>
      </c>
      <c r="AD9" s="16">
        <v>0.2</v>
      </c>
      <c r="AE9" s="16">
        <v>0.038</v>
      </c>
      <c r="AF9" s="27">
        <v>0.0</v>
      </c>
      <c r="AG9" s="16">
        <v>0.0</v>
      </c>
      <c r="AH9" s="16">
        <v>0.026</v>
      </c>
      <c r="AI9" s="16">
        <v>0.0</v>
      </c>
      <c r="AJ9" s="16">
        <v>0.0</v>
      </c>
      <c r="AK9" s="22">
        <v>2.56</v>
      </c>
      <c r="AL9" s="36">
        <v>0.1</v>
      </c>
      <c r="AM9" s="22">
        <v>0.17</v>
      </c>
      <c r="AN9" s="28">
        <v>-2.6700000000000004</v>
      </c>
      <c r="AO9" s="16">
        <v>0.0</v>
      </c>
      <c r="AP9" s="16">
        <v>0.0</v>
      </c>
      <c r="AQ9" s="16">
        <v>0.0</v>
      </c>
      <c r="AR9" s="22">
        <v>0.88</v>
      </c>
      <c r="AS9" s="28">
        <v>0.0</v>
      </c>
      <c r="AT9" s="28">
        <v>0.0</v>
      </c>
      <c r="AU9" s="23">
        <v>-2.8200000000000003</v>
      </c>
      <c r="AV9" s="16">
        <v>-0.21</v>
      </c>
      <c r="AW9" s="1"/>
      <c r="AX9" s="1"/>
      <c r="AY9" s="1"/>
      <c r="AZ9" s="1"/>
      <c r="BA9" s="1"/>
    </row>
    <row r="10">
      <c r="A10" s="16">
        <v>2027.0</v>
      </c>
      <c r="B10" s="17">
        <v>0.3</v>
      </c>
      <c r="C10" s="17">
        <v>1.08</v>
      </c>
      <c r="D10" s="16">
        <v>0.0</v>
      </c>
      <c r="E10" s="19">
        <v>0.633</v>
      </c>
      <c r="F10" s="39">
        <v>0.0</v>
      </c>
      <c r="G10" s="16">
        <v>0.032</v>
      </c>
      <c r="H10" s="16">
        <v>0.0</v>
      </c>
      <c r="I10" s="23">
        <v>0.0</v>
      </c>
      <c r="J10" s="22">
        <v>0.0</v>
      </c>
      <c r="K10" s="22">
        <v>0.0</v>
      </c>
      <c r="L10" s="16">
        <v>0.0</v>
      </c>
      <c r="M10" s="16">
        <v>0.0</v>
      </c>
      <c r="N10" s="16">
        <v>0.0</v>
      </c>
      <c r="O10" s="16">
        <v>0.0</v>
      </c>
      <c r="P10" s="21">
        <v>-12.0</v>
      </c>
      <c r="Q10" s="20">
        <v>0.0</v>
      </c>
      <c r="R10" s="23">
        <v>0.0</v>
      </c>
      <c r="S10" s="24">
        <v>0.0</v>
      </c>
      <c r="T10" s="23">
        <v>-18.080000000000002</v>
      </c>
      <c r="U10" s="21">
        <v>0.08</v>
      </c>
      <c r="V10" s="21">
        <v>0.0</v>
      </c>
      <c r="W10" s="21">
        <v>0.0</v>
      </c>
      <c r="X10" s="16">
        <v>0.03</v>
      </c>
      <c r="Y10" s="16">
        <v>0.0</v>
      </c>
      <c r="Z10" s="23">
        <v>0.0</v>
      </c>
      <c r="AA10" s="16">
        <v>4.079</v>
      </c>
      <c r="AB10" s="16">
        <v>0.0</v>
      </c>
      <c r="AC10" s="16">
        <v>0.0</v>
      </c>
      <c r="AD10" s="16">
        <v>0.1</v>
      </c>
      <c r="AE10" s="16">
        <v>0.017</v>
      </c>
      <c r="AF10" s="27">
        <v>0.0</v>
      </c>
      <c r="AG10" s="16">
        <v>0.0</v>
      </c>
      <c r="AH10" s="16">
        <v>0.0</v>
      </c>
      <c r="AI10" s="16">
        <v>0.0</v>
      </c>
      <c r="AJ10" s="16">
        <v>0.0</v>
      </c>
      <c r="AK10" s="36">
        <v>2.23</v>
      </c>
      <c r="AL10" s="36">
        <v>0.1</v>
      </c>
      <c r="AM10" s="36">
        <v>0.06</v>
      </c>
      <c r="AN10" s="28">
        <v>-2.73</v>
      </c>
      <c r="AO10" s="16">
        <v>0.0</v>
      </c>
      <c r="AP10" s="16">
        <v>0.0</v>
      </c>
      <c r="AQ10" s="16">
        <v>0.0</v>
      </c>
      <c r="AR10" s="22">
        <v>0.28</v>
      </c>
      <c r="AS10" s="28">
        <v>0.0</v>
      </c>
      <c r="AT10" s="28">
        <v>0.0</v>
      </c>
      <c r="AU10" s="40">
        <v>-5.007</v>
      </c>
      <c r="AV10" s="16">
        <v>-0.09</v>
      </c>
      <c r="AW10" s="1"/>
      <c r="AX10" s="1"/>
      <c r="AY10" s="1"/>
      <c r="AZ10" s="1"/>
      <c r="BA10" s="1"/>
    </row>
    <row r="11">
      <c r="A11" s="16">
        <v>2028.0</v>
      </c>
      <c r="B11" s="17">
        <v>0.3</v>
      </c>
      <c r="C11" s="17">
        <v>1.08</v>
      </c>
      <c r="D11" s="16">
        <v>0.0</v>
      </c>
      <c r="E11" s="19">
        <v>0.633</v>
      </c>
      <c r="F11" s="39">
        <v>0.0</v>
      </c>
      <c r="G11" s="41">
        <v>0.033</v>
      </c>
      <c r="H11" s="16">
        <v>0.0</v>
      </c>
      <c r="I11" s="23">
        <v>0.0</v>
      </c>
      <c r="J11" s="22">
        <v>0.0</v>
      </c>
      <c r="K11" s="22">
        <v>0.0</v>
      </c>
      <c r="L11" s="16">
        <v>0.0</v>
      </c>
      <c r="M11" s="16">
        <v>0.0</v>
      </c>
      <c r="N11" s="16">
        <v>0.0</v>
      </c>
      <c r="O11" s="16">
        <v>0.0</v>
      </c>
      <c r="P11" s="21">
        <v>0.0</v>
      </c>
      <c r="Q11" s="21">
        <v>0.0</v>
      </c>
      <c r="R11" s="23">
        <v>0.0</v>
      </c>
      <c r="S11" s="18">
        <v>0.0</v>
      </c>
      <c r="T11" s="23">
        <v>-8.42</v>
      </c>
      <c r="U11" s="21">
        <v>0.08</v>
      </c>
      <c r="V11" s="21">
        <v>0.0</v>
      </c>
      <c r="W11" s="21">
        <v>0.0</v>
      </c>
      <c r="X11" s="16">
        <v>0.0</v>
      </c>
      <c r="Y11" s="16">
        <v>0.0</v>
      </c>
      <c r="Z11" s="23">
        <v>0.0</v>
      </c>
      <c r="AA11" s="16">
        <v>1.635</v>
      </c>
      <c r="AB11" s="16">
        <v>0.0</v>
      </c>
      <c r="AC11" s="16">
        <v>0.0</v>
      </c>
      <c r="AD11" s="16">
        <v>0.1</v>
      </c>
      <c r="AE11" s="16">
        <v>0.001</v>
      </c>
      <c r="AF11" s="27">
        <v>0.0</v>
      </c>
      <c r="AG11" s="16">
        <v>0.0</v>
      </c>
      <c r="AH11" s="16">
        <v>0.0</v>
      </c>
      <c r="AI11" s="16">
        <v>0.0</v>
      </c>
      <c r="AJ11" s="16">
        <v>0.0</v>
      </c>
      <c r="AK11" s="36">
        <v>1.71</v>
      </c>
      <c r="AL11" s="22">
        <v>0.0</v>
      </c>
      <c r="AM11" s="36">
        <v>0.03</v>
      </c>
      <c r="AN11" s="28">
        <v>-2.77</v>
      </c>
      <c r="AO11" s="16">
        <v>0.0</v>
      </c>
      <c r="AP11" s="16">
        <v>0.0</v>
      </c>
      <c r="AQ11" s="16">
        <v>0.0</v>
      </c>
      <c r="AR11" s="22">
        <v>0.1</v>
      </c>
      <c r="AS11" s="28">
        <v>0.0</v>
      </c>
      <c r="AT11" s="28">
        <v>0.0</v>
      </c>
      <c r="AU11" s="40">
        <v>-5.069</v>
      </c>
      <c r="AV11" s="16">
        <v>-0.09</v>
      </c>
      <c r="AW11" s="1"/>
      <c r="AX11" s="1"/>
      <c r="AY11" s="1"/>
      <c r="AZ11" s="1"/>
      <c r="BA11" s="1"/>
    </row>
    <row r="12">
      <c r="A12" s="16">
        <v>2029.0</v>
      </c>
      <c r="B12" s="42">
        <v>0.3</v>
      </c>
      <c r="C12" s="17">
        <v>1.08</v>
      </c>
      <c r="D12" s="16">
        <v>0.0</v>
      </c>
      <c r="E12" s="19">
        <v>0.633</v>
      </c>
      <c r="F12" s="39">
        <v>0.0</v>
      </c>
      <c r="G12" s="21">
        <v>0.033</v>
      </c>
      <c r="H12" s="16">
        <v>0.0</v>
      </c>
      <c r="I12" s="23">
        <v>0.0</v>
      </c>
      <c r="J12" s="22">
        <v>0.0</v>
      </c>
      <c r="K12" s="22">
        <v>0.0</v>
      </c>
      <c r="L12" s="16">
        <v>0.0</v>
      </c>
      <c r="M12" s="16">
        <v>0.0</v>
      </c>
      <c r="N12" s="16">
        <v>0.0</v>
      </c>
      <c r="O12" s="16">
        <v>0.0</v>
      </c>
      <c r="P12" s="21">
        <v>0.0</v>
      </c>
      <c r="Q12" s="21">
        <v>0.0</v>
      </c>
      <c r="R12" s="23">
        <v>0.0</v>
      </c>
      <c r="S12" s="18">
        <v>0.0</v>
      </c>
      <c r="T12" s="25">
        <v>-9.39</v>
      </c>
      <c r="U12" s="21">
        <v>0.08</v>
      </c>
      <c r="V12" s="21">
        <v>0.0</v>
      </c>
      <c r="W12" s="43">
        <v>0.0</v>
      </c>
      <c r="X12" s="16">
        <v>0.0</v>
      </c>
      <c r="Y12" s="16">
        <v>0.0</v>
      </c>
      <c r="Z12" s="23">
        <v>0.0</v>
      </c>
      <c r="AA12" s="16">
        <v>-0.017</v>
      </c>
      <c r="AB12" s="16">
        <v>0.0</v>
      </c>
      <c r="AC12" s="16">
        <v>0.0</v>
      </c>
      <c r="AD12" s="16">
        <v>0.0</v>
      </c>
      <c r="AE12" s="16">
        <v>0.0</v>
      </c>
      <c r="AF12" s="27">
        <v>0.0</v>
      </c>
      <c r="AG12" s="16">
        <v>0.0</v>
      </c>
      <c r="AH12" s="16">
        <v>0.0</v>
      </c>
      <c r="AI12" s="16">
        <v>0.0</v>
      </c>
      <c r="AJ12" s="16">
        <v>0.0</v>
      </c>
      <c r="AK12" s="36">
        <v>1.0</v>
      </c>
      <c r="AL12" s="22">
        <v>0.0</v>
      </c>
      <c r="AM12" s="36">
        <v>0.01</v>
      </c>
      <c r="AN12" s="28">
        <v>-2.75</v>
      </c>
      <c r="AO12" s="16">
        <v>0.0</v>
      </c>
      <c r="AP12" s="16">
        <v>0.0</v>
      </c>
      <c r="AQ12" s="16">
        <v>0.0</v>
      </c>
      <c r="AR12" s="22">
        <v>0.0</v>
      </c>
      <c r="AS12" s="44">
        <v>0.0</v>
      </c>
      <c r="AT12" s="28">
        <v>0.0</v>
      </c>
      <c r="AU12" s="40">
        <v>-5.118</v>
      </c>
      <c r="AV12" s="16">
        <v>-0.1</v>
      </c>
      <c r="AW12" s="1"/>
      <c r="AX12" s="1"/>
      <c r="AY12" s="1"/>
      <c r="AZ12" s="1"/>
      <c r="BA12" s="1"/>
    </row>
    <row r="13">
      <c r="A13" s="16">
        <v>2030.0</v>
      </c>
      <c r="B13" s="17">
        <v>0.3</v>
      </c>
      <c r="C13" s="17">
        <v>1.1800000000000002</v>
      </c>
      <c r="D13" s="16">
        <v>0.0</v>
      </c>
      <c r="E13" s="19">
        <v>0.633</v>
      </c>
      <c r="F13" s="39">
        <v>0.0</v>
      </c>
      <c r="G13" s="21">
        <v>0.033</v>
      </c>
      <c r="H13" s="16">
        <v>0.0</v>
      </c>
      <c r="I13" s="23">
        <v>0.0</v>
      </c>
      <c r="J13" s="28">
        <v>0.0</v>
      </c>
      <c r="K13" s="22">
        <v>0.0</v>
      </c>
      <c r="L13" s="16">
        <v>0.0</v>
      </c>
      <c r="M13" s="16">
        <v>0.0</v>
      </c>
      <c r="N13" s="16">
        <v>0.0</v>
      </c>
      <c r="O13" s="16">
        <v>0.0</v>
      </c>
      <c r="P13" s="21">
        <v>0.0</v>
      </c>
      <c r="Q13" s="20">
        <v>0.0</v>
      </c>
      <c r="R13" s="25">
        <v>0.0</v>
      </c>
      <c r="S13" s="18">
        <v>0.0</v>
      </c>
      <c r="T13" s="23">
        <v>-9.18</v>
      </c>
      <c r="U13" s="21">
        <v>0.09</v>
      </c>
      <c r="V13" s="21">
        <v>0.0</v>
      </c>
      <c r="W13" s="45">
        <v>0.0</v>
      </c>
      <c r="X13" s="16">
        <v>0.0</v>
      </c>
      <c r="Y13" s="16">
        <v>0.0</v>
      </c>
      <c r="Z13" s="23">
        <v>-5.409</v>
      </c>
      <c r="AA13" s="16">
        <v>-0.019</v>
      </c>
      <c r="AB13" s="16">
        <v>0.0</v>
      </c>
      <c r="AC13" s="16">
        <v>0.0</v>
      </c>
      <c r="AD13" s="16">
        <v>0.0</v>
      </c>
      <c r="AE13" s="16">
        <v>0.0</v>
      </c>
      <c r="AF13" s="27">
        <v>0.0</v>
      </c>
      <c r="AG13" s="16">
        <v>0.0</v>
      </c>
      <c r="AH13" s="16">
        <v>0.0</v>
      </c>
      <c r="AI13" s="16">
        <v>0.0</v>
      </c>
      <c r="AJ13" s="16">
        <v>0.0</v>
      </c>
      <c r="AK13" s="22">
        <v>0.8</v>
      </c>
      <c r="AL13" s="22">
        <v>0.0</v>
      </c>
      <c r="AM13" s="22">
        <v>0.01</v>
      </c>
      <c r="AN13" s="28">
        <v>-2.71</v>
      </c>
      <c r="AO13" s="16">
        <v>0.0</v>
      </c>
      <c r="AP13" s="16">
        <v>0.0</v>
      </c>
      <c r="AQ13" s="16">
        <v>0.0</v>
      </c>
      <c r="AR13" s="16">
        <v>0.0</v>
      </c>
      <c r="AS13" s="1">
        <v>0.0</v>
      </c>
      <c r="AT13" s="28">
        <v>0.0</v>
      </c>
      <c r="AU13" s="23">
        <v>-5.832</v>
      </c>
      <c r="AV13" s="16">
        <v>-0.11</v>
      </c>
      <c r="AW13" s="1"/>
      <c r="AX13" s="1"/>
      <c r="AY13" s="1"/>
      <c r="AZ13" s="1"/>
      <c r="BA13" s="1"/>
    </row>
    <row r="14">
      <c r="A14" s="16">
        <v>2031.0</v>
      </c>
      <c r="B14" s="17">
        <v>0.3</v>
      </c>
      <c r="C14" s="17">
        <v>1.1900000000000002</v>
      </c>
      <c r="D14" s="16">
        <v>0.0</v>
      </c>
      <c r="E14" s="19">
        <v>0.633</v>
      </c>
      <c r="F14" s="39">
        <v>0.0</v>
      </c>
      <c r="G14" s="22">
        <v>0.0</v>
      </c>
      <c r="H14" s="16">
        <v>0.0</v>
      </c>
      <c r="I14" s="25">
        <v>0.0</v>
      </c>
      <c r="J14" s="22">
        <v>0.0</v>
      </c>
      <c r="K14" s="22">
        <v>0.0</v>
      </c>
      <c r="L14" s="16">
        <v>0.0</v>
      </c>
      <c r="M14" s="16">
        <v>0.0</v>
      </c>
      <c r="N14" s="16">
        <v>0.0</v>
      </c>
      <c r="O14" s="16">
        <v>0.0</v>
      </c>
      <c r="P14" s="21">
        <v>0.0</v>
      </c>
      <c r="Q14" s="16">
        <v>0.0</v>
      </c>
      <c r="R14" s="23">
        <v>0.0</v>
      </c>
      <c r="S14" s="21">
        <v>0.0</v>
      </c>
      <c r="T14" s="23">
        <v>-9.33</v>
      </c>
      <c r="U14" s="21">
        <v>0.09</v>
      </c>
      <c r="V14" s="21">
        <v>0.0</v>
      </c>
      <c r="W14" s="46">
        <v>0.0</v>
      </c>
      <c r="X14" s="16">
        <v>0.0</v>
      </c>
      <c r="Y14" s="16">
        <v>0.0</v>
      </c>
      <c r="Z14" s="23">
        <v>-0.269</v>
      </c>
      <c r="AA14" s="16">
        <v>-0.019</v>
      </c>
      <c r="AB14" s="16">
        <v>0.0</v>
      </c>
      <c r="AC14" s="16">
        <v>0.0</v>
      </c>
      <c r="AD14" s="16">
        <v>0.0</v>
      </c>
      <c r="AE14" s="16">
        <v>0.0</v>
      </c>
      <c r="AF14" s="27">
        <v>0.0</v>
      </c>
      <c r="AG14" s="16">
        <v>0.0</v>
      </c>
      <c r="AH14" s="16">
        <v>0.0</v>
      </c>
      <c r="AI14" s="16">
        <v>0.0</v>
      </c>
      <c r="AJ14" s="16">
        <v>0.0</v>
      </c>
      <c r="AK14" s="22">
        <v>0.0</v>
      </c>
      <c r="AL14" s="22">
        <v>0.0</v>
      </c>
      <c r="AM14" s="22">
        <v>0.0</v>
      </c>
      <c r="AN14" s="28">
        <v>-2.77</v>
      </c>
      <c r="AO14" s="16">
        <v>0.0</v>
      </c>
      <c r="AP14" s="16">
        <v>0.0</v>
      </c>
      <c r="AQ14" s="16">
        <v>0.0</v>
      </c>
      <c r="AR14" s="16">
        <v>0.0</v>
      </c>
      <c r="AS14" s="1">
        <v>0.0</v>
      </c>
      <c r="AT14" s="28">
        <v>0.0</v>
      </c>
      <c r="AU14" s="23">
        <v>-5.4350000000000005</v>
      </c>
      <c r="AV14" s="16">
        <v>-2.29</v>
      </c>
      <c r="AW14" s="1"/>
      <c r="AX14" s="1"/>
      <c r="AY14" s="1"/>
      <c r="AZ14" s="1"/>
      <c r="BA14" s="1"/>
    </row>
    <row r="15">
      <c r="A15" s="22" t="s">
        <v>98</v>
      </c>
      <c r="B15" s="16">
        <f t="shared" ref="B15:AV15" si="1">SUM(B4:B14)</f>
        <v>109.42</v>
      </c>
      <c r="C15" s="16">
        <f t="shared" si="1"/>
        <v>25.82</v>
      </c>
      <c r="D15" s="16">
        <f t="shared" si="1"/>
        <v>412.153</v>
      </c>
      <c r="E15" s="16">
        <f t="shared" si="1"/>
        <v>5.774</v>
      </c>
      <c r="F15" s="16">
        <f t="shared" si="1"/>
        <v>3.872</v>
      </c>
      <c r="G15" s="16">
        <f t="shared" si="1"/>
        <v>22.711</v>
      </c>
      <c r="H15" s="16">
        <f t="shared" si="1"/>
        <v>41.6</v>
      </c>
      <c r="I15" s="16">
        <f t="shared" si="1"/>
        <v>44.948</v>
      </c>
      <c r="J15" s="16">
        <f t="shared" si="1"/>
        <v>5</v>
      </c>
      <c r="K15" s="16">
        <f t="shared" si="1"/>
        <v>1.444</v>
      </c>
      <c r="L15" s="16">
        <f t="shared" si="1"/>
        <v>0.2</v>
      </c>
      <c r="M15" s="16">
        <f t="shared" si="1"/>
        <v>45.4</v>
      </c>
      <c r="N15" s="16">
        <f t="shared" si="1"/>
        <v>35.5</v>
      </c>
      <c r="O15" s="16">
        <f t="shared" si="1"/>
        <v>124.7</v>
      </c>
      <c r="P15" s="16">
        <f t="shared" si="1"/>
        <v>-3</v>
      </c>
      <c r="Q15" s="16">
        <f t="shared" si="1"/>
        <v>0.091</v>
      </c>
      <c r="R15" s="16">
        <f t="shared" si="1"/>
        <v>22.81</v>
      </c>
      <c r="S15" s="16">
        <f t="shared" si="1"/>
        <v>1.42</v>
      </c>
      <c r="T15" s="16">
        <f t="shared" si="1"/>
        <v>68.37</v>
      </c>
      <c r="U15" s="16">
        <f t="shared" si="1"/>
        <v>0.87</v>
      </c>
      <c r="V15" s="16">
        <f t="shared" si="1"/>
        <v>0.068</v>
      </c>
      <c r="W15" s="16">
        <f t="shared" si="1"/>
        <v>362.05</v>
      </c>
      <c r="X15" s="16">
        <f t="shared" si="1"/>
        <v>2.8</v>
      </c>
      <c r="Y15" s="16">
        <f t="shared" si="1"/>
        <v>8.5</v>
      </c>
      <c r="Z15" s="16">
        <f t="shared" si="1"/>
        <v>-5.678</v>
      </c>
      <c r="AA15" s="16">
        <f t="shared" si="1"/>
        <v>169.169</v>
      </c>
      <c r="AB15" s="16">
        <f t="shared" si="1"/>
        <v>81.99</v>
      </c>
      <c r="AC15" s="47">
        <f t="shared" si="1"/>
        <v>0.797</v>
      </c>
      <c r="AD15" s="16">
        <f t="shared" si="1"/>
        <v>8.6</v>
      </c>
      <c r="AE15" s="16">
        <f t="shared" si="1"/>
        <v>8.178</v>
      </c>
      <c r="AF15" s="48">
        <f t="shared" si="1"/>
        <v>28</v>
      </c>
      <c r="AG15" s="16">
        <f t="shared" si="1"/>
        <v>14.9</v>
      </c>
      <c r="AH15" s="16">
        <f t="shared" si="1"/>
        <v>16.668</v>
      </c>
      <c r="AI15" s="16">
        <f t="shared" si="1"/>
        <v>3.873</v>
      </c>
      <c r="AJ15" s="16">
        <f t="shared" si="1"/>
        <v>9.9</v>
      </c>
      <c r="AK15" s="16">
        <f t="shared" si="1"/>
        <v>50.55</v>
      </c>
      <c r="AL15" s="16">
        <f t="shared" si="1"/>
        <v>3.2</v>
      </c>
      <c r="AM15" s="16">
        <f t="shared" si="1"/>
        <v>9.54</v>
      </c>
      <c r="AN15" s="16">
        <f t="shared" si="1"/>
        <v>-25.86</v>
      </c>
      <c r="AO15" s="16">
        <f t="shared" si="1"/>
        <v>24</v>
      </c>
      <c r="AP15" s="16">
        <f t="shared" si="1"/>
        <v>3.8</v>
      </c>
      <c r="AQ15" s="16">
        <f t="shared" si="1"/>
        <v>46.2</v>
      </c>
      <c r="AR15" s="16">
        <f t="shared" si="1"/>
        <v>9.02</v>
      </c>
      <c r="AS15" s="16">
        <f t="shared" si="1"/>
        <v>6.244</v>
      </c>
      <c r="AT15" s="16">
        <f t="shared" si="1"/>
        <v>10.218</v>
      </c>
      <c r="AU15" s="16">
        <f t="shared" si="1"/>
        <v>50.204</v>
      </c>
      <c r="AV15" s="16">
        <f t="shared" si="1"/>
        <v>24.684</v>
      </c>
      <c r="AW15" s="1"/>
      <c r="AX15" s="1"/>
      <c r="AY15" s="1"/>
      <c r="AZ15" s="1"/>
      <c r="BA15" s="1"/>
    </row>
    <row r="16">
      <c r="A16" s="1"/>
      <c r="B16" s="22"/>
      <c r="C16" s="22" t="s">
        <v>99</v>
      </c>
      <c r="D16" s="22" t="s">
        <v>100</v>
      </c>
      <c r="E16" s="19"/>
      <c r="F16" s="19"/>
      <c r="G16" s="22"/>
      <c r="J16" s="22"/>
      <c r="K16" s="22"/>
      <c r="L16" s="1"/>
      <c r="M16" s="1"/>
      <c r="N16" s="1"/>
      <c r="O16" s="1"/>
      <c r="P16" s="1"/>
      <c r="Q16" s="1"/>
      <c r="R16" s="22"/>
      <c r="S16" s="22"/>
      <c r="T16" s="1"/>
      <c r="U16" s="1"/>
      <c r="V16" s="1"/>
      <c r="W16" s="1"/>
      <c r="X16" s="1"/>
      <c r="Y16" s="1"/>
      <c r="Z16" s="1"/>
      <c r="AA16" s="1"/>
      <c r="AB16" s="22"/>
      <c r="AC16" s="22"/>
      <c r="AD16" s="22"/>
      <c r="AE16" s="22"/>
      <c r="AF16" s="27"/>
      <c r="AG16" s="22"/>
      <c r="AH16" s="22"/>
      <c r="AI16" s="22"/>
      <c r="AJ16" s="22"/>
      <c r="AK16" s="22"/>
      <c r="AL16" s="22"/>
      <c r="AM16" s="22"/>
      <c r="AN16" s="22"/>
      <c r="AO16" s="22"/>
      <c r="AP16" s="22"/>
      <c r="AQ16" s="22"/>
      <c r="AR16" s="22"/>
      <c r="AS16" s="22"/>
      <c r="AT16" s="1"/>
      <c r="AU16" s="1"/>
      <c r="AV16" s="1"/>
      <c r="AW16" s="1"/>
      <c r="AX16" s="1"/>
      <c r="AY16" s="1"/>
      <c r="AZ16" s="1"/>
      <c r="BA16" s="1"/>
    </row>
    <row r="17">
      <c r="A17" s="1"/>
      <c r="B17" s="22" t="s">
        <v>101</v>
      </c>
      <c r="C17" s="22" t="s">
        <v>102</v>
      </c>
      <c r="D17" s="22" t="s">
        <v>103</v>
      </c>
      <c r="E17" s="19"/>
      <c r="F17" s="19"/>
      <c r="G17" s="19"/>
      <c r="J17" s="19"/>
      <c r="K17" s="19"/>
      <c r="L17" s="1"/>
      <c r="R17" s="19"/>
      <c r="S17" s="19"/>
      <c r="AE17" s="20"/>
      <c r="AF17" s="49"/>
      <c r="AO17" s="28"/>
      <c r="AP17" s="28"/>
      <c r="AQ17" s="28"/>
      <c r="AR17" s="28"/>
      <c r="AS17" s="28"/>
      <c r="AT17" s="28"/>
      <c r="AU17" s="28"/>
      <c r="AV17" s="28"/>
      <c r="AW17" s="28"/>
      <c r="AX17" s="22"/>
      <c r="AY17" s="22"/>
      <c r="AZ17" s="22"/>
      <c r="BA17" s="22"/>
    </row>
    <row r="18">
      <c r="A18" s="22" t="s">
        <v>104</v>
      </c>
      <c r="B18" s="16">
        <f>SUM(B15:F15)</f>
        <v>557.039</v>
      </c>
      <c r="C18" s="16">
        <v>600.0</v>
      </c>
      <c r="D18" s="16">
        <f t="shared" ref="D18:D21" si="2">C18-B18</f>
        <v>42.961</v>
      </c>
      <c r="E18" s="1"/>
      <c r="F18" s="1"/>
      <c r="G18" s="20"/>
      <c r="J18" s="20"/>
      <c r="K18" s="19"/>
      <c r="L18" s="22"/>
      <c r="R18" s="19"/>
      <c r="S18" s="19"/>
      <c r="X18" s="25"/>
      <c r="AB18" s="50"/>
      <c r="AE18" s="20"/>
      <c r="AF18" s="49"/>
      <c r="AO18" s="22"/>
      <c r="AP18" s="22"/>
      <c r="AQ18" s="22"/>
      <c r="AR18" s="22"/>
      <c r="AS18" s="22"/>
      <c r="AT18" s="22"/>
      <c r="AU18" s="22"/>
      <c r="AV18" s="22"/>
      <c r="AW18" s="22"/>
      <c r="AX18" s="22"/>
      <c r="AY18" s="22"/>
      <c r="AZ18" s="22"/>
      <c r="BA18" s="22"/>
    </row>
    <row r="19">
      <c r="A19" s="22" t="s">
        <v>105</v>
      </c>
      <c r="B19" s="16">
        <f>SUM(G15:S15)</f>
        <v>342.824</v>
      </c>
      <c r="C19" s="16">
        <v>400.0</v>
      </c>
      <c r="D19" s="16">
        <f t="shared" si="2"/>
        <v>57.176</v>
      </c>
      <c r="E19" s="1"/>
      <c r="F19" s="1"/>
      <c r="G19" s="20" t="s">
        <v>106</v>
      </c>
      <c r="J19" s="20"/>
      <c r="K19" s="20"/>
      <c r="L19" s="1"/>
      <c r="R19" s="20"/>
      <c r="S19" s="20"/>
      <c r="X19" s="16"/>
      <c r="AB19" s="50"/>
      <c r="AE19" s="20"/>
      <c r="AF19" s="49"/>
      <c r="AO19" s="28"/>
      <c r="AP19" s="28"/>
      <c r="AQ19" s="28"/>
      <c r="AR19" s="28"/>
      <c r="AS19" s="28"/>
      <c r="AT19" s="28"/>
      <c r="AU19" s="28"/>
      <c r="AV19" s="28"/>
      <c r="AW19" s="28"/>
      <c r="AX19" s="28"/>
      <c r="AY19" s="28"/>
      <c r="AZ19" s="28"/>
      <c r="BA19" s="28"/>
    </row>
    <row r="20">
      <c r="A20" s="22" t="s">
        <v>107</v>
      </c>
      <c r="B20" s="16">
        <f>SUM(T15:AN15)</f>
        <v>816.485</v>
      </c>
      <c r="C20" s="16">
        <v>750.0</v>
      </c>
      <c r="D20" s="16">
        <f t="shared" si="2"/>
        <v>-66.485</v>
      </c>
      <c r="E20" s="1"/>
      <c r="F20" s="1"/>
      <c r="G20" s="20" t="s">
        <v>108</v>
      </c>
      <c r="J20" s="34">
        <v>0.0</v>
      </c>
      <c r="K20" s="20">
        <v>0.0</v>
      </c>
      <c r="L20" s="22"/>
      <c r="R20" s="37"/>
      <c r="S20" s="37"/>
      <c r="X20" s="16"/>
      <c r="Y20" s="38"/>
      <c r="AB20" s="43"/>
      <c r="AC20" s="45"/>
      <c r="AD20" s="46"/>
      <c r="AE20" s="46"/>
      <c r="AF20" s="51"/>
      <c r="AG20" s="38"/>
      <c r="AH20" s="38"/>
      <c r="AK20" s="52"/>
      <c r="AL20" s="52"/>
      <c r="AO20" s="28"/>
      <c r="AP20" s="28"/>
      <c r="AQ20" s="28"/>
      <c r="AR20" s="28"/>
      <c r="AS20" s="28"/>
      <c r="AT20" s="28"/>
      <c r="AU20" s="28"/>
      <c r="AV20" s="28"/>
      <c r="AW20" s="44"/>
      <c r="AX20" s="1"/>
      <c r="AY20" s="1"/>
      <c r="AZ20" s="1"/>
      <c r="BA20" s="1"/>
    </row>
    <row r="21">
      <c r="A21" s="22" t="s">
        <v>109</v>
      </c>
      <c r="B21" s="16">
        <f>SUM(AO15:AV15)</f>
        <v>174.37</v>
      </c>
      <c r="C21" s="16">
        <v>150.0</v>
      </c>
      <c r="D21" s="16">
        <f t="shared" si="2"/>
        <v>-24.37</v>
      </c>
      <c r="E21" s="1"/>
      <c r="F21" s="1"/>
      <c r="G21" s="50"/>
      <c r="H21" s="50"/>
      <c r="I21" s="33"/>
      <c r="K21" s="20"/>
      <c r="L21" s="1"/>
      <c r="M21" s="33"/>
      <c r="N21" s="33"/>
      <c r="O21" s="50"/>
      <c r="P21" s="50"/>
      <c r="Q21" s="50"/>
      <c r="R21" s="20"/>
      <c r="S21" s="20"/>
      <c r="T21" s="50"/>
      <c r="U21" s="50"/>
      <c r="V21" s="50"/>
      <c r="W21" s="50"/>
      <c r="X21" s="50"/>
      <c r="Y21" s="43"/>
      <c r="Z21" s="50"/>
      <c r="AA21" s="50"/>
      <c r="AB21" s="50"/>
      <c r="AC21" s="45"/>
      <c r="AD21" s="50"/>
      <c r="AE21" s="50"/>
      <c r="AF21" s="53"/>
      <c r="AG21" s="30"/>
      <c r="AH21" s="30"/>
      <c r="AI21" s="30"/>
      <c r="AJ21" s="30"/>
      <c r="AK21" s="30"/>
      <c r="AL21" s="54"/>
      <c r="AM21" s="54"/>
      <c r="AN21" s="54"/>
      <c r="AO21" s="1"/>
      <c r="AP21" s="1"/>
      <c r="AQ21" s="1"/>
      <c r="AR21" s="1"/>
      <c r="AS21" s="1"/>
      <c r="AT21" s="1"/>
      <c r="AU21" s="1"/>
      <c r="AV21" s="1"/>
      <c r="AW21" s="1"/>
      <c r="AX21" s="1"/>
      <c r="AY21" s="1"/>
      <c r="AZ21" s="1"/>
      <c r="BA21" s="1"/>
    </row>
    <row r="22">
      <c r="A22" s="21" t="s">
        <v>110</v>
      </c>
      <c r="B22" s="23">
        <f t="shared" ref="B22:D22" si="3">SUM(B18:B21)</f>
        <v>1890.718</v>
      </c>
      <c r="C22" s="23">
        <f t="shared" si="3"/>
        <v>1900</v>
      </c>
      <c r="D22" s="23">
        <f t="shared" si="3"/>
        <v>9.282</v>
      </c>
      <c r="E22" s="19"/>
      <c r="F22" s="19"/>
      <c r="G22" s="20"/>
      <c r="I22" s="55"/>
      <c r="K22" s="20"/>
      <c r="N22" s="50"/>
      <c r="R22" s="20"/>
      <c r="S22" s="20"/>
      <c r="T22" s="56"/>
      <c r="U22" s="56"/>
      <c r="V22" s="56"/>
      <c r="W22" s="56"/>
      <c r="X22" s="56"/>
      <c r="Y22" s="55"/>
      <c r="Z22" s="55"/>
      <c r="AA22" s="55"/>
      <c r="AB22" s="50"/>
      <c r="AC22" s="45"/>
      <c r="AD22" s="56"/>
      <c r="AE22" s="56"/>
      <c r="AF22" s="57"/>
      <c r="AL22" s="52"/>
      <c r="AM22" s="30"/>
      <c r="AN22" s="30"/>
      <c r="AP22" s="19"/>
      <c r="AR22" s="19"/>
      <c r="AS22" s="19"/>
      <c r="AT22" s="19"/>
    </row>
    <row r="23">
      <c r="E23" s="19"/>
      <c r="F23" s="19"/>
      <c r="G23" s="19"/>
      <c r="I23" s="33"/>
      <c r="K23" s="20"/>
      <c r="N23" s="50"/>
      <c r="R23" s="20"/>
      <c r="S23" s="20"/>
      <c r="T23" s="38"/>
      <c r="U23" s="38"/>
      <c r="V23" s="38"/>
      <c r="W23" s="38"/>
      <c r="X23" s="16"/>
      <c r="Y23" s="58"/>
      <c r="Z23" s="58"/>
      <c r="AA23" s="58"/>
      <c r="AB23" s="50"/>
      <c r="AC23" s="45"/>
      <c r="AE23" s="19"/>
      <c r="AF23" s="57"/>
      <c r="AM23" s="30"/>
      <c r="AN23" s="30"/>
      <c r="AR23" s="19"/>
      <c r="AS23" s="19"/>
      <c r="AT23" s="19"/>
    </row>
    <row r="24">
      <c r="E24" s="19"/>
      <c r="F24" s="19"/>
      <c r="G24" s="19"/>
      <c r="I24" s="33"/>
      <c r="K24" s="20"/>
      <c r="N24" s="33"/>
      <c r="R24" s="20"/>
      <c r="S24" s="20"/>
      <c r="T24" s="38"/>
      <c r="U24" s="38"/>
      <c r="V24" s="38"/>
      <c r="W24" s="38"/>
      <c r="X24" s="16"/>
      <c r="Y24" s="58"/>
      <c r="Z24" s="58"/>
      <c r="AA24" s="58"/>
      <c r="AB24" s="50"/>
      <c r="AC24" s="45"/>
      <c r="AE24" s="19"/>
      <c r="AF24" s="57"/>
      <c r="AL24" s="22"/>
      <c r="AM24" s="30"/>
      <c r="AN24" s="30"/>
      <c r="AR24" s="19"/>
      <c r="AS24" s="19"/>
      <c r="AT24" s="19"/>
    </row>
    <row r="25">
      <c r="E25" s="19"/>
      <c r="F25" s="19"/>
      <c r="G25" s="19"/>
      <c r="I25" s="33"/>
      <c r="K25" s="20"/>
      <c r="N25" s="39"/>
      <c r="R25" s="20"/>
      <c r="S25" s="20"/>
      <c r="T25" s="38"/>
      <c r="U25" s="38"/>
      <c r="V25" s="38"/>
      <c r="W25" s="38"/>
      <c r="X25" s="16"/>
      <c r="Y25" s="58"/>
      <c r="Z25" s="58"/>
      <c r="AA25" s="58"/>
      <c r="AB25" s="50"/>
      <c r="AC25" s="45"/>
      <c r="AE25" s="19"/>
      <c r="AF25" s="57"/>
      <c r="AL25" s="22"/>
      <c r="AM25" s="30"/>
      <c r="AN25" s="30"/>
      <c r="AR25" s="19"/>
      <c r="AS25" s="19"/>
      <c r="AT25" s="19"/>
    </row>
    <row r="26">
      <c r="E26" s="19"/>
      <c r="F26" s="19"/>
      <c r="G26" s="24"/>
      <c r="I26" s="33"/>
      <c r="K26" s="20"/>
      <c r="N26" s="39"/>
      <c r="R26" s="20"/>
      <c r="S26" s="20"/>
      <c r="T26" s="38"/>
      <c r="U26" s="38"/>
      <c r="V26" s="38"/>
      <c r="W26" s="38"/>
      <c r="X26" s="16"/>
      <c r="Y26" s="16"/>
      <c r="Z26" s="41"/>
      <c r="AA26" s="41"/>
      <c r="AC26" s="45"/>
      <c r="AE26" s="19"/>
      <c r="AF26" s="57"/>
      <c r="AL26" s="22"/>
      <c r="AM26" s="30"/>
      <c r="AN26" s="30"/>
      <c r="AR26" s="19"/>
      <c r="AS26" s="19"/>
      <c r="AT26" s="19"/>
    </row>
    <row r="27">
      <c r="B27" s="17"/>
      <c r="C27" s="17"/>
      <c r="D27" s="17"/>
      <c r="E27" s="17"/>
      <c r="F27" s="17"/>
      <c r="G27" s="19"/>
      <c r="I27" s="33"/>
      <c r="J27" s="34"/>
      <c r="K27" s="20"/>
      <c r="L27" s="17"/>
      <c r="M27" s="17"/>
      <c r="N27" s="42"/>
      <c r="O27" s="17"/>
      <c r="P27" s="17"/>
      <c r="Q27" s="17"/>
      <c r="R27" s="20"/>
      <c r="S27" s="20"/>
      <c r="T27" s="38"/>
      <c r="U27" s="38"/>
      <c r="V27" s="38"/>
      <c r="W27" s="38"/>
      <c r="X27" s="16"/>
      <c r="Y27" s="16"/>
      <c r="Z27" s="41"/>
      <c r="AA27" s="41"/>
      <c r="AC27" s="45"/>
      <c r="AE27" s="19"/>
      <c r="AF27" s="57"/>
      <c r="AL27" s="36"/>
      <c r="AM27" s="30"/>
      <c r="AN27" s="30"/>
      <c r="AR27" s="19"/>
      <c r="AS27" s="19"/>
      <c r="AT27" s="19"/>
    </row>
    <row r="28">
      <c r="C28" s="24"/>
      <c r="E28" s="24"/>
      <c r="F28" s="24"/>
      <c r="G28" s="24"/>
      <c r="I28" s="33"/>
      <c r="J28" s="34"/>
      <c r="K28" s="20"/>
      <c r="N28" s="33"/>
      <c r="R28" s="20"/>
      <c r="S28" s="20"/>
      <c r="T28" s="38"/>
      <c r="U28" s="38"/>
      <c r="V28" s="38"/>
      <c r="W28" s="38"/>
      <c r="X28" s="16"/>
      <c r="Y28" s="16"/>
      <c r="Z28" s="41"/>
      <c r="AA28" s="41"/>
      <c r="AC28" s="45"/>
      <c r="AE28" s="19"/>
      <c r="AF28" s="57"/>
      <c r="AL28" s="36"/>
      <c r="AM28" s="30"/>
      <c r="AN28" s="30"/>
      <c r="AR28" s="19"/>
      <c r="AS28" s="19"/>
      <c r="AT28" s="19"/>
    </row>
    <row r="29">
      <c r="E29" s="19"/>
      <c r="F29" s="19"/>
      <c r="G29" s="19"/>
      <c r="I29" s="33"/>
      <c r="J29" s="19"/>
      <c r="K29" s="19"/>
      <c r="N29" s="33"/>
      <c r="R29" s="19"/>
      <c r="S29" s="19"/>
      <c r="T29" s="38"/>
      <c r="U29" s="38"/>
      <c r="V29" s="38"/>
      <c r="W29" s="38"/>
      <c r="X29" s="16"/>
      <c r="Y29" s="16"/>
      <c r="Z29" s="41"/>
      <c r="AA29" s="41"/>
      <c r="AC29" s="45"/>
      <c r="AE29" s="19"/>
      <c r="AF29" s="57"/>
      <c r="AL29" s="36"/>
      <c r="AM29" s="30"/>
      <c r="AN29" s="30"/>
      <c r="AR29" s="19"/>
      <c r="AS29" s="19"/>
      <c r="AT29" s="19"/>
    </row>
    <row r="30">
      <c r="D30" s="19"/>
      <c r="E30" s="19"/>
      <c r="F30" s="19"/>
      <c r="G30" s="19"/>
      <c r="I30" s="33"/>
      <c r="J30" s="19"/>
      <c r="K30" s="19"/>
      <c r="N30" s="33"/>
      <c r="R30" s="19"/>
      <c r="S30" s="19"/>
      <c r="T30" s="38"/>
      <c r="U30" s="38"/>
      <c r="V30" s="38"/>
      <c r="W30" s="38"/>
      <c r="X30" s="16"/>
      <c r="Y30" s="16"/>
      <c r="Z30" s="41"/>
      <c r="AA30" s="41"/>
      <c r="AE30" s="19"/>
      <c r="AF30" s="57"/>
      <c r="AL30" s="22"/>
      <c r="AM30" s="30"/>
      <c r="AN30" s="30"/>
      <c r="AR30" s="19"/>
      <c r="AS30" s="19"/>
      <c r="AT30" s="19"/>
    </row>
    <row r="31">
      <c r="E31" s="19"/>
      <c r="F31" s="19"/>
      <c r="J31" s="19"/>
      <c r="K31" s="19"/>
      <c r="N31" s="33"/>
      <c r="R31" s="19"/>
      <c r="S31" s="19"/>
      <c r="AE31" s="19"/>
      <c r="AF31" s="57"/>
      <c r="AH31" s="19"/>
      <c r="AI31" s="19"/>
      <c r="AJ31" s="19"/>
      <c r="AK31" s="19"/>
      <c r="AL31" s="59"/>
      <c r="AM31" s="30"/>
      <c r="AN31" s="30"/>
      <c r="AR31" s="19"/>
      <c r="AS31" s="19"/>
      <c r="AT31" s="19"/>
    </row>
    <row r="32">
      <c r="E32" s="19"/>
      <c r="F32" s="19"/>
      <c r="J32" s="19"/>
      <c r="K32" s="19"/>
      <c r="R32" s="19"/>
      <c r="S32" s="19"/>
      <c r="AE32" s="19"/>
      <c r="AF32" s="57"/>
      <c r="AH32" s="19"/>
      <c r="AI32" s="19"/>
      <c r="AJ32" s="19"/>
      <c r="AK32" s="19"/>
      <c r="AL32" s="19"/>
      <c r="AM32" s="19"/>
      <c r="AN32" s="19"/>
      <c r="AR32" s="19"/>
      <c r="AS32" s="19"/>
      <c r="AT32" s="19"/>
    </row>
    <row r="33">
      <c r="C33" s="33"/>
      <c r="E33" s="19"/>
      <c r="F33" s="19"/>
      <c r="J33" s="19"/>
      <c r="K33" s="19"/>
      <c r="R33" s="19"/>
      <c r="S33" s="19"/>
      <c r="AE33" s="19"/>
      <c r="AF33" s="57"/>
      <c r="AH33" s="19"/>
      <c r="AI33" s="19"/>
      <c r="AJ33" s="19"/>
      <c r="AK33" s="19"/>
      <c r="AL33" s="19"/>
      <c r="AM33" s="19"/>
      <c r="AN33" s="19"/>
      <c r="AR33" s="19"/>
      <c r="AS33" s="19"/>
      <c r="AT33" s="19"/>
    </row>
    <row r="34">
      <c r="E34" s="19"/>
      <c r="F34" s="19"/>
      <c r="J34" s="19"/>
      <c r="K34" s="19"/>
      <c r="R34" s="19"/>
      <c r="S34" s="19"/>
      <c r="AE34" s="19"/>
      <c r="AF34" s="57"/>
      <c r="AH34" s="19"/>
      <c r="AI34" s="19"/>
      <c r="AJ34" s="19"/>
      <c r="AK34" s="19"/>
      <c r="AL34" s="19"/>
      <c r="AM34" s="19"/>
      <c r="AN34" s="19"/>
      <c r="AR34" s="19"/>
      <c r="AS34" s="19"/>
      <c r="AT34" s="19"/>
    </row>
    <row r="35">
      <c r="D35" s="39"/>
      <c r="E35" s="19"/>
      <c r="F35" s="19"/>
      <c r="J35" s="19"/>
      <c r="K35" s="19"/>
      <c r="R35" s="19"/>
      <c r="S35" s="19"/>
      <c r="AE35" s="19"/>
      <c r="AF35" s="57"/>
      <c r="AH35" s="19"/>
      <c r="AI35" s="19"/>
      <c r="AJ35" s="19"/>
      <c r="AK35" s="19"/>
      <c r="AL35" s="19"/>
      <c r="AM35" s="19"/>
      <c r="AN35" s="19"/>
      <c r="AR35" s="19"/>
      <c r="AS35" s="19"/>
      <c r="AT35" s="19"/>
    </row>
    <row r="36">
      <c r="C36" s="24"/>
      <c r="E36" s="19"/>
      <c r="F36" s="19"/>
      <c r="J36" s="19"/>
      <c r="K36" s="19"/>
      <c r="R36" s="19"/>
      <c r="S36" s="19"/>
      <c r="AE36" s="19"/>
      <c r="AF36" s="57"/>
      <c r="AH36" s="19"/>
      <c r="AI36" s="19"/>
      <c r="AJ36" s="19"/>
      <c r="AK36" s="19"/>
      <c r="AL36" s="19"/>
      <c r="AM36" s="19"/>
      <c r="AN36" s="19"/>
      <c r="AR36" s="19"/>
      <c r="AS36" s="19"/>
      <c r="AT36" s="19"/>
    </row>
    <row r="37">
      <c r="E37" s="19"/>
      <c r="F37" s="19"/>
      <c r="J37" s="19"/>
      <c r="K37" s="19"/>
      <c r="R37" s="19"/>
      <c r="S37" s="19"/>
      <c r="AE37" s="19"/>
      <c r="AF37" s="57"/>
      <c r="AH37" s="19"/>
      <c r="AI37" s="19"/>
      <c r="AJ37" s="19"/>
      <c r="AK37" s="19"/>
      <c r="AL37" s="19"/>
      <c r="AM37" s="19"/>
      <c r="AN37" s="19"/>
      <c r="AR37" s="19"/>
      <c r="AS37" s="19"/>
      <c r="AT37" s="19"/>
    </row>
    <row r="38">
      <c r="C38" s="55"/>
      <c r="D38" s="24"/>
      <c r="E38" s="19"/>
      <c r="F38" s="19"/>
      <c r="J38" s="19"/>
      <c r="K38" s="19"/>
      <c r="R38" s="19"/>
      <c r="S38" s="19"/>
      <c r="AE38" s="19"/>
      <c r="AF38" s="57"/>
      <c r="AH38" s="19"/>
      <c r="AI38" s="19"/>
      <c r="AJ38" s="19"/>
      <c r="AK38" s="19"/>
      <c r="AL38" s="19"/>
      <c r="AM38" s="19"/>
      <c r="AN38" s="19"/>
      <c r="AR38" s="19"/>
      <c r="AS38" s="19"/>
      <c r="AT38" s="19"/>
    </row>
    <row r="39">
      <c r="E39" s="19"/>
      <c r="F39" s="19"/>
      <c r="J39" s="19"/>
      <c r="K39" s="19"/>
      <c r="R39" s="19"/>
      <c r="S39" s="19"/>
      <c r="AE39" s="19"/>
      <c r="AF39" s="57"/>
      <c r="AH39" s="19"/>
      <c r="AI39" s="19"/>
      <c r="AJ39" s="19"/>
      <c r="AK39" s="19"/>
      <c r="AL39" s="19"/>
      <c r="AM39" s="19"/>
      <c r="AN39" s="19"/>
      <c r="AR39" s="19"/>
      <c r="AS39" s="19"/>
      <c r="AT39" s="19"/>
    </row>
    <row r="40">
      <c r="E40" s="19"/>
      <c r="F40" s="19"/>
      <c r="J40" s="19"/>
      <c r="K40" s="19"/>
      <c r="R40" s="19"/>
      <c r="S40" s="19"/>
      <c r="AE40" s="19"/>
      <c r="AF40" s="57"/>
      <c r="AH40" s="19"/>
      <c r="AI40" s="19"/>
      <c r="AJ40" s="19"/>
      <c r="AK40" s="19"/>
      <c r="AL40" s="19"/>
      <c r="AM40" s="19"/>
      <c r="AN40" s="19"/>
      <c r="AR40" s="19"/>
      <c r="AS40" s="19"/>
      <c r="AT40" s="19"/>
    </row>
    <row r="41">
      <c r="E41" s="19"/>
      <c r="F41" s="19"/>
      <c r="J41" s="19"/>
      <c r="K41" s="19"/>
      <c r="R41" s="19"/>
      <c r="S41" s="19"/>
      <c r="AE41" s="19"/>
      <c r="AF41" s="57"/>
      <c r="AH41" s="19"/>
      <c r="AI41" s="19"/>
      <c r="AJ41" s="19"/>
      <c r="AK41" s="19"/>
      <c r="AL41" s="19"/>
      <c r="AM41" s="19"/>
      <c r="AN41" s="19"/>
      <c r="AR41" s="19"/>
      <c r="AS41" s="19"/>
      <c r="AT41" s="19"/>
    </row>
    <row r="42">
      <c r="E42" s="19"/>
      <c r="F42" s="19"/>
      <c r="J42" s="19"/>
      <c r="K42" s="19"/>
      <c r="R42" s="19"/>
      <c r="S42" s="19"/>
      <c r="AE42" s="19"/>
      <c r="AF42" s="57"/>
      <c r="AH42" s="19"/>
      <c r="AI42" s="19"/>
      <c r="AJ42" s="19"/>
      <c r="AK42" s="19"/>
      <c r="AL42" s="19"/>
      <c r="AM42" s="19"/>
      <c r="AN42" s="19"/>
      <c r="AP42" s="19"/>
      <c r="AR42" s="19"/>
      <c r="AS42" s="19"/>
      <c r="AT42" s="19"/>
    </row>
    <row r="43">
      <c r="E43" s="19"/>
      <c r="F43" s="19"/>
      <c r="J43" s="19"/>
      <c r="K43" s="19"/>
      <c r="R43" s="19"/>
      <c r="S43" s="19"/>
      <c r="AE43" s="19"/>
      <c r="AF43" s="57"/>
      <c r="AH43" s="19"/>
      <c r="AI43" s="19"/>
      <c r="AJ43" s="19"/>
      <c r="AK43" s="19"/>
      <c r="AL43" s="19"/>
      <c r="AM43" s="19"/>
      <c r="AN43" s="19"/>
      <c r="AP43" s="19"/>
      <c r="AR43" s="19"/>
      <c r="AS43" s="19"/>
      <c r="AT43" s="19"/>
    </row>
    <row r="44">
      <c r="E44" s="19"/>
      <c r="F44" s="19"/>
      <c r="J44" s="19"/>
      <c r="K44" s="19"/>
      <c r="R44" s="19"/>
      <c r="S44" s="19"/>
      <c r="AE44" s="19"/>
      <c r="AF44" s="57"/>
      <c r="AH44" s="19"/>
      <c r="AI44" s="19"/>
      <c r="AJ44" s="19"/>
      <c r="AK44" s="19"/>
      <c r="AL44" s="19"/>
      <c r="AM44" s="19"/>
      <c r="AN44" s="19"/>
      <c r="AP44" s="19"/>
      <c r="AR44" s="19"/>
      <c r="AS44" s="19"/>
      <c r="AT44" s="19"/>
    </row>
    <row r="45">
      <c r="E45" s="19"/>
      <c r="F45" s="19"/>
      <c r="J45" s="19"/>
      <c r="K45" s="19"/>
      <c r="R45" s="19"/>
      <c r="S45" s="19"/>
      <c r="AE45" s="19"/>
      <c r="AF45" s="57"/>
      <c r="AH45" s="19"/>
      <c r="AI45" s="19"/>
      <c r="AJ45" s="19"/>
      <c r="AK45" s="19"/>
      <c r="AL45" s="19"/>
      <c r="AM45" s="19"/>
      <c r="AN45" s="19"/>
      <c r="AP45" s="19"/>
      <c r="AR45" s="19"/>
      <c r="AS45" s="19"/>
      <c r="AT45" s="19"/>
    </row>
    <row r="46">
      <c r="E46" s="19"/>
      <c r="F46" s="19"/>
      <c r="J46" s="19"/>
      <c r="K46" s="19"/>
      <c r="R46" s="19"/>
      <c r="S46" s="19"/>
      <c r="AE46" s="19"/>
      <c r="AF46" s="57"/>
      <c r="AH46" s="19"/>
      <c r="AI46" s="19"/>
      <c r="AJ46" s="19"/>
      <c r="AK46" s="19"/>
      <c r="AL46" s="19"/>
      <c r="AM46" s="19"/>
      <c r="AN46" s="19"/>
      <c r="AP46" s="19"/>
      <c r="AR46" s="19"/>
      <c r="AS46" s="19"/>
      <c r="AT46" s="19"/>
    </row>
    <row r="47">
      <c r="E47" s="19"/>
      <c r="F47" s="19"/>
      <c r="J47" s="19"/>
      <c r="K47" s="19"/>
      <c r="R47" s="19"/>
      <c r="S47" s="19"/>
      <c r="AE47" s="19"/>
      <c r="AF47" s="57"/>
      <c r="AH47" s="19"/>
      <c r="AI47" s="19"/>
      <c r="AJ47" s="19"/>
      <c r="AK47" s="19"/>
      <c r="AL47" s="19"/>
      <c r="AM47" s="19"/>
      <c r="AN47" s="19"/>
      <c r="AP47" s="19"/>
      <c r="AR47" s="19"/>
      <c r="AS47" s="19"/>
      <c r="AT47" s="19"/>
    </row>
    <row r="48">
      <c r="E48" s="19"/>
      <c r="F48" s="19"/>
      <c r="J48" s="19"/>
      <c r="K48" s="19"/>
      <c r="R48" s="19"/>
      <c r="S48" s="19"/>
      <c r="AE48" s="19"/>
      <c r="AF48" s="57"/>
      <c r="AH48" s="19"/>
      <c r="AI48" s="19"/>
      <c r="AJ48" s="19"/>
      <c r="AK48" s="19"/>
      <c r="AL48" s="19"/>
      <c r="AM48" s="19"/>
      <c r="AN48" s="19"/>
      <c r="AP48" s="19"/>
      <c r="AR48" s="19"/>
      <c r="AS48" s="19"/>
      <c r="AT48" s="19"/>
    </row>
    <row r="49">
      <c r="E49" s="19"/>
      <c r="F49" s="19"/>
      <c r="J49" s="19"/>
      <c r="K49" s="19"/>
      <c r="R49" s="19"/>
      <c r="S49" s="19"/>
      <c r="AE49" s="19"/>
      <c r="AF49" s="57"/>
      <c r="AH49" s="19"/>
      <c r="AI49" s="19"/>
      <c r="AJ49" s="19"/>
      <c r="AK49" s="19"/>
      <c r="AL49" s="19"/>
      <c r="AM49" s="19"/>
      <c r="AN49" s="19"/>
      <c r="AP49" s="19"/>
      <c r="AR49" s="19"/>
      <c r="AS49" s="19"/>
      <c r="AT49" s="19"/>
    </row>
    <row r="50">
      <c r="E50" s="19"/>
      <c r="F50" s="19"/>
      <c r="J50" s="19"/>
      <c r="K50" s="19"/>
      <c r="R50" s="19"/>
      <c r="S50" s="19"/>
      <c r="AE50" s="19"/>
      <c r="AF50" s="57"/>
      <c r="AH50" s="19"/>
      <c r="AI50" s="19"/>
      <c r="AJ50" s="19"/>
      <c r="AK50" s="19"/>
      <c r="AL50" s="19"/>
      <c r="AM50" s="19"/>
      <c r="AN50" s="19"/>
      <c r="AP50" s="19"/>
      <c r="AR50" s="19"/>
      <c r="AS50" s="19"/>
      <c r="AT50" s="19"/>
    </row>
    <row r="51">
      <c r="E51" s="19"/>
      <c r="F51" s="19"/>
      <c r="J51" s="19"/>
      <c r="K51" s="19"/>
      <c r="R51" s="19"/>
      <c r="S51" s="19"/>
      <c r="AE51" s="19"/>
      <c r="AF51" s="57"/>
      <c r="AH51" s="19"/>
      <c r="AI51" s="19"/>
      <c r="AJ51" s="19"/>
      <c r="AK51" s="19"/>
      <c r="AL51" s="19"/>
      <c r="AM51" s="19"/>
      <c r="AN51" s="19"/>
      <c r="AP51" s="19"/>
      <c r="AR51" s="19"/>
      <c r="AS51" s="19"/>
      <c r="AT51" s="19"/>
    </row>
    <row r="52">
      <c r="E52" s="19"/>
      <c r="F52" s="19"/>
      <c r="J52" s="19"/>
      <c r="K52" s="19"/>
      <c r="R52" s="19"/>
      <c r="S52" s="19"/>
      <c r="AE52" s="19"/>
      <c r="AF52" s="57"/>
      <c r="AH52" s="19"/>
      <c r="AI52" s="19"/>
      <c r="AJ52" s="19"/>
      <c r="AK52" s="19"/>
      <c r="AL52" s="19"/>
      <c r="AM52" s="19"/>
      <c r="AN52" s="19"/>
      <c r="AP52" s="19"/>
      <c r="AR52" s="19"/>
      <c r="AS52" s="19"/>
      <c r="AT52" s="19"/>
    </row>
    <row r="53">
      <c r="E53" s="19"/>
      <c r="F53" s="19"/>
      <c r="J53" s="19"/>
      <c r="K53" s="19"/>
      <c r="R53" s="19"/>
      <c r="S53" s="19"/>
      <c r="AE53" s="19"/>
      <c r="AF53" s="57"/>
      <c r="AH53" s="19"/>
      <c r="AI53" s="19"/>
      <c r="AJ53" s="19"/>
      <c r="AK53" s="19"/>
      <c r="AL53" s="19"/>
      <c r="AM53" s="19"/>
      <c r="AN53" s="19"/>
      <c r="AP53" s="19"/>
      <c r="AR53" s="19"/>
      <c r="AS53" s="19"/>
      <c r="AT53" s="19"/>
    </row>
    <row r="54">
      <c r="E54" s="19"/>
      <c r="F54" s="19"/>
      <c r="J54" s="19"/>
      <c r="K54" s="19"/>
      <c r="R54" s="19"/>
      <c r="S54" s="19"/>
      <c r="AE54" s="19"/>
      <c r="AF54" s="57"/>
      <c r="AH54" s="19"/>
      <c r="AI54" s="19"/>
      <c r="AJ54" s="19"/>
      <c r="AK54" s="19"/>
      <c r="AL54" s="19"/>
      <c r="AM54" s="19"/>
      <c r="AN54" s="19"/>
      <c r="AP54" s="19"/>
      <c r="AR54" s="19"/>
      <c r="AS54" s="19"/>
      <c r="AT54" s="19"/>
    </row>
    <row r="55">
      <c r="E55" s="19"/>
      <c r="F55" s="19"/>
      <c r="J55" s="19"/>
      <c r="K55" s="19"/>
      <c r="R55" s="19"/>
      <c r="S55" s="19"/>
      <c r="AE55" s="19"/>
      <c r="AF55" s="57"/>
      <c r="AH55" s="19"/>
      <c r="AI55" s="19"/>
      <c r="AJ55" s="19"/>
      <c r="AK55" s="19"/>
      <c r="AL55" s="19"/>
      <c r="AM55" s="19"/>
      <c r="AN55" s="19"/>
      <c r="AP55" s="19"/>
      <c r="AR55" s="19"/>
      <c r="AS55" s="19"/>
      <c r="AT55" s="19"/>
    </row>
    <row r="56">
      <c r="E56" s="19"/>
      <c r="F56" s="19"/>
      <c r="J56" s="19"/>
      <c r="K56" s="19"/>
      <c r="R56" s="19"/>
      <c r="S56" s="19"/>
      <c r="AE56" s="19"/>
      <c r="AF56" s="57"/>
      <c r="AH56" s="19"/>
      <c r="AI56" s="19"/>
      <c r="AJ56" s="19"/>
      <c r="AK56" s="19"/>
      <c r="AL56" s="19"/>
      <c r="AM56" s="19"/>
      <c r="AN56" s="19"/>
      <c r="AP56" s="19"/>
      <c r="AR56" s="19"/>
      <c r="AS56" s="19"/>
      <c r="AT56" s="19"/>
    </row>
    <row r="57">
      <c r="E57" s="19"/>
      <c r="F57" s="19"/>
      <c r="J57" s="19"/>
      <c r="K57" s="19"/>
      <c r="R57" s="19"/>
      <c r="S57" s="19"/>
      <c r="AE57" s="19"/>
      <c r="AF57" s="57"/>
      <c r="AH57" s="19"/>
      <c r="AI57" s="19"/>
      <c r="AJ57" s="19"/>
      <c r="AK57" s="19"/>
      <c r="AL57" s="19"/>
      <c r="AM57" s="19"/>
      <c r="AN57" s="19"/>
      <c r="AP57" s="19"/>
      <c r="AR57" s="19"/>
      <c r="AS57" s="19"/>
      <c r="AT57" s="19"/>
    </row>
    <row r="58">
      <c r="E58" s="19"/>
      <c r="F58" s="19"/>
      <c r="J58" s="19"/>
      <c r="K58" s="19"/>
      <c r="R58" s="19"/>
      <c r="S58" s="19"/>
      <c r="AE58" s="19"/>
      <c r="AF58" s="57"/>
      <c r="AH58" s="19"/>
      <c r="AI58" s="19"/>
      <c r="AJ58" s="19"/>
      <c r="AK58" s="19"/>
      <c r="AL58" s="19"/>
      <c r="AM58" s="19"/>
      <c r="AN58" s="19"/>
      <c r="AP58" s="19"/>
      <c r="AR58" s="19"/>
      <c r="AS58" s="19"/>
      <c r="AT58" s="19"/>
    </row>
    <row r="59">
      <c r="E59" s="19"/>
      <c r="F59" s="19"/>
      <c r="J59" s="19"/>
      <c r="K59" s="19"/>
      <c r="R59" s="19"/>
      <c r="S59" s="19"/>
      <c r="AE59" s="19"/>
      <c r="AF59" s="57"/>
      <c r="AH59" s="19"/>
      <c r="AI59" s="19"/>
      <c r="AJ59" s="19"/>
      <c r="AK59" s="19"/>
      <c r="AL59" s="19"/>
      <c r="AM59" s="19"/>
      <c r="AN59" s="19"/>
      <c r="AP59" s="19"/>
      <c r="AR59" s="19"/>
      <c r="AS59" s="19"/>
      <c r="AT59" s="19"/>
    </row>
    <row r="60">
      <c r="E60" s="19"/>
      <c r="F60" s="19"/>
      <c r="J60" s="19"/>
      <c r="K60" s="19"/>
      <c r="R60" s="19"/>
      <c r="S60" s="19"/>
      <c r="AE60" s="19"/>
      <c r="AF60" s="57"/>
      <c r="AH60" s="19"/>
      <c r="AI60" s="19"/>
      <c r="AJ60" s="19"/>
      <c r="AK60" s="19"/>
      <c r="AL60" s="19"/>
      <c r="AM60" s="19"/>
      <c r="AN60" s="19"/>
      <c r="AP60" s="19"/>
      <c r="AR60" s="19"/>
      <c r="AS60" s="19"/>
      <c r="AT60" s="19"/>
    </row>
    <row r="61">
      <c r="E61" s="19"/>
      <c r="F61" s="19"/>
      <c r="J61" s="19"/>
      <c r="K61" s="19"/>
      <c r="R61" s="19"/>
      <c r="S61" s="19"/>
      <c r="AE61" s="19"/>
      <c r="AF61" s="57"/>
      <c r="AH61" s="19"/>
      <c r="AI61" s="19"/>
      <c r="AJ61" s="19"/>
      <c r="AK61" s="19"/>
      <c r="AL61" s="19"/>
      <c r="AM61" s="19"/>
      <c r="AN61" s="19"/>
      <c r="AP61" s="19"/>
      <c r="AR61" s="19"/>
      <c r="AS61" s="19"/>
      <c r="AT61" s="19"/>
    </row>
    <row r="62">
      <c r="E62" s="19"/>
      <c r="F62" s="19"/>
      <c r="J62" s="19"/>
      <c r="K62" s="19"/>
      <c r="R62" s="19"/>
      <c r="S62" s="19"/>
      <c r="AE62" s="19"/>
      <c r="AF62" s="57"/>
      <c r="AH62" s="19"/>
      <c r="AI62" s="19"/>
      <c r="AJ62" s="19"/>
      <c r="AK62" s="19"/>
      <c r="AL62" s="19"/>
      <c r="AM62" s="19"/>
      <c r="AN62" s="19"/>
      <c r="AP62" s="19"/>
      <c r="AR62" s="19"/>
      <c r="AS62" s="19"/>
      <c r="AT62" s="19"/>
    </row>
    <row r="63">
      <c r="E63" s="19"/>
      <c r="F63" s="19"/>
      <c r="J63" s="19"/>
      <c r="K63" s="19"/>
      <c r="R63" s="19"/>
      <c r="S63" s="19"/>
      <c r="AE63" s="19"/>
      <c r="AF63" s="57"/>
      <c r="AH63" s="19"/>
      <c r="AI63" s="19"/>
      <c r="AJ63" s="19"/>
      <c r="AK63" s="19"/>
      <c r="AL63" s="19"/>
      <c r="AM63" s="19"/>
      <c r="AN63" s="19"/>
      <c r="AP63" s="19"/>
      <c r="AR63" s="19"/>
      <c r="AS63" s="19"/>
      <c r="AT63" s="19"/>
    </row>
    <row r="64">
      <c r="E64" s="19"/>
      <c r="F64" s="19"/>
      <c r="J64" s="19"/>
      <c r="K64" s="19"/>
      <c r="R64" s="19"/>
      <c r="S64" s="19"/>
      <c r="AE64" s="19"/>
      <c r="AF64" s="57"/>
      <c r="AH64" s="19"/>
      <c r="AI64" s="19"/>
      <c r="AJ64" s="19"/>
      <c r="AK64" s="19"/>
      <c r="AL64" s="19"/>
      <c r="AM64" s="19"/>
      <c r="AN64" s="19"/>
      <c r="AP64" s="19"/>
      <c r="AR64" s="19"/>
      <c r="AS64" s="19"/>
      <c r="AT64" s="19"/>
    </row>
    <row r="65">
      <c r="E65" s="19"/>
      <c r="F65" s="19"/>
      <c r="J65" s="19"/>
      <c r="K65" s="19"/>
      <c r="R65" s="19"/>
      <c r="S65" s="19"/>
      <c r="AE65" s="19"/>
      <c r="AF65" s="57"/>
      <c r="AH65" s="19"/>
      <c r="AI65" s="19"/>
      <c r="AJ65" s="19"/>
      <c r="AK65" s="19"/>
      <c r="AL65" s="19"/>
      <c r="AM65" s="19"/>
      <c r="AN65" s="19"/>
      <c r="AP65" s="19"/>
      <c r="AR65" s="19"/>
      <c r="AS65" s="19"/>
      <c r="AT65" s="19"/>
    </row>
    <row r="66">
      <c r="E66" s="19"/>
      <c r="F66" s="19"/>
      <c r="J66" s="19"/>
      <c r="K66" s="19"/>
      <c r="R66" s="19"/>
      <c r="S66" s="19"/>
      <c r="AE66" s="19"/>
      <c r="AF66" s="57"/>
      <c r="AH66" s="19"/>
      <c r="AI66" s="19"/>
      <c r="AJ66" s="19"/>
      <c r="AK66" s="19"/>
      <c r="AL66" s="19"/>
      <c r="AM66" s="19"/>
      <c r="AN66" s="19"/>
      <c r="AP66" s="19"/>
      <c r="AR66" s="19"/>
      <c r="AS66" s="19"/>
      <c r="AT66" s="19"/>
    </row>
    <row r="67">
      <c r="E67" s="19"/>
      <c r="F67" s="19"/>
      <c r="J67" s="19"/>
      <c r="K67" s="19"/>
      <c r="R67" s="19"/>
      <c r="S67" s="19"/>
      <c r="AE67" s="19"/>
      <c r="AF67" s="57"/>
      <c r="AH67" s="19"/>
      <c r="AI67" s="19"/>
      <c r="AJ67" s="19"/>
      <c r="AK67" s="19"/>
      <c r="AL67" s="19"/>
      <c r="AM67" s="19"/>
      <c r="AN67" s="19"/>
      <c r="AP67" s="19"/>
      <c r="AR67" s="19"/>
      <c r="AS67" s="19"/>
      <c r="AT67" s="19"/>
    </row>
    <row r="68">
      <c r="E68" s="19"/>
      <c r="F68" s="19"/>
      <c r="J68" s="19"/>
      <c r="K68" s="19"/>
      <c r="R68" s="19"/>
      <c r="S68" s="19"/>
      <c r="AE68" s="19"/>
      <c r="AF68" s="57"/>
      <c r="AH68" s="19"/>
      <c r="AI68" s="19"/>
      <c r="AJ68" s="19"/>
      <c r="AK68" s="19"/>
      <c r="AL68" s="19"/>
      <c r="AM68" s="19"/>
      <c r="AN68" s="19"/>
      <c r="AP68" s="19"/>
      <c r="AR68" s="19"/>
      <c r="AS68" s="19"/>
      <c r="AT68" s="19"/>
    </row>
    <row r="69">
      <c r="E69" s="19"/>
      <c r="F69" s="19"/>
      <c r="J69" s="19"/>
      <c r="K69" s="19"/>
      <c r="R69" s="19"/>
      <c r="S69" s="19"/>
      <c r="AE69" s="19"/>
      <c r="AF69" s="57"/>
      <c r="AH69" s="19"/>
      <c r="AI69" s="19"/>
      <c r="AJ69" s="19"/>
      <c r="AK69" s="19"/>
      <c r="AL69" s="19"/>
      <c r="AM69" s="19"/>
      <c r="AN69" s="19"/>
      <c r="AP69" s="19"/>
      <c r="AR69" s="19"/>
      <c r="AS69" s="19"/>
      <c r="AT69" s="19"/>
    </row>
    <row r="70">
      <c r="E70" s="19"/>
      <c r="F70" s="19"/>
      <c r="J70" s="19"/>
      <c r="K70" s="19"/>
      <c r="R70" s="19"/>
      <c r="S70" s="19"/>
      <c r="AE70" s="19"/>
      <c r="AF70" s="57"/>
      <c r="AH70" s="19"/>
      <c r="AI70" s="19"/>
      <c r="AJ70" s="19"/>
      <c r="AK70" s="19"/>
      <c r="AL70" s="19"/>
      <c r="AM70" s="19"/>
      <c r="AN70" s="19"/>
      <c r="AP70" s="19"/>
      <c r="AR70" s="19"/>
      <c r="AS70" s="19"/>
      <c r="AT70" s="19"/>
    </row>
    <row r="71">
      <c r="E71" s="19"/>
      <c r="F71" s="19"/>
      <c r="J71" s="19"/>
      <c r="K71" s="19"/>
      <c r="R71" s="19"/>
      <c r="S71" s="19"/>
      <c r="AE71" s="19"/>
      <c r="AF71" s="57"/>
      <c r="AH71" s="19"/>
      <c r="AI71" s="19"/>
      <c r="AJ71" s="19"/>
      <c r="AK71" s="19"/>
      <c r="AL71" s="19"/>
      <c r="AM71" s="19"/>
      <c r="AN71" s="19"/>
      <c r="AP71" s="19"/>
      <c r="AR71" s="19"/>
      <c r="AS71" s="19"/>
      <c r="AT71" s="19"/>
    </row>
    <row r="72">
      <c r="E72" s="19"/>
      <c r="F72" s="19"/>
      <c r="J72" s="19"/>
      <c r="K72" s="19"/>
      <c r="R72" s="19"/>
      <c r="S72" s="19"/>
      <c r="AE72" s="19"/>
      <c r="AF72" s="57"/>
      <c r="AH72" s="19"/>
      <c r="AI72" s="19"/>
      <c r="AJ72" s="19"/>
      <c r="AK72" s="19"/>
      <c r="AL72" s="19"/>
      <c r="AM72" s="19"/>
      <c r="AN72" s="19"/>
      <c r="AP72" s="19"/>
      <c r="AR72" s="19"/>
      <c r="AS72" s="19"/>
      <c r="AT72" s="19"/>
    </row>
    <row r="73">
      <c r="E73" s="19"/>
      <c r="F73" s="19"/>
      <c r="J73" s="19"/>
      <c r="K73" s="19"/>
      <c r="R73" s="19"/>
      <c r="S73" s="19"/>
      <c r="AE73" s="19"/>
      <c r="AF73" s="57"/>
      <c r="AH73" s="19"/>
      <c r="AI73" s="19"/>
      <c r="AJ73" s="19"/>
      <c r="AK73" s="19"/>
      <c r="AL73" s="19"/>
      <c r="AM73" s="19"/>
      <c r="AN73" s="19"/>
      <c r="AP73" s="19"/>
      <c r="AR73" s="19"/>
      <c r="AS73" s="19"/>
      <c r="AT73" s="19"/>
    </row>
    <row r="74">
      <c r="E74" s="19"/>
      <c r="F74" s="19"/>
      <c r="J74" s="19"/>
      <c r="K74" s="19"/>
      <c r="R74" s="19"/>
      <c r="S74" s="19"/>
      <c r="AE74" s="19"/>
      <c r="AF74" s="57"/>
      <c r="AH74" s="19"/>
      <c r="AI74" s="19"/>
      <c r="AJ74" s="19"/>
      <c r="AK74" s="19"/>
      <c r="AL74" s="19"/>
      <c r="AM74" s="19"/>
      <c r="AN74" s="19"/>
      <c r="AP74" s="19"/>
      <c r="AR74" s="19"/>
      <c r="AS74" s="19"/>
      <c r="AT74" s="19"/>
    </row>
    <row r="75">
      <c r="E75" s="19"/>
      <c r="F75" s="19"/>
      <c r="J75" s="19"/>
      <c r="K75" s="19"/>
      <c r="R75" s="19"/>
      <c r="S75" s="19"/>
      <c r="AE75" s="19"/>
      <c r="AF75" s="57"/>
      <c r="AH75" s="19"/>
      <c r="AI75" s="19"/>
      <c r="AJ75" s="19"/>
      <c r="AK75" s="19"/>
      <c r="AL75" s="19"/>
      <c r="AM75" s="19"/>
      <c r="AN75" s="19"/>
      <c r="AP75" s="19"/>
      <c r="AR75" s="19"/>
      <c r="AS75" s="19"/>
      <c r="AT75" s="19"/>
    </row>
    <row r="76">
      <c r="E76" s="19"/>
      <c r="F76" s="19"/>
      <c r="J76" s="19"/>
      <c r="K76" s="19"/>
      <c r="R76" s="19"/>
      <c r="S76" s="19"/>
      <c r="AE76" s="19"/>
      <c r="AF76" s="57"/>
      <c r="AH76" s="19"/>
      <c r="AI76" s="19"/>
      <c r="AJ76" s="19"/>
      <c r="AK76" s="19"/>
      <c r="AL76" s="19"/>
      <c r="AM76" s="19"/>
      <c r="AN76" s="19"/>
      <c r="AP76" s="19"/>
      <c r="AR76" s="19"/>
      <c r="AS76" s="19"/>
      <c r="AT76" s="19"/>
    </row>
    <row r="77">
      <c r="E77" s="19"/>
      <c r="F77" s="19"/>
      <c r="J77" s="19"/>
      <c r="K77" s="19"/>
      <c r="R77" s="19"/>
      <c r="S77" s="19"/>
      <c r="AE77" s="19"/>
      <c r="AF77" s="57"/>
      <c r="AH77" s="19"/>
      <c r="AI77" s="19"/>
      <c r="AJ77" s="19"/>
      <c r="AK77" s="19"/>
      <c r="AL77" s="19"/>
      <c r="AM77" s="19"/>
      <c r="AN77" s="19"/>
      <c r="AP77" s="19"/>
      <c r="AR77" s="19"/>
      <c r="AS77" s="19"/>
      <c r="AT77" s="19"/>
    </row>
    <row r="78">
      <c r="E78" s="19"/>
      <c r="F78" s="19"/>
      <c r="J78" s="19"/>
      <c r="K78" s="19"/>
      <c r="R78" s="19"/>
      <c r="S78" s="19"/>
      <c r="AE78" s="19"/>
      <c r="AF78" s="57"/>
      <c r="AH78" s="19"/>
      <c r="AI78" s="19"/>
      <c r="AJ78" s="19"/>
      <c r="AK78" s="19"/>
      <c r="AL78" s="19"/>
      <c r="AM78" s="19"/>
      <c r="AN78" s="19"/>
      <c r="AP78" s="19"/>
      <c r="AR78" s="19"/>
      <c r="AS78" s="19"/>
      <c r="AT78" s="19"/>
    </row>
    <row r="79">
      <c r="E79" s="19"/>
      <c r="F79" s="19"/>
      <c r="J79" s="19"/>
      <c r="K79" s="19"/>
      <c r="R79" s="19"/>
      <c r="S79" s="19"/>
      <c r="AE79" s="19"/>
      <c r="AF79" s="57"/>
      <c r="AH79" s="19"/>
      <c r="AI79" s="19"/>
      <c r="AJ79" s="19"/>
      <c r="AK79" s="19"/>
      <c r="AL79" s="19"/>
      <c r="AM79" s="19"/>
      <c r="AN79" s="19"/>
      <c r="AP79" s="19"/>
      <c r="AR79" s="19"/>
      <c r="AS79" s="19"/>
      <c r="AT79" s="19"/>
    </row>
    <row r="80">
      <c r="E80" s="19"/>
      <c r="F80" s="19"/>
      <c r="J80" s="19"/>
      <c r="K80" s="19"/>
      <c r="R80" s="19"/>
      <c r="S80" s="19"/>
      <c r="AE80" s="19"/>
      <c r="AF80" s="57"/>
      <c r="AH80" s="19"/>
      <c r="AI80" s="19"/>
      <c r="AJ80" s="19"/>
      <c r="AK80" s="19"/>
      <c r="AL80" s="19"/>
      <c r="AM80" s="19"/>
      <c r="AN80" s="19"/>
      <c r="AP80" s="19"/>
      <c r="AR80" s="19"/>
      <c r="AS80" s="19"/>
      <c r="AT80" s="19"/>
    </row>
    <row r="81">
      <c r="E81" s="19"/>
      <c r="F81" s="19"/>
      <c r="J81" s="19"/>
      <c r="K81" s="19"/>
      <c r="R81" s="19"/>
      <c r="S81" s="19"/>
      <c r="AE81" s="19"/>
      <c r="AF81" s="57"/>
      <c r="AH81" s="19"/>
      <c r="AI81" s="19"/>
      <c r="AJ81" s="19"/>
      <c r="AK81" s="19"/>
      <c r="AL81" s="19"/>
      <c r="AM81" s="19"/>
      <c r="AN81" s="19"/>
      <c r="AP81" s="19"/>
      <c r="AR81" s="19"/>
      <c r="AS81" s="19"/>
      <c r="AT81" s="19"/>
    </row>
    <row r="82">
      <c r="E82" s="19"/>
      <c r="F82" s="19"/>
      <c r="J82" s="19"/>
      <c r="K82" s="19"/>
      <c r="R82" s="19"/>
      <c r="S82" s="19"/>
      <c r="AE82" s="19"/>
      <c r="AF82" s="57"/>
      <c r="AH82" s="19"/>
      <c r="AI82" s="19"/>
      <c r="AJ82" s="19"/>
      <c r="AK82" s="19"/>
      <c r="AL82" s="19"/>
      <c r="AM82" s="19"/>
      <c r="AN82" s="19"/>
      <c r="AP82" s="19"/>
      <c r="AR82" s="19"/>
      <c r="AS82" s="19"/>
      <c r="AT82" s="19"/>
    </row>
    <row r="83">
      <c r="E83" s="19"/>
      <c r="F83" s="19"/>
      <c r="J83" s="19"/>
      <c r="K83" s="19"/>
      <c r="R83" s="19"/>
      <c r="S83" s="19"/>
      <c r="AE83" s="19"/>
      <c r="AF83" s="57"/>
      <c r="AH83" s="19"/>
      <c r="AI83" s="19"/>
      <c r="AJ83" s="19"/>
      <c r="AK83" s="19"/>
      <c r="AL83" s="19"/>
      <c r="AM83" s="19"/>
      <c r="AN83" s="19"/>
      <c r="AP83" s="19"/>
      <c r="AR83" s="19"/>
      <c r="AS83" s="19"/>
      <c r="AT83" s="19"/>
    </row>
    <row r="84">
      <c r="E84" s="19"/>
      <c r="F84" s="19"/>
      <c r="J84" s="19"/>
      <c r="K84" s="19"/>
      <c r="R84" s="19"/>
      <c r="S84" s="19"/>
      <c r="AE84" s="19"/>
      <c r="AF84" s="57"/>
      <c r="AH84" s="19"/>
      <c r="AI84" s="19"/>
      <c r="AJ84" s="19"/>
      <c r="AK84" s="19"/>
      <c r="AL84" s="19"/>
      <c r="AM84" s="19"/>
      <c r="AN84" s="19"/>
      <c r="AP84" s="19"/>
      <c r="AR84" s="19"/>
      <c r="AS84" s="19"/>
      <c r="AT84" s="19"/>
    </row>
    <row r="85">
      <c r="E85" s="19"/>
      <c r="F85" s="19"/>
      <c r="J85" s="19"/>
      <c r="K85" s="19"/>
      <c r="R85" s="19"/>
      <c r="S85" s="19"/>
      <c r="AE85" s="19"/>
      <c r="AF85" s="57"/>
      <c r="AH85" s="19"/>
      <c r="AI85" s="19"/>
      <c r="AJ85" s="19"/>
      <c r="AK85" s="19"/>
      <c r="AL85" s="19"/>
      <c r="AM85" s="19"/>
      <c r="AN85" s="19"/>
      <c r="AP85" s="19"/>
      <c r="AR85" s="19"/>
      <c r="AS85" s="19"/>
      <c r="AT85" s="19"/>
    </row>
    <row r="86">
      <c r="E86" s="19"/>
      <c r="F86" s="19"/>
      <c r="J86" s="19"/>
      <c r="K86" s="19"/>
      <c r="R86" s="19"/>
      <c r="S86" s="19"/>
      <c r="AE86" s="19"/>
      <c r="AF86" s="57"/>
      <c r="AH86" s="19"/>
      <c r="AI86" s="19"/>
      <c r="AJ86" s="19"/>
      <c r="AK86" s="19"/>
      <c r="AL86" s="19"/>
      <c r="AM86" s="19"/>
      <c r="AN86" s="19"/>
      <c r="AP86" s="19"/>
      <c r="AR86" s="19"/>
      <c r="AS86" s="19"/>
      <c r="AT86" s="19"/>
    </row>
    <row r="87">
      <c r="E87" s="19"/>
      <c r="F87" s="19"/>
      <c r="J87" s="19"/>
      <c r="K87" s="19"/>
      <c r="R87" s="19"/>
      <c r="S87" s="19"/>
      <c r="AE87" s="19"/>
      <c r="AF87" s="57"/>
      <c r="AH87" s="19"/>
      <c r="AI87" s="19"/>
      <c r="AJ87" s="19"/>
      <c r="AK87" s="19"/>
      <c r="AL87" s="19"/>
      <c r="AM87" s="19"/>
      <c r="AN87" s="19"/>
      <c r="AP87" s="19"/>
      <c r="AR87" s="19"/>
      <c r="AS87" s="19"/>
      <c r="AT87" s="19"/>
    </row>
    <row r="88">
      <c r="E88" s="19"/>
      <c r="F88" s="19"/>
      <c r="J88" s="19"/>
      <c r="K88" s="19"/>
      <c r="R88" s="19"/>
      <c r="S88" s="19"/>
      <c r="AE88" s="19"/>
      <c r="AF88" s="57"/>
      <c r="AH88" s="19"/>
      <c r="AI88" s="19"/>
      <c r="AJ88" s="19"/>
      <c r="AK88" s="19"/>
      <c r="AL88" s="19"/>
      <c r="AM88" s="19"/>
      <c r="AN88" s="19"/>
      <c r="AP88" s="19"/>
      <c r="AR88" s="19"/>
      <c r="AS88" s="19"/>
      <c r="AT88" s="19"/>
    </row>
    <row r="89">
      <c r="E89" s="19"/>
      <c r="F89" s="19"/>
      <c r="J89" s="19"/>
      <c r="K89" s="19"/>
      <c r="R89" s="19"/>
      <c r="S89" s="19"/>
      <c r="AE89" s="19"/>
      <c r="AF89" s="57"/>
      <c r="AH89" s="19"/>
      <c r="AI89" s="19"/>
      <c r="AJ89" s="19"/>
      <c r="AK89" s="19"/>
      <c r="AL89" s="19"/>
      <c r="AM89" s="19"/>
      <c r="AN89" s="19"/>
      <c r="AP89" s="19"/>
      <c r="AR89" s="19"/>
      <c r="AS89" s="19"/>
      <c r="AT89" s="19"/>
    </row>
    <row r="90">
      <c r="E90" s="19"/>
      <c r="F90" s="19"/>
      <c r="J90" s="19"/>
      <c r="K90" s="19"/>
      <c r="R90" s="19"/>
      <c r="S90" s="19"/>
      <c r="AE90" s="19"/>
      <c r="AF90" s="57"/>
      <c r="AH90" s="19"/>
      <c r="AI90" s="19"/>
      <c r="AJ90" s="19"/>
      <c r="AK90" s="19"/>
      <c r="AL90" s="19"/>
      <c r="AM90" s="19"/>
      <c r="AN90" s="19"/>
      <c r="AP90" s="19"/>
      <c r="AR90" s="19"/>
      <c r="AS90" s="19"/>
      <c r="AT90" s="19"/>
    </row>
    <row r="91">
      <c r="E91" s="19"/>
      <c r="F91" s="19"/>
      <c r="J91" s="19"/>
      <c r="K91" s="19"/>
      <c r="R91" s="19"/>
      <c r="S91" s="19"/>
      <c r="AE91" s="19"/>
      <c r="AF91" s="57"/>
      <c r="AH91" s="19"/>
      <c r="AI91" s="19"/>
      <c r="AJ91" s="19"/>
      <c r="AK91" s="19"/>
      <c r="AL91" s="19"/>
      <c r="AM91" s="19"/>
      <c r="AN91" s="19"/>
      <c r="AP91" s="19"/>
      <c r="AR91" s="19"/>
      <c r="AS91" s="19"/>
      <c r="AT91" s="19"/>
    </row>
    <row r="92">
      <c r="E92" s="19"/>
      <c r="F92" s="19"/>
      <c r="J92" s="19"/>
      <c r="K92" s="19"/>
      <c r="R92" s="19"/>
      <c r="S92" s="19"/>
      <c r="AE92" s="19"/>
      <c r="AF92" s="57"/>
      <c r="AH92" s="19"/>
      <c r="AI92" s="19"/>
      <c r="AJ92" s="19"/>
      <c r="AK92" s="19"/>
      <c r="AL92" s="19"/>
      <c r="AM92" s="19"/>
      <c r="AN92" s="19"/>
      <c r="AP92" s="19"/>
      <c r="AR92" s="19"/>
      <c r="AS92" s="19"/>
      <c r="AT92" s="19"/>
    </row>
    <row r="93">
      <c r="E93" s="19"/>
      <c r="F93" s="19"/>
      <c r="J93" s="19"/>
      <c r="K93" s="19"/>
      <c r="R93" s="19"/>
      <c r="S93" s="19"/>
      <c r="AE93" s="19"/>
      <c r="AF93" s="57"/>
      <c r="AH93" s="19"/>
      <c r="AI93" s="19"/>
      <c r="AJ93" s="19"/>
      <c r="AK93" s="19"/>
      <c r="AL93" s="19"/>
      <c r="AM93" s="19"/>
      <c r="AN93" s="19"/>
      <c r="AP93" s="19"/>
      <c r="AR93" s="19"/>
      <c r="AS93" s="19"/>
      <c r="AT93" s="19"/>
    </row>
    <row r="94">
      <c r="E94" s="19"/>
      <c r="F94" s="19"/>
      <c r="J94" s="19"/>
      <c r="K94" s="19"/>
      <c r="R94" s="19"/>
      <c r="S94" s="19"/>
      <c r="AE94" s="19"/>
      <c r="AF94" s="57"/>
      <c r="AH94" s="19"/>
      <c r="AI94" s="19"/>
      <c r="AJ94" s="19"/>
      <c r="AK94" s="19"/>
      <c r="AL94" s="19"/>
      <c r="AM94" s="19"/>
      <c r="AN94" s="19"/>
      <c r="AP94" s="19"/>
      <c r="AR94" s="19"/>
      <c r="AS94" s="19"/>
      <c r="AT94" s="19"/>
    </row>
    <row r="95">
      <c r="E95" s="19"/>
      <c r="F95" s="19"/>
      <c r="J95" s="19"/>
      <c r="K95" s="19"/>
      <c r="R95" s="19"/>
      <c r="S95" s="19"/>
      <c r="AE95" s="19"/>
      <c r="AF95" s="57"/>
      <c r="AH95" s="19"/>
      <c r="AI95" s="19"/>
      <c r="AJ95" s="19"/>
      <c r="AK95" s="19"/>
      <c r="AL95" s="19"/>
      <c r="AM95" s="19"/>
      <c r="AN95" s="19"/>
      <c r="AP95" s="19"/>
      <c r="AR95" s="19"/>
      <c r="AS95" s="19"/>
      <c r="AT95" s="19"/>
    </row>
    <row r="96">
      <c r="E96" s="19"/>
      <c r="F96" s="19"/>
      <c r="J96" s="19"/>
      <c r="K96" s="19"/>
      <c r="R96" s="19"/>
      <c r="S96" s="19"/>
      <c r="AE96" s="19"/>
      <c r="AF96" s="57"/>
      <c r="AH96" s="19"/>
      <c r="AI96" s="19"/>
      <c r="AJ96" s="19"/>
      <c r="AK96" s="19"/>
      <c r="AL96" s="19"/>
      <c r="AM96" s="19"/>
      <c r="AN96" s="19"/>
      <c r="AP96" s="19"/>
      <c r="AR96" s="19"/>
      <c r="AS96" s="19"/>
      <c r="AT96" s="19"/>
    </row>
    <row r="97">
      <c r="E97" s="19"/>
      <c r="F97" s="19"/>
      <c r="J97" s="19"/>
      <c r="K97" s="19"/>
      <c r="R97" s="19"/>
      <c r="S97" s="19"/>
      <c r="AE97" s="19"/>
      <c r="AF97" s="57"/>
      <c r="AH97" s="19"/>
      <c r="AI97" s="19"/>
      <c r="AJ97" s="19"/>
      <c r="AK97" s="19"/>
      <c r="AL97" s="19"/>
      <c r="AM97" s="19"/>
      <c r="AN97" s="19"/>
      <c r="AP97" s="19"/>
      <c r="AR97" s="19"/>
      <c r="AS97" s="19"/>
      <c r="AT97" s="19"/>
    </row>
    <row r="98">
      <c r="E98" s="19"/>
      <c r="F98" s="19"/>
      <c r="J98" s="19"/>
      <c r="K98" s="19"/>
      <c r="R98" s="19"/>
      <c r="S98" s="19"/>
      <c r="AE98" s="19"/>
      <c r="AF98" s="57"/>
      <c r="AH98" s="19"/>
      <c r="AI98" s="19"/>
      <c r="AJ98" s="19"/>
      <c r="AK98" s="19"/>
      <c r="AL98" s="19"/>
      <c r="AM98" s="19"/>
      <c r="AN98" s="19"/>
      <c r="AP98" s="19"/>
      <c r="AR98" s="19"/>
      <c r="AS98" s="19"/>
      <c r="AT98" s="19"/>
    </row>
    <row r="99">
      <c r="E99" s="19"/>
      <c r="F99" s="19"/>
      <c r="J99" s="19"/>
      <c r="K99" s="19"/>
      <c r="R99" s="19"/>
      <c r="S99" s="19"/>
      <c r="AE99" s="19"/>
      <c r="AF99" s="57"/>
      <c r="AH99" s="19"/>
      <c r="AI99" s="19"/>
      <c r="AJ99" s="19"/>
      <c r="AK99" s="19"/>
      <c r="AL99" s="19"/>
      <c r="AM99" s="19"/>
      <c r="AN99" s="19"/>
      <c r="AP99" s="19"/>
      <c r="AR99" s="19"/>
      <c r="AS99" s="19"/>
      <c r="AT99" s="19"/>
    </row>
    <row r="100">
      <c r="E100" s="19"/>
      <c r="F100" s="19"/>
      <c r="J100" s="19"/>
      <c r="K100" s="19"/>
      <c r="R100" s="19"/>
      <c r="S100" s="19"/>
      <c r="AE100" s="19"/>
      <c r="AF100" s="57"/>
      <c r="AH100" s="19"/>
      <c r="AI100" s="19"/>
      <c r="AJ100" s="19"/>
      <c r="AK100" s="19"/>
      <c r="AL100" s="19"/>
      <c r="AM100" s="19"/>
      <c r="AN100" s="19"/>
      <c r="AP100" s="19"/>
      <c r="AR100" s="19"/>
      <c r="AS100" s="19"/>
      <c r="AT100" s="19"/>
    </row>
    <row r="101">
      <c r="E101" s="19"/>
      <c r="F101" s="19"/>
      <c r="J101" s="19"/>
      <c r="K101" s="19"/>
      <c r="R101" s="19"/>
      <c r="S101" s="19"/>
      <c r="AE101" s="19"/>
      <c r="AF101" s="57"/>
      <c r="AH101" s="19"/>
      <c r="AI101" s="19"/>
      <c r="AJ101" s="19"/>
      <c r="AK101" s="19"/>
      <c r="AL101" s="19"/>
      <c r="AM101" s="19"/>
      <c r="AN101" s="19"/>
      <c r="AP101" s="19"/>
      <c r="AR101" s="19"/>
      <c r="AS101" s="19"/>
      <c r="AT101" s="19"/>
    </row>
    <row r="102">
      <c r="E102" s="19"/>
      <c r="F102" s="19"/>
      <c r="J102" s="19"/>
      <c r="K102" s="19"/>
      <c r="R102" s="19"/>
      <c r="S102" s="19"/>
      <c r="AE102" s="19"/>
      <c r="AF102" s="57"/>
      <c r="AH102" s="19"/>
      <c r="AI102" s="19"/>
      <c r="AJ102" s="19"/>
      <c r="AK102" s="19"/>
      <c r="AL102" s="19"/>
      <c r="AM102" s="19"/>
      <c r="AN102" s="19"/>
      <c r="AP102" s="19"/>
      <c r="AR102" s="19"/>
      <c r="AS102" s="19"/>
      <c r="AT102" s="19"/>
    </row>
    <row r="103">
      <c r="E103" s="19"/>
      <c r="F103" s="19"/>
      <c r="J103" s="19"/>
      <c r="K103" s="19"/>
      <c r="R103" s="19"/>
      <c r="S103" s="19"/>
      <c r="AE103" s="19"/>
      <c r="AF103" s="57"/>
      <c r="AH103" s="19"/>
      <c r="AI103" s="19"/>
      <c r="AJ103" s="19"/>
      <c r="AK103" s="19"/>
      <c r="AL103" s="19"/>
      <c r="AM103" s="19"/>
      <c r="AN103" s="19"/>
      <c r="AP103" s="19"/>
      <c r="AR103" s="19"/>
      <c r="AS103" s="19"/>
      <c r="AT103" s="19"/>
    </row>
    <row r="104">
      <c r="E104" s="19"/>
      <c r="F104" s="19"/>
      <c r="J104" s="19"/>
      <c r="K104" s="19"/>
      <c r="R104" s="19"/>
      <c r="S104" s="19"/>
      <c r="AE104" s="19"/>
      <c r="AF104" s="57"/>
      <c r="AH104" s="19"/>
      <c r="AI104" s="19"/>
      <c r="AJ104" s="19"/>
      <c r="AK104" s="19"/>
      <c r="AL104" s="19"/>
      <c r="AM104" s="19"/>
      <c r="AN104" s="19"/>
      <c r="AP104" s="19"/>
      <c r="AR104" s="19"/>
      <c r="AS104" s="19"/>
      <c r="AT104" s="19"/>
    </row>
    <row r="105">
      <c r="E105" s="19"/>
      <c r="F105" s="19"/>
      <c r="J105" s="19"/>
      <c r="K105" s="19"/>
      <c r="R105" s="19"/>
      <c r="S105" s="19"/>
      <c r="AE105" s="19"/>
      <c r="AF105" s="57"/>
      <c r="AH105" s="19"/>
      <c r="AI105" s="19"/>
      <c r="AJ105" s="19"/>
      <c r="AK105" s="19"/>
      <c r="AL105" s="19"/>
      <c r="AM105" s="19"/>
      <c r="AN105" s="19"/>
      <c r="AP105" s="19"/>
      <c r="AR105" s="19"/>
      <c r="AS105" s="19"/>
      <c r="AT105" s="19"/>
    </row>
    <row r="106">
      <c r="E106" s="19"/>
      <c r="F106" s="19"/>
      <c r="J106" s="19"/>
      <c r="K106" s="19"/>
      <c r="R106" s="19"/>
      <c r="S106" s="19"/>
      <c r="AE106" s="19"/>
      <c r="AF106" s="57"/>
      <c r="AH106" s="19"/>
      <c r="AI106" s="19"/>
      <c r="AJ106" s="19"/>
      <c r="AK106" s="19"/>
      <c r="AL106" s="19"/>
      <c r="AM106" s="19"/>
      <c r="AN106" s="19"/>
      <c r="AP106" s="19"/>
      <c r="AR106" s="19"/>
      <c r="AS106" s="19"/>
      <c r="AT106" s="19"/>
    </row>
    <row r="107">
      <c r="E107" s="19"/>
      <c r="F107" s="19"/>
      <c r="J107" s="19"/>
      <c r="K107" s="19"/>
      <c r="R107" s="19"/>
      <c r="S107" s="19"/>
      <c r="AE107" s="19"/>
      <c r="AF107" s="57"/>
      <c r="AH107" s="19"/>
      <c r="AI107" s="19"/>
      <c r="AJ107" s="19"/>
      <c r="AK107" s="19"/>
      <c r="AL107" s="19"/>
      <c r="AM107" s="19"/>
      <c r="AN107" s="19"/>
      <c r="AP107" s="19"/>
      <c r="AR107" s="19"/>
      <c r="AS107" s="19"/>
      <c r="AT107" s="19"/>
    </row>
    <row r="108">
      <c r="E108" s="19"/>
      <c r="F108" s="19"/>
      <c r="J108" s="19"/>
      <c r="K108" s="19"/>
      <c r="R108" s="19"/>
      <c r="S108" s="19"/>
      <c r="AE108" s="19"/>
      <c r="AF108" s="57"/>
      <c r="AH108" s="19"/>
      <c r="AI108" s="19"/>
      <c r="AJ108" s="19"/>
      <c r="AK108" s="19"/>
      <c r="AL108" s="19"/>
      <c r="AM108" s="19"/>
      <c r="AN108" s="19"/>
      <c r="AP108" s="19"/>
      <c r="AR108" s="19"/>
      <c r="AS108" s="19"/>
      <c r="AT108" s="19"/>
    </row>
    <row r="109">
      <c r="E109" s="19"/>
      <c r="F109" s="19"/>
      <c r="J109" s="19"/>
      <c r="K109" s="19"/>
      <c r="R109" s="19"/>
      <c r="S109" s="19"/>
      <c r="AE109" s="19"/>
      <c r="AF109" s="57"/>
      <c r="AH109" s="19"/>
      <c r="AI109" s="19"/>
      <c r="AJ109" s="19"/>
      <c r="AK109" s="19"/>
      <c r="AL109" s="19"/>
      <c r="AM109" s="19"/>
      <c r="AN109" s="19"/>
      <c r="AP109" s="19"/>
      <c r="AR109" s="19"/>
      <c r="AS109" s="19"/>
      <c r="AT109" s="19"/>
    </row>
    <row r="110">
      <c r="E110" s="19"/>
      <c r="F110" s="19"/>
      <c r="J110" s="19"/>
      <c r="K110" s="19"/>
      <c r="R110" s="19"/>
      <c r="S110" s="19"/>
      <c r="AE110" s="19"/>
      <c r="AF110" s="57"/>
      <c r="AH110" s="19"/>
      <c r="AI110" s="19"/>
      <c r="AJ110" s="19"/>
      <c r="AK110" s="19"/>
      <c r="AL110" s="19"/>
      <c r="AM110" s="19"/>
      <c r="AN110" s="19"/>
      <c r="AP110" s="19"/>
      <c r="AR110" s="19"/>
      <c r="AS110" s="19"/>
      <c r="AT110" s="19"/>
    </row>
    <row r="111">
      <c r="E111" s="19"/>
      <c r="F111" s="19"/>
      <c r="J111" s="19"/>
      <c r="K111" s="19"/>
      <c r="R111" s="19"/>
      <c r="S111" s="19"/>
      <c r="AE111" s="19"/>
      <c r="AF111" s="57"/>
      <c r="AH111" s="19"/>
      <c r="AI111" s="19"/>
      <c r="AJ111" s="19"/>
      <c r="AK111" s="19"/>
      <c r="AL111" s="19"/>
      <c r="AM111" s="19"/>
      <c r="AN111" s="19"/>
      <c r="AP111" s="19"/>
      <c r="AR111" s="19"/>
      <c r="AS111" s="19"/>
      <c r="AT111" s="19"/>
    </row>
    <row r="112">
      <c r="E112" s="19"/>
      <c r="F112" s="19"/>
      <c r="J112" s="19"/>
      <c r="K112" s="19"/>
      <c r="R112" s="19"/>
      <c r="S112" s="19"/>
      <c r="AE112" s="19"/>
      <c r="AF112" s="57"/>
      <c r="AH112" s="19"/>
      <c r="AI112" s="19"/>
      <c r="AJ112" s="19"/>
      <c r="AK112" s="19"/>
      <c r="AL112" s="19"/>
      <c r="AM112" s="19"/>
      <c r="AN112" s="19"/>
      <c r="AP112" s="19"/>
      <c r="AR112" s="19"/>
      <c r="AS112" s="19"/>
      <c r="AT112" s="19"/>
    </row>
    <row r="113">
      <c r="E113" s="19"/>
      <c r="F113" s="19"/>
      <c r="J113" s="19"/>
      <c r="K113" s="19"/>
      <c r="R113" s="19"/>
      <c r="S113" s="19"/>
      <c r="AE113" s="19"/>
      <c r="AF113" s="57"/>
      <c r="AH113" s="19"/>
      <c r="AI113" s="19"/>
      <c r="AJ113" s="19"/>
      <c r="AK113" s="19"/>
      <c r="AL113" s="19"/>
      <c r="AM113" s="19"/>
      <c r="AN113" s="19"/>
      <c r="AP113" s="19"/>
      <c r="AR113" s="19"/>
      <c r="AS113" s="19"/>
      <c r="AT113" s="19"/>
    </row>
    <row r="114">
      <c r="E114" s="19"/>
      <c r="F114" s="19"/>
      <c r="J114" s="19"/>
      <c r="K114" s="19"/>
      <c r="R114" s="19"/>
      <c r="S114" s="19"/>
      <c r="AE114" s="19"/>
      <c r="AF114" s="57"/>
      <c r="AH114" s="19"/>
      <c r="AI114" s="19"/>
      <c r="AJ114" s="19"/>
      <c r="AK114" s="19"/>
      <c r="AL114" s="19"/>
      <c r="AM114" s="19"/>
      <c r="AN114" s="19"/>
      <c r="AP114" s="19"/>
      <c r="AR114" s="19"/>
      <c r="AS114" s="19"/>
      <c r="AT114" s="19"/>
    </row>
    <row r="115">
      <c r="E115" s="19"/>
      <c r="F115" s="19"/>
      <c r="J115" s="19"/>
      <c r="K115" s="19"/>
      <c r="R115" s="19"/>
      <c r="S115" s="19"/>
      <c r="AE115" s="19"/>
      <c r="AF115" s="57"/>
      <c r="AH115" s="19"/>
      <c r="AI115" s="19"/>
      <c r="AJ115" s="19"/>
      <c r="AK115" s="19"/>
      <c r="AL115" s="19"/>
      <c r="AM115" s="19"/>
      <c r="AN115" s="19"/>
      <c r="AP115" s="19"/>
      <c r="AR115" s="19"/>
      <c r="AS115" s="19"/>
      <c r="AT115" s="19"/>
    </row>
    <row r="116">
      <c r="E116" s="19"/>
      <c r="F116" s="19"/>
      <c r="J116" s="19"/>
      <c r="K116" s="19"/>
      <c r="R116" s="19"/>
      <c r="S116" s="19"/>
      <c r="AE116" s="19"/>
      <c r="AF116" s="57"/>
      <c r="AH116" s="19"/>
      <c r="AI116" s="19"/>
      <c r="AJ116" s="19"/>
      <c r="AK116" s="19"/>
      <c r="AL116" s="19"/>
      <c r="AM116" s="19"/>
      <c r="AN116" s="19"/>
      <c r="AP116" s="19"/>
      <c r="AR116" s="19"/>
      <c r="AS116" s="19"/>
      <c r="AT116" s="19"/>
    </row>
    <row r="117">
      <c r="E117" s="19"/>
      <c r="F117" s="19"/>
      <c r="J117" s="19"/>
      <c r="K117" s="19"/>
      <c r="R117" s="19"/>
      <c r="S117" s="19"/>
      <c r="AE117" s="19"/>
      <c r="AF117" s="57"/>
      <c r="AH117" s="19"/>
      <c r="AI117" s="19"/>
      <c r="AJ117" s="19"/>
      <c r="AK117" s="19"/>
      <c r="AL117" s="19"/>
      <c r="AM117" s="19"/>
      <c r="AN117" s="19"/>
      <c r="AP117" s="19"/>
      <c r="AR117" s="19"/>
      <c r="AS117" s="19"/>
      <c r="AT117" s="19"/>
    </row>
    <row r="118">
      <c r="E118" s="19"/>
      <c r="F118" s="19"/>
      <c r="J118" s="19"/>
      <c r="K118" s="19"/>
      <c r="R118" s="19"/>
      <c r="S118" s="19"/>
      <c r="AE118" s="19"/>
      <c r="AF118" s="57"/>
      <c r="AH118" s="19"/>
      <c r="AI118" s="19"/>
      <c r="AJ118" s="19"/>
      <c r="AK118" s="19"/>
      <c r="AL118" s="19"/>
      <c r="AM118" s="19"/>
      <c r="AN118" s="19"/>
      <c r="AP118" s="19"/>
      <c r="AR118" s="19"/>
      <c r="AS118" s="19"/>
      <c r="AT118" s="19"/>
    </row>
    <row r="119">
      <c r="E119" s="19"/>
      <c r="F119" s="19"/>
      <c r="J119" s="19"/>
      <c r="K119" s="19"/>
      <c r="R119" s="19"/>
      <c r="S119" s="19"/>
      <c r="AE119" s="19"/>
      <c r="AF119" s="57"/>
      <c r="AH119" s="19"/>
      <c r="AI119" s="19"/>
      <c r="AJ119" s="19"/>
      <c r="AK119" s="19"/>
      <c r="AL119" s="19"/>
      <c r="AM119" s="19"/>
      <c r="AN119" s="19"/>
      <c r="AP119" s="19"/>
      <c r="AR119" s="19"/>
      <c r="AS119" s="19"/>
      <c r="AT119" s="19"/>
    </row>
    <row r="120">
      <c r="E120" s="19"/>
      <c r="F120" s="19"/>
      <c r="J120" s="19"/>
      <c r="K120" s="19"/>
      <c r="R120" s="19"/>
      <c r="S120" s="19"/>
      <c r="AE120" s="19"/>
      <c r="AF120" s="57"/>
      <c r="AH120" s="19"/>
      <c r="AI120" s="19"/>
      <c r="AJ120" s="19"/>
      <c r="AK120" s="19"/>
      <c r="AL120" s="19"/>
      <c r="AM120" s="19"/>
      <c r="AN120" s="19"/>
      <c r="AP120" s="19"/>
      <c r="AR120" s="19"/>
      <c r="AS120" s="19"/>
      <c r="AT120" s="19"/>
    </row>
    <row r="121">
      <c r="E121" s="19"/>
      <c r="F121" s="19"/>
      <c r="J121" s="19"/>
      <c r="K121" s="19"/>
      <c r="R121" s="19"/>
      <c r="S121" s="19"/>
      <c r="AE121" s="19"/>
      <c r="AF121" s="57"/>
      <c r="AH121" s="19"/>
      <c r="AI121" s="19"/>
      <c r="AJ121" s="19"/>
      <c r="AK121" s="19"/>
      <c r="AL121" s="19"/>
      <c r="AM121" s="19"/>
      <c r="AN121" s="19"/>
      <c r="AP121" s="19"/>
      <c r="AR121" s="19"/>
      <c r="AS121" s="19"/>
      <c r="AT121" s="19"/>
    </row>
    <row r="122">
      <c r="E122" s="19"/>
      <c r="F122" s="19"/>
      <c r="J122" s="19"/>
      <c r="K122" s="19"/>
      <c r="R122" s="19"/>
      <c r="S122" s="19"/>
      <c r="AE122" s="19"/>
      <c r="AF122" s="57"/>
      <c r="AH122" s="19"/>
      <c r="AI122" s="19"/>
      <c r="AJ122" s="19"/>
      <c r="AK122" s="19"/>
      <c r="AL122" s="19"/>
      <c r="AM122" s="19"/>
      <c r="AN122" s="19"/>
      <c r="AP122" s="19"/>
      <c r="AR122" s="19"/>
      <c r="AS122" s="19"/>
      <c r="AT122" s="19"/>
    </row>
    <row r="123">
      <c r="E123" s="19"/>
      <c r="F123" s="19"/>
      <c r="J123" s="19"/>
      <c r="K123" s="19"/>
      <c r="R123" s="19"/>
      <c r="S123" s="19"/>
      <c r="AE123" s="19"/>
      <c r="AF123" s="57"/>
      <c r="AH123" s="19"/>
      <c r="AI123" s="19"/>
      <c r="AJ123" s="19"/>
      <c r="AK123" s="19"/>
      <c r="AL123" s="19"/>
      <c r="AM123" s="19"/>
      <c r="AN123" s="19"/>
      <c r="AP123" s="19"/>
      <c r="AR123" s="19"/>
      <c r="AS123" s="19"/>
      <c r="AT123" s="19"/>
    </row>
    <row r="124">
      <c r="E124" s="19"/>
      <c r="F124" s="19"/>
      <c r="J124" s="19"/>
      <c r="K124" s="19"/>
      <c r="R124" s="19"/>
      <c r="S124" s="19"/>
      <c r="AE124" s="19"/>
      <c r="AF124" s="57"/>
      <c r="AH124" s="19"/>
      <c r="AI124" s="19"/>
      <c r="AJ124" s="19"/>
      <c r="AK124" s="19"/>
      <c r="AL124" s="19"/>
      <c r="AM124" s="19"/>
      <c r="AN124" s="19"/>
      <c r="AP124" s="19"/>
      <c r="AR124" s="19"/>
      <c r="AS124" s="19"/>
      <c r="AT124" s="19"/>
    </row>
    <row r="125">
      <c r="E125" s="19"/>
      <c r="F125" s="19"/>
      <c r="J125" s="19"/>
      <c r="K125" s="19"/>
      <c r="R125" s="19"/>
      <c r="S125" s="19"/>
      <c r="AE125" s="19"/>
      <c r="AF125" s="57"/>
      <c r="AH125" s="19"/>
      <c r="AI125" s="19"/>
      <c r="AJ125" s="19"/>
      <c r="AK125" s="19"/>
      <c r="AL125" s="19"/>
      <c r="AM125" s="19"/>
      <c r="AN125" s="19"/>
      <c r="AP125" s="19"/>
      <c r="AR125" s="19"/>
      <c r="AS125" s="19"/>
      <c r="AT125" s="19"/>
    </row>
    <row r="126">
      <c r="E126" s="19"/>
      <c r="F126" s="19"/>
      <c r="J126" s="19"/>
      <c r="K126" s="19"/>
      <c r="R126" s="19"/>
      <c r="S126" s="19"/>
      <c r="AE126" s="19"/>
      <c r="AF126" s="57"/>
      <c r="AH126" s="19"/>
      <c r="AI126" s="19"/>
      <c r="AJ126" s="19"/>
      <c r="AK126" s="19"/>
      <c r="AL126" s="19"/>
      <c r="AM126" s="19"/>
      <c r="AN126" s="19"/>
      <c r="AP126" s="19"/>
      <c r="AR126" s="19"/>
      <c r="AS126" s="19"/>
      <c r="AT126" s="19"/>
    </row>
    <row r="127">
      <c r="E127" s="19"/>
      <c r="F127" s="19"/>
      <c r="J127" s="19"/>
      <c r="K127" s="19"/>
      <c r="R127" s="19"/>
      <c r="S127" s="19"/>
      <c r="AE127" s="19"/>
      <c r="AF127" s="57"/>
      <c r="AH127" s="19"/>
      <c r="AI127" s="19"/>
      <c r="AJ127" s="19"/>
      <c r="AK127" s="19"/>
      <c r="AL127" s="19"/>
      <c r="AM127" s="19"/>
      <c r="AN127" s="19"/>
      <c r="AP127" s="19"/>
      <c r="AR127" s="19"/>
      <c r="AS127" s="19"/>
      <c r="AT127" s="19"/>
    </row>
    <row r="128">
      <c r="E128" s="19"/>
      <c r="F128" s="19"/>
      <c r="J128" s="19"/>
      <c r="K128" s="19"/>
      <c r="R128" s="19"/>
      <c r="S128" s="19"/>
      <c r="AE128" s="19"/>
      <c r="AF128" s="57"/>
      <c r="AH128" s="19"/>
      <c r="AI128" s="19"/>
      <c r="AJ128" s="19"/>
      <c r="AK128" s="19"/>
      <c r="AL128" s="19"/>
      <c r="AM128" s="19"/>
      <c r="AN128" s="19"/>
      <c r="AP128" s="19"/>
      <c r="AR128" s="19"/>
      <c r="AS128" s="19"/>
      <c r="AT128" s="19"/>
    </row>
    <row r="129">
      <c r="E129" s="19"/>
      <c r="F129" s="19"/>
      <c r="J129" s="19"/>
      <c r="K129" s="19"/>
      <c r="R129" s="19"/>
      <c r="S129" s="19"/>
      <c r="AE129" s="19"/>
      <c r="AF129" s="57"/>
      <c r="AH129" s="19"/>
      <c r="AI129" s="19"/>
      <c r="AJ129" s="19"/>
      <c r="AK129" s="19"/>
      <c r="AL129" s="19"/>
      <c r="AM129" s="19"/>
      <c r="AN129" s="19"/>
      <c r="AP129" s="19"/>
      <c r="AR129" s="19"/>
      <c r="AS129" s="19"/>
      <c r="AT129" s="19"/>
    </row>
    <row r="130">
      <c r="E130" s="19"/>
      <c r="F130" s="19"/>
      <c r="J130" s="19"/>
      <c r="K130" s="19"/>
      <c r="R130" s="19"/>
      <c r="S130" s="19"/>
      <c r="AE130" s="19"/>
      <c r="AF130" s="57"/>
      <c r="AH130" s="19"/>
      <c r="AI130" s="19"/>
      <c r="AJ130" s="19"/>
      <c r="AK130" s="19"/>
      <c r="AL130" s="19"/>
      <c r="AM130" s="19"/>
      <c r="AN130" s="19"/>
      <c r="AP130" s="19"/>
      <c r="AR130" s="19"/>
      <c r="AS130" s="19"/>
      <c r="AT130" s="19"/>
    </row>
    <row r="131">
      <c r="E131" s="19"/>
      <c r="F131" s="19"/>
      <c r="J131" s="19"/>
      <c r="K131" s="19"/>
      <c r="R131" s="19"/>
      <c r="S131" s="19"/>
      <c r="AE131" s="19"/>
      <c r="AF131" s="57"/>
      <c r="AH131" s="19"/>
      <c r="AI131" s="19"/>
      <c r="AJ131" s="19"/>
      <c r="AK131" s="19"/>
      <c r="AL131" s="19"/>
      <c r="AM131" s="19"/>
      <c r="AN131" s="19"/>
      <c r="AP131" s="19"/>
      <c r="AR131" s="19"/>
      <c r="AS131" s="19"/>
      <c r="AT131" s="19"/>
    </row>
    <row r="132">
      <c r="E132" s="19"/>
      <c r="F132" s="19"/>
      <c r="J132" s="19"/>
      <c r="K132" s="19"/>
      <c r="R132" s="19"/>
      <c r="S132" s="19"/>
      <c r="AE132" s="19"/>
      <c r="AF132" s="57"/>
      <c r="AH132" s="19"/>
      <c r="AI132" s="19"/>
      <c r="AJ132" s="19"/>
      <c r="AK132" s="19"/>
      <c r="AL132" s="19"/>
      <c r="AM132" s="19"/>
      <c r="AN132" s="19"/>
      <c r="AP132" s="19"/>
      <c r="AR132" s="19"/>
      <c r="AS132" s="19"/>
      <c r="AT132" s="19"/>
    </row>
    <row r="133">
      <c r="E133" s="19"/>
      <c r="F133" s="19"/>
      <c r="J133" s="19"/>
      <c r="K133" s="19"/>
      <c r="R133" s="19"/>
      <c r="S133" s="19"/>
      <c r="AE133" s="19"/>
      <c r="AF133" s="57"/>
      <c r="AH133" s="19"/>
      <c r="AI133" s="19"/>
      <c r="AJ133" s="19"/>
      <c r="AK133" s="19"/>
      <c r="AL133" s="19"/>
      <c r="AM133" s="19"/>
      <c r="AN133" s="19"/>
      <c r="AP133" s="19"/>
      <c r="AR133" s="19"/>
      <c r="AS133" s="19"/>
      <c r="AT133" s="19"/>
    </row>
    <row r="134">
      <c r="E134" s="19"/>
      <c r="F134" s="19"/>
      <c r="J134" s="19"/>
      <c r="K134" s="19"/>
      <c r="R134" s="19"/>
      <c r="S134" s="19"/>
      <c r="AE134" s="19"/>
      <c r="AF134" s="57"/>
      <c r="AH134" s="19"/>
      <c r="AI134" s="19"/>
      <c r="AJ134" s="19"/>
      <c r="AK134" s="19"/>
      <c r="AL134" s="19"/>
      <c r="AM134" s="19"/>
      <c r="AN134" s="19"/>
      <c r="AP134" s="19"/>
      <c r="AR134" s="19"/>
      <c r="AS134" s="19"/>
      <c r="AT134" s="19"/>
    </row>
    <row r="135">
      <c r="E135" s="19"/>
      <c r="F135" s="19"/>
      <c r="J135" s="19"/>
      <c r="K135" s="19"/>
      <c r="R135" s="19"/>
      <c r="S135" s="19"/>
      <c r="AE135" s="19"/>
      <c r="AF135" s="57"/>
      <c r="AH135" s="19"/>
      <c r="AI135" s="19"/>
      <c r="AJ135" s="19"/>
      <c r="AK135" s="19"/>
      <c r="AL135" s="19"/>
      <c r="AM135" s="19"/>
      <c r="AN135" s="19"/>
      <c r="AP135" s="19"/>
      <c r="AR135" s="19"/>
      <c r="AS135" s="19"/>
      <c r="AT135" s="19"/>
    </row>
    <row r="136">
      <c r="E136" s="19"/>
      <c r="F136" s="19"/>
      <c r="J136" s="19"/>
      <c r="K136" s="19"/>
      <c r="R136" s="19"/>
      <c r="S136" s="19"/>
      <c r="AE136" s="19"/>
      <c r="AF136" s="57"/>
      <c r="AH136" s="19"/>
      <c r="AI136" s="19"/>
      <c r="AJ136" s="19"/>
      <c r="AK136" s="19"/>
      <c r="AL136" s="19"/>
      <c r="AM136" s="19"/>
      <c r="AN136" s="19"/>
      <c r="AP136" s="19"/>
      <c r="AR136" s="19"/>
      <c r="AS136" s="19"/>
      <c r="AT136" s="19"/>
    </row>
    <row r="137">
      <c r="E137" s="19"/>
      <c r="F137" s="19"/>
      <c r="J137" s="19"/>
      <c r="K137" s="19"/>
      <c r="R137" s="19"/>
      <c r="S137" s="19"/>
      <c r="AE137" s="19"/>
      <c r="AF137" s="57"/>
      <c r="AH137" s="19"/>
      <c r="AI137" s="19"/>
      <c r="AJ137" s="19"/>
      <c r="AK137" s="19"/>
      <c r="AL137" s="19"/>
      <c r="AM137" s="19"/>
      <c r="AN137" s="19"/>
      <c r="AP137" s="19"/>
      <c r="AR137" s="19"/>
      <c r="AS137" s="19"/>
      <c r="AT137" s="19"/>
    </row>
    <row r="138">
      <c r="E138" s="19"/>
      <c r="F138" s="19"/>
      <c r="J138" s="19"/>
      <c r="K138" s="19"/>
      <c r="R138" s="19"/>
      <c r="S138" s="19"/>
      <c r="AE138" s="19"/>
      <c r="AF138" s="57"/>
      <c r="AH138" s="19"/>
      <c r="AI138" s="19"/>
      <c r="AJ138" s="19"/>
      <c r="AK138" s="19"/>
      <c r="AL138" s="19"/>
      <c r="AM138" s="19"/>
      <c r="AN138" s="19"/>
      <c r="AP138" s="19"/>
      <c r="AR138" s="19"/>
      <c r="AS138" s="19"/>
      <c r="AT138" s="19"/>
    </row>
    <row r="139">
      <c r="E139" s="19"/>
      <c r="F139" s="19"/>
      <c r="J139" s="19"/>
      <c r="K139" s="19"/>
      <c r="R139" s="19"/>
      <c r="S139" s="19"/>
      <c r="AE139" s="19"/>
      <c r="AF139" s="57"/>
      <c r="AH139" s="19"/>
      <c r="AI139" s="19"/>
      <c r="AJ139" s="19"/>
      <c r="AK139" s="19"/>
      <c r="AL139" s="19"/>
      <c r="AM139" s="19"/>
      <c r="AN139" s="19"/>
      <c r="AP139" s="19"/>
      <c r="AR139" s="19"/>
      <c r="AS139" s="19"/>
      <c r="AT139" s="19"/>
    </row>
    <row r="140">
      <c r="E140" s="19"/>
      <c r="F140" s="19"/>
      <c r="J140" s="19"/>
      <c r="K140" s="19"/>
      <c r="R140" s="19"/>
      <c r="S140" s="19"/>
      <c r="AE140" s="19"/>
      <c r="AF140" s="57"/>
      <c r="AH140" s="19"/>
      <c r="AI140" s="19"/>
      <c r="AJ140" s="19"/>
      <c r="AK140" s="19"/>
      <c r="AL140" s="19"/>
      <c r="AM140" s="19"/>
      <c r="AN140" s="19"/>
      <c r="AP140" s="19"/>
      <c r="AR140" s="19"/>
      <c r="AS140" s="19"/>
      <c r="AT140" s="19"/>
    </row>
    <row r="141">
      <c r="E141" s="19"/>
      <c r="F141" s="19"/>
      <c r="J141" s="19"/>
      <c r="K141" s="19"/>
      <c r="R141" s="19"/>
      <c r="S141" s="19"/>
      <c r="AE141" s="19"/>
      <c r="AF141" s="57"/>
      <c r="AH141" s="19"/>
      <c r="AI141" s="19"/>
      <c r="AJ141" s="19"/>
      <c r="AK141" s="19"/>
      <c r="AL141" s="19"/>
      <c r="AM141" s="19"/>
      <c r="AN141" s="19"/>
      <c r="AP141" s="19"/>
      <c r="AR141" s="19"/>
      <c r="AS141" s="19"/>
      <c r="AT141" s="19"/>
    </row>
    <row r="142">
      <c r="E142" s="19"/>
      <c r="F142" s="19"/>
      <c r="J142" s="19"/>
      <c r="K142" s="19"/>
      <c r="R142" s="19"/>
      <c r="S142" s="19"/>
      <c r="AE142" s="19"/>
      <c r="AF142" s="57"/>
      <c r="AH142" s="19"/>
      <c r="AI142" s="19"/>
      <c r="AJ142" s="19"/>
      <c r="AK142" s="19"/>
      <c r="AL142" s="19"/>
      <c r="AM142" s="19"/>
      <c r="AN142" s="19"/>
      <c r="AP142" s="19"/>
      <c r="AR142" s="19"/>
      <c r="AS142" s="19"/>
      <c r="AT142" s="19"/>
    </row>
    <row r="143">
      <c r="E143" s="19"/>
      <c r="F143" s="19"/>
      <c r="J143" s="19"/>
      <c r="K143" s="19"/>
      <c r="R143" s="19"/>
      <c r="S143" s="19"/>
      <c r="AE143" s="19"/>
      <c r="AF143" s="57"/>
      <c r="AH143" s="19"/>
      <c r="AI143" s="19"/>
      <c r="AJ143" s="19"/>
      <c r="AK143" s="19"/>
      <c r="AL143" s="19"/>
      <c r="AM143" s="19"/>
      <c r="AN143" s="19"/>
      <c r="AP143" s="19"/>
      <c r="AR143" s="19"/>
      <c r="AS143" s="19"/>
      <c r="AT143" s="19"/>
    </row>
    <row r="144">
      <c r="E144" s="19"/>
      <c r="F144" s="19"/>
      <c r="J144" s="19"/>
      <c r="K144" s="19"/>
      <c r="R144" s="19"/>
      <c r="S144" s="19"/>
      <c r="AE144" s="19"/>
      <c r="AF144" s="57"/>
      <c r="AH144" s="19"/>
      <c r="AI144" s="19"/>
      <c r="AJ144" s="19"/>
      <c r="AK144" s="19"/>
      <c r="AL144" s="19"/>
      <c r="AM144" s="19"/>
      <c r="AN144" s="19"/>
      <c r="AP144" s="19"/>
      <c r="AR144" s="19"/>
      <c r="AS144" s="19"/>
      <c r="AT144" s="19"/>
    </row>
    <row r="145">
      <c r="E145" s="19"/>
      <c r="F145" s="19"/>
      <c r="J145" s="19"/>
      <c r="K145" s="19"/>
      <c r="R145" s="19"/>
      <c r="S145" s="19"/>
      <c r="AE145" s="19"/>
      <c r="AF145" s="57"/>
      <c r="AH145" s="19"/>
      <c r="AI145" s="19"/>
      <c r="AJ145" s="19"/>
      <c r="AK145" s="19"/>
      <c r="AL145" s="19"/>
      <c r="AM145" s="19"/>
      <c r="AN145" s="19"/>
      <c r="AP145" s="19"/>
      <c r="AR145" s="19"/>
      <c r="AS145" s="19"/>
      <c r="AT145" s="19"/>
    </row>
    <row r="146">
      <c r="E146" s="19"/>
      <c r="F146" s="19"/>
      <c r="J146" s="19"/>
      <c r="K146" s="19"/>
      <c r="R146" s="19"/>
      <c r="S146" s="19"/>
      <c r="AE146" s="19"/>
      <c r="AF146" s="57"/>
      <c r="AH146" s="19"/>
      <c r="AI146" s="19"/>
      <c r="AJ146" s="19"/>
      <c r="AK146" s="19"/>
      <c r="AL146" s="19"/>
      <c r="AM146" s="19"/>
      <c r="AN146" s="19"/>
      <c r="AP146" s="19"/>
      <c r="AR146" s="19"/>
      <c r="AS146" s="19"/>
      <c r="AT146" s="19"/>
    </row>
    <row r="147">
      <c r="E147" s="19"/>
      <c r="F147" s="19"/>
      <c r="J147" s="19"/>
      <c r="K147" s="19"/>
      <c r="R147" s="19"/>
      <c r="S147" s="19"/>
      <c r="AE147" s="19"/>
      <c r="AF147" s="57"/>
      <c r="AH147" s="19"/>
      <c r="AI147" s="19"/>
      <c r="AJ147" s="19"/>
      <c r="AK147" s="19"/>
      <c r="AL147" s="19"/>
      <c r="AM147" s="19"/>
      <c r="AN147" s="19"/>
      <c r="AP147" s="19"/>
      <c r="AR147" s="19"/>
      <c r="AS147" s="19"/>
      <c r="AT147" s="19"/>
    </row>
    <row r="148">
      <c r="E148" s="19"/>
      <c r="F148" s="19"/>
      <c r="J148" s="19"/>
      <c r="K148" s="19"/>
      <c r="R148" s="19"/>
      <c r="S148" s="19"/>
      <c r="AE148" s="19"/>
      <c r="AF148" s="57"/>
      <c r="AH148" s="19"/>
      <c r="AI148" s="19"/>
      <c r="AJ148" s="19"/>
      <c r="AK148" s="19"/>
      <c r="AL148" s="19"/>
      <c r="AM148" s="19"/>
      <c r="AN148" s="19"/>
      <c r="AP148" s="19"/>
      <c r="AR148" s="19"/>
      <c r="AS148" s="19"/>
      <c r="AT148" s="19"/>
    </row>
    <row r="149">
      <c r="E149" s="19"/>
      <c r="F149" s="19"/>
      <c r="J149" s="19"/>
      <c r="K149" s="19"/>
      <c r="R149" s="19"/>
      <c r="S149" s="19"/>
      <c r="AE149" s="19"/>
      <c r="AF149" s="57"/>
      <c r="AH149" s="19"/>
      <c r="AI149" s="19"/>
      <c r="AJ149" s="19"/>
      <c r="AK149" s="19"/>
      <c r="AL149" s="19"/>
      <c r="AM149" s="19"/>
      <c r="AN149" s="19"/>
      <c r="AP149" s="19"/>
      <c r="AR149" s="19"/>
      <c r="AS149" s="19"/>
      <c r="AT149" s="19"/>
    </row>
    <row r="150">
      <c r="E150" s="19"/>
      <c r="F150" s="19"/>
      <c r="J150" s="19"/>
      <c r="K150" s="19"/>
      <c r="R150" s="19"/>
      <c r="S150" s="19"/>
      <c r="AE150" s="19"/>
      <c r="AF150" s="57"/>
      <c r="AH150" s="19"/>
      <c r="AI150" s="19"/>
      <c r="AJ150" s="19"/>
      <c r="AK150" s="19"/>
      <c r="AL150" s="19"/>
      <c r="AM150" s="19"/>
      <c r="AN150" s="19"/>
      <c r="AP150" s="19"/>
      <c r="AR150" s="19"/>
      <c r="AS150" s="19"/>
      <c r="AT150" s="19"/>
    </row>
    <row r="151">
      <c r="E151" s="19"/>
      <c r="F151" s="19"/>
      <c r="J151" s="19"/>
      <c r="K151" s="19"/>
      <c r="R151" s="19"/>
      <c r="S151" s="19"/>
      <c r="AE151" s="19"/>
      <c r="AF151" s="57"/>
      <c r="AH151" s="19"/>
      <c r="AI151" s="19"/>
      <c r="AJ151" s="19"/>
      <c r="AK151" s="19"/>
      <c r="AL151" s="19"/>
      <c r="AM151" s="19"/>
      <c r="AN151" s="19"/>
      <c r="AP151" s="19"/>
      <c r="AR151" s="19"/>
      <c r="AS151" s="19"/>
      <c r="AT151" s="19"/>
    </row>
    <row r="152">
      <c r="E152" s="19"/>
      <c r="F152" s="19"/>
      <c r="J152" s="19"/>
      <c r="K152" s="19"/>
      <c r="R152" s="19"/>
      <c r="S152" s="19"/>
      <c r="AE152" s="19"/>
      <c r="AF152" s="57"/>
      <c r="AH152" s="19"/>
      <c r="AI152" s="19"/>
      <c r="AJ152" s="19"/>
      <c r="AK152" s="19"/>
      <c r="AL152" s="19"/>
      <c r="AM152" s="19"/>
      <c r="AN152" s="19"/>
      <c r="AP152" s="19"/>
      <c r="AR152" s="19"/>
      <c r="AS152" s="19"/>
      <c r="AT152" s="19"/>
    </row>
    <row r="153">
      <c r="E153" s="19"/>
      <c r="F153" s="19"/>
      <c r="J153" s="19"/>
      <c r="K153" s="19"/>
      <c r="R153" s="19"/>
      <c r="S153" s="19"/>
      <c r="AE153" s="19"/>
      <c r="AF153" s="57"/>
      <c r="AH153" s="19"/>
      <c r="AI153" s="19"/>
      <c r="AJ153" s="19"/>
      <c r="AK153" s="19"/>
      <c r="AL153" s="19"/>
      <c r="AM153" s="19"/>
      <c r="AN153" s="19"/>
      <c r="AP153" s="19"/>
      <c r="AR153" s="19"/>
      <c r="AS153" s="19"/>
      <c r="AT153" s="19"/>
    </row>
    <row r="154">
      <c r="E154" s="19"/>
      <c r="F154" s="19"/>
      <c r="J154" s="19"/>
      <c r="K154" s="19"/>
      <c r="R154" s="19"/>
      <c r="S154" s="19"/>
      <c r="AE154" s="19"/>
      <c r="AF154" s="57"/>
      <c r="AH154" s="19"/>
      <c r="AI154" s="19"/>
      <c r="AJ154" s="19"/>
      <c r="AK154" s="19"/>
      <c r="AL154" s="19"/>
      <c r="AM154" s="19"/>
      <c r="AN154" s="19"/>
      <c r="AP154" s="19"/>
      <c r="AR154" s="19"/>
      <c r="AS154" s="19"/>
      <c r="AT154" s="19"/>
    </row>
    <row r="155">
      <c r="E155" s="19"/>
      <c r="F155" s="19"/>
      <c r="J155" s="19"/>
      <c r="K155" s="19"/>
      <c r="R155" s="19"/>
      <c r="S155" s="19"/>
      <c r="AE155" s="19"/>
      <c r="AF155" s="57"/>
      <c r="AH155" s="19"/>
      <c r="AI155" s="19"/>
      <c r="AJ155" s="19"/>
      <c r="AK155" s="19"/>
      <c r="AL155" s="19"/>
      <c r="AM155" s="19"/>
      <c r="AN155" s="19"/>
      <c r="AP155" s="19"/>
      <c r="AR155" s="19"/>
      <c r="AS155" s="19"/>
      <c r="AT155" s="19"/>
    </row>
    <row r="156">
      <c r="E156" s="19"/>
      <c r="F156" s="19"/>
      <c r="J156" s="19"/>
      <c r="K156" s="19"/>
      <c r="R156" s="19"/>
      <c r="S156" s="19"/>
      <c r="AE156" s="19"/>
      <c r="AF156" s="57"/>
      <c r="AH156" s="19"/>
      <c r="AI156" s="19"/>
      <c r="AJ156" s="19"/>
      <c r="AK156" s="19"/>
      <c r="AL156" s="19"/>
      <c r="AM156" s="19"/>
      <c r="AN156" s="19"/>
      <c r="AP156" s="19"/>
      <c r="AR156" s="19"/>
      <c r="AS156" s="19"/>
      <c r="AT156" s="19"/>
    </row>
    <row r="157">
      <c r="E157" s="19"/>
      <c r="F157" s="19"/>
      <c r="J157" s="19"/>
      <c r="K157" s="19"/>
      <c r="R157" s="19"/>
      <c r="S157" s="19"/>
      <c r="AE157" s="19"/>
      <c r="AF157" s="57"/>
      <c r="AH157" s="19"/>
      <c r="AI157" s="19"/>
      <c r="AJ157" s="19"/>
      <c r="AK157" s="19"/>
      <c r="AL157" s="19"/>
      <c r="AM157" s="19"/>
      <c r="AN157" s="19"/>
      <c r="AP157" s="19"/>
      <c r="AR157" s="19"/>
      <c r="AS157" s="19"/>
      <c r="AT157" s="19"/>
    </row>
    <row r="158">
      <c r="E158" s="19"/>
      <c r="F158" s="19"/>
      <c r="J158" s="19"/>
      <c r="K158" s="19"/>
      <c r="R158" s="19"/>
      <c r="S158" s="19"/>
      <c r="AE158" s="19"/>
      <c r="AF158" s="57"/>
      <c r="AH158" s="19"/>
      <c r="AI158" s="19"/>
      <c r="AJ158" s="19"/>
      <c r="AK158" s="19"/>
      <c r="AL158" s="19"/>
      <c r="AM158" s="19"/>
      <c r="AN158" s="19"/>
      <c r="AP158" s="19"/>
      <c r="AR158" s="19"/>
      <c r="AS158" s="19"/>
      <c r="AT158" s="19"/>
    </row>
    <row r="159">
      <c r="E159" s="19"/>
      <c r="F159" s="19"/>
      <c r="J159" s="19"/>
      <c r="K159" s="19"/>
      <c r="R159" s="19"/>
      <c r="S159" s="19"/>
      <c r="AE159" s="19"/>
      <c r="AF159" s="57"/>
      <c r="AH159" s="19"/>
      <c r="AI159" s="19"/>
      <c r="AJ159" s="19"/>
      <c r="AK159" s="19"/>
      <c r="AL159" s="19"/>
      <c r="AM159" s="19"/>
      <c r="AN159" s="19"/>
      <c r="AP159" s="19"/>
      <c r="AR159" s="19"/>
      <c r="AS159" s="19"/>
      <c r="AT159" s="19"/>
    </row>
    <row r="160">
      <c r="E160" s="19"/>
      <c r="F160" s="19"/>
      <c r="J160" s="19"/>
      <c r="K160" s="19"/>
      <c r="R160" s="19"/>
      <c r="S160" s="19"/>
      <c r="AE160" s="19"/>
      <c r="AF160" s="57"/>
      <c r="AH160" s="19"/>
      <c r="AI160" s="19"/>
      <c r="AJ160" s="19"/>
      <c r="AK160" s="19"/>
      <c r="AL160" s="19"/>
      <c r="AM160" s="19"/>
      <c r="AN160" s="19"/>
      <c r="AP160" s="19"/>
      <c r="AR160" s="19"/>
      <c r="AS160" s="19"/>
      <c r="AT160" s="19"/>
    </row>
    <row r="161">
      <c r="E161" s="19"/>
      <c r="F161" s="19"/>
      <c r="J161" s="19"/>
      <c r="K161" s="19"/>
      <c r="R161" s="19"/>
      <c r="S161" s="19"/>
      <c r="AE161" s="19"/>
      <c r="AF161" s="57"/>
      <c r="AH161" s="19"/>
      <c r="AI161" s="19"/>
      <c r="AJ161" s="19"/>
      <c r="AK161" s="19"/>
      <c r="AL161" s="19"/>
      <c r="AM161" s="19"/>
      <c r="AN161" s="19"/>
      <c r="AP161" s="19"/>
      <c r="AR161" s="19"/>
      <c r="AS161" s="19"/>
      <c r="AT161" s="19"/>
    </row>
    <row r="162">
      <c r="E162" s="19"/>
      <c r="F162" s="19"/>
      <c r="J162" s="19"/>
      <c r="K162" s="19"/>
      <c r="R162" s="19"/>
      <c r="S162" s="19"/>
      <c r="AE162" s="19"/>
      <c r="AF162" s="57"/>
      <c r="AH162" s="19"/>
      <c r="AI162" s="19"/>
      <c r="AJ162" s="19"/>
      <c r="AK162" s="19"/>
      <c r="AL162" s="19"/>
      <c r="AM162" s="19"/>
      <c r="AN162" s="19"/>
      <c r="AP162" s="19"/>
      <c r="AR162" s="19"/>
      <c r="AS162" s="19"/>
      <c r="AT162" s="19"/>
    </row>
    <row r="163">
      <c r="E163" s="19"/>
      <c r="F163" s="19"/>
      <c r="J163" s="19"/>
      <c r="K163" s="19"/>
      <c r="R163" s="19"/>
      <c r="S163" s="19"/>
      <c r="AE163" s="19"/>
      <c r="AF163" s="57"/>
      <c r="AH163" s="19"/>
      <c r="AI163" s="19"/>
      <c r="AJ163" s="19"/>
      <c r="AK163" s="19"/>
      <c r="AL163" s="19"/>
      <c r="AM163" s="19"/>
      <c r="AN163" s="19"/>
      <c r="AP163" s="19"/>
      <c r="AR163" s="19"/>
      <c r="AS163" s="19"/>
      <c r="AT163" s="19"/>
    </row>
    <row r="164">
      <c r="E164" s="19"/>
      <c r="F164" s="19"/>
      <c r="J164" s="19"/>
      <c r="K164" s="19"/>
      <c r="R164" s="19"/>
      <c r="S164" s="19"/>
      <c r="AE164" s="19"/>
      <c r="AF164" s="57"/>
      <c r="AH164" s="19"/>
      <c r="AI164" s="19"/>
      <c r="AJ164" s="19"/>
      <c r="AK164" s="19"/>
      <c r="AL164" s="19"/>
      <c r="AM164" s="19"/>
      <c r="AN164" s="19"/>
      <c r="AP164" s="19"/>
      <c r="AR164" s="19"/>
      <c r="AS164" s="19"/>
      <c r="AT164" s="19"/>
    </row>
    <row r="165">
      <c r="E165" s="19"/>
      <c r="F165" s="19"/>
      <c r="J165" s="19"/>
      <c r="K165" s="19"/>
      <c r="R165" s="19"/>
      <c r="S165" s="19"/>
      <c r="AE165" s="19"/>
      <c r="AF165" s="57"/>
      <c r="AH165" s="19"/>
      <c r="AI165" s="19"/>
      <c r="AJ165" s="19"/>
      <c r="AK165" s="19"/>
      <c r="AL165" s="19"/>
      <c r="AM165" s="19"/>
      <c r="AN165" s="19"/>
      <c r="AP165" s="19"/>
      <c r="AR165" s="19"/>
      <c r="AS165" s="19"/>
      <c r="AT165" s="19"/>
    </row>
    <row r="166">
      <c r="E166" s="19"/>
      <c r="F166" s="19"/>
      <c r="J166" s="19"/>
      <c r="K166" s="19"/>
      <c r="R166" s="19"/>
      <c r="S166" s="19"/>
      <c r="AE166" s="19"/>
      <c r="AF166" s="57"/>
      <c r="AH166" s="19"/>
      <c r="AI166" s="19"/>
      <c r="AJ166" s="19"/>
      <c r="AK166" s="19"/>
      <c r="AL166" s="19"/>
      <c r="AM166" s="19"/>
      <c r="AN166" s="19"/>
      <c r="AP166" s="19"/>
      <c r="AR166" s="19"/>
      <c r="AS166" s="19"/>
      <c r="AT166" s="19"/>
    </row>
    <row r="167">
      <c r="E167" s="19"/>
      <c r="F167" s="19"/>
      <c r="J167" s="19"/>
      <c r="K167" s="19"/>
      <c r="R167" s="19"/>
      <c r="S167" s="19"/>
      <c r="AE167" s="19"/>
      <c r="AF167" s="57"/>
      <c r="AH167" s="19"/>
      <c r="AI167" s="19"/>
      <c r="AJ167" s="19"/>
      <c r="AK167" s="19"/>
      <c r="AL167" s="19"/>
      <c r="AM167" s="19"/>
      <c r="AN167" s="19"/>
      <c r="AP167" s="19"/>
      <c r="AR167" s="19"/>
      <c r="AS167" s="19"/>
      <c r="AT167" s="19"/>
    </row>
    <row r="168">
      <c r="E168" s="19"/>
      <c r="F168" s="19"/>
      <c r="J168" s="19"/>
      <c r="K168" s="19"/>
      <c r="R168" s="19"/>
      <c r="S168" s="19"/>
      <c r="AE168" s="19"/>
      <c r="AF168" s="57"/>
      <c r="AH168" s="19"/>
      <c r="AI168" s="19"/>
      <c r="AJ168" s="19"/>
      <c r="AK168" s="19"/>
      <c r="AL168" s="19"/>
      <c r="AM168" s="19"/>
      <c r="AN168" s="19"/>
      <c r="AP168" s="19"/>
      <c r="AR168" s="19"/>
      <c r="AS168" s="19"/>
      <c r="AT168" s="19"/>
    </row>
    <row r="169">
      <c r="E169" s="19"/>
      <c r="F169" s="19"/>
      <c r="J169" s="19"/>
      <c r="K169" s="19"/>
      <c r="R169" s="19"/>
      <c r="S169" s="19"/>
      <c r="AE169" s="19"/>
      <c r="AF169" s="57"/>
      <c r="AH169" s="19"/>
      <c r="AI169" s="19"/>
      <c r="AJ169" s="19"/>
      <c r="AK169" s="19"/>
      <c r="AL169" s="19"/>
      <c r="AM169" s="19"/>
      <c r="AN169" s="19"/>
      <c r="AP169" s="19"/>
      <c r="AR169" s="19"/>
      <c r="AS169" s="19"/>
      <c r="AT169" s="19"/>
    </row>
    <row r="170">
      <c r="E170" s="19"/>
      <c r="F170" s="19"/>
      <c r="J170" s="19"/>
      <c r="K170" s="19"/>
      <c r="R170" s="19"/>
      <c r="S170" s="19"/>
      <c r="AE170" s="19"/>
      <c r="AF170" s="57"/>
      <c r="AH170" s="19"/>
      <c r="AI170" s="19"/>
      <c r="AJ170" s="19"/>
      <c r="AK170" s="19"/>
      <c r="AL170" s="19"/>
      <c r="AM170" s="19"/>
      <c r="AN170" s="19"/>
      <c r="AP170" s="19"/>
      <c r="AR170" s="19"/>
      <c r="AS170" s="19"/>
      <c r="AT170" s="19"/>
    </row>
    <row r="171">
      <c r="E171" s="19"/>
      <c r="F171" s="19"/>
      <c r="J171" s="19"/>
      <c r="K171" s="19"/>
      <c r="R171" s="19"/>
      <c r="S171" s="19"/>
      <c r="AE171" s="19"/>
      <c r="AF171" s="57"/>
      <c r="AH171" s="19"/>
      <c r="AI171" s="19"/>
      <c r="AJ171" s="19"/>
      <c r="AK171" s="19"/>
      <c r="AL171" s="19"/>
      <c r="AM171" s="19"/>
      <c r="AN171" s="19"/>
      <c r="AP171" s="19"/>
      <c r="AR171" s="19"/>
      <c r="AS171" s="19"/>
      <c r="AT171" s="19"/>
    </row>
    <row r="172">
      <c r="E172" s="19"/>
      <c r="F172" s="19"/>
      <c r="J172" s="19"/>
      <c r="K172" s="19"/>
      <c r="R172" s="19"/>
      <c r="S172" s="19"/>
      <c r="AE172" s="19"/>
      <c r="AF172" s="57"/>
      <c r="AH172" s="19"/>
      <c r="AI172" s="19"/>
      <c r="AJ172" s="19"/>
      <c r="AK172" s="19"/>
      <c r="AL172" s="19"/>
      <c r="AM172" s="19"/>
      <c r="AN172" s="19"/>
      <c r="AP172" s="19"/>
      <c r="AR172" s="19"/>
      <c r="AS172" s="19"/>
      <c r="AT172" s="19"/>
    </row>
    <row r="173">
      <c r="E173" s="19"/>
      <c r="F173" s="19"/>
      <c r="J173" s="19"/>
      <c r="K173" s="19"/>
      <c r="R173" s="19"/>
      <c r="S173" s="19"/>
      <c r="AE173" s="19"/>
      <c r="AF173" s="57"/>
      <c r="AH173" s="19"/>
      <c r="AI173" s="19"/>
      <c r="AJ173" s="19"/>
      <c r="AK173" s="19"/>
      <c r="AL173" s="19"/>
      <c r="AM173" s="19"/>
      <c r="AN173" s="19"/>
      <c r="AP173" s="19"/>
      <c r="AR173" s="19"/>
      <c r="AS173" s="19"/>
      <c r="AT173" s="19"/>
    </row>
    <row r="174">
      <c r="E174" s="19"/>
      <c r="F174" s="19"/>
      <c r="J174" s="19"/>
      <c r="K174" s="19"/>
      <c r="R174" s="19"/>
      <c r="S174" s="19"/>
      <c r="AE174" s="19"/>
      <c r="AF174" s="57"/>
      <c r="AH174" s="19"/>
      <c r="AI174" s="19"/>
      <c r="AJ174" s="19"/>
      <c r="AK174" s="19"/>
      <c r="AL174" s="19"/>
      <c r="AM174" s="19"/>
      <c r="AN174" s="19"/>
      <c r="AP174" s="19"/>
      <c r="AR174" s="19"/>
      <c r="AS174" s="19"/>
      <c r="AT174" s="19"/>
    </row>
    <row r="175">
      <c r="E175" s="19"/>
      <c r="F175" s="19"/>
      <c r="J175" s="19"/>
      <c r="K175" s="19"/>
      <c r="R175" s="19"/>
      <c r="S175" s="19"/>
      <c r="AE175" s="19"/>
      <c r="AF175" s="57"/>
      <c r="AH175" s="19"/>
      <c r="AI175" s="19"/>
      <c r="AJ175" s="19"/>
      <c r="AK175" s="19"/>
      <c r="AL175" s="19"/>
      <c r="AM175" s="19"/>
      <c r="AN175" s="19"/>
      <c r="AP175" s="19"/>
      <c r="AR175" s="19"/>
      <c r="AS175" s="19"/>
      <c r="AT175" s="19"/>
    </row>
    <row r="176">
      <c r="E176" s="19"/>
      <c r="F176" s="19"/>
      <c r="J176" s="19"/>
      <c r="K176" s="19"/>
      <c r="R176" s="19"/>
      <c r="S176" s="19"/>
      <c r="AE176" s="19"/>
      <c r="AF176" s="57"/>
      <c r="AH176" s="19"/>
      <c r="AI176" s="19"/>
      <c r="AJ176" s="19"/>
      <c r="AK176" s="19"/>
      <c r="AL176" s="19"/>
      <c r="AM176" s="19"/>
      <c r="AN176" s="19"/>
      <c r="AP176" s="19"/>
      <c r="AR176" s="19"/>
      <c r="AS176" s="19"/>
      <c r="AT176" s="19"/>
    </row>
    <row r="177">
      <c r="E177" s="19"/>
      <c r="F177" s="19"/>
      <c r="J177" s="19"/>
      <c r="K177" s="19"/>
      <c r="R177" s="19"/>
      <c r="S177" s="19"/>
      <c r="AE177" s="19"/>
      <c r="AF177" s="57"/>
      <c r="AH177" s="19"/>
      <c r="AI177" s="19"/>
      <c r="AJ177" s="19"/>
      <c r="AK177" s="19"/>
      <c r="AL177" s="19"/>
      <c r="AM177" s="19"/>
      <c r="AN177" s="19"/>
      <c r="AP177" s="19"/>
      <c r="AR177" s="19"/>
      <c r="AS177" s="19"/>
      <c r="AT177" s="19"/>
    </row>
    <row r="178">
      <c r="E178" s="19"/>
      <c r="F178" s="19"/>
      <c r="J178" s="19"/>
      <c r="K178" s="19"/>
      <c r="R178" s="19"/>
      <c r="S178" s="19"/>
      <c r="AE178" s="19"/>
      <c r="AF178" s="57"/>
      <c r="AH178" s="19"/>
      <c r="AI178" s="19"/>
      <c r="AJ178" s="19"/>
      <c r="AK178" s="19"/>
      <c r="AL178" s="19"/>
      <c r="AM178" s="19"/>
      <c r="AN178" s="19"/>
      <c r="AP178" s="19"/>
      <c r="AR178" s="19"/>
      <c r="AS178" s="19"/>
      <c r="AT178" s="19"/>
    </row>
    <row r="179">
      <c r="E179" s="19"/>
      <c r="F179" s="19"/>
      <c r="J179" s="19"/>
      <c r="K179" s="19"/>
      <c r="R179" s="19"/>
      <c r="S179" s="19"/>
      <c r="AE179" s="19"/>
      <c r="AF179" s="57"/>
      <c r="AH179" s="19"/>
      <c r="AI179" s="19"/>
      <c r="AJ179" s="19"/>
      <c r="AK179" s="19"/>
      <c r="AL179" s="19"/>
      <c r="AM179" s="19"/>
      <c r="AN179" s="19"/>
      <c r="AP179" s="19"/>
      <c r="AR179" s="19"/>
      <c r="AS179" s="19"/>
      <c r="AT179" s="19"/>
    </row>
    <row r="180">
      <c r="E180" s="19"/>
      <c r="F180" s="19"/>
      <c r="J180" s="19"/>
      <c r="K180" s="19"/>
      <c r="R180" s="19"/>
      <c r="S180" s="19"/>
      <c r="AE180" s="19"/>
      <c r="AF180" s="57"/>
      <c r="AH180" s="19"/>
      <c r="AI180" s="19"/>
      <c r="AJ180" s="19"/>
      <c r="AK180" s="19"/>
      <c r="AL180" s="19"/>
      <c r="AM180" s="19"/>
      <c r="AN180" s="19"/>
      <c r="AP180" s="19"/>
      <c r="AR180" s="19"/>
      <c r="AS180" s="19"/>
      <c r="AT180" s="19"/>
    </row>
    <row r="181">
      <c r="E181" s="19"/>
      <c r="F181" s="19"/>
      <c r="J181" s="19"/>
      <c r="K181" s="19"/>
      <c r="R181" s="19"/>
      <c r="S181" s="19"/>
      <c r="AE181" s="19"/>
      <c r="AF181" s="57"/>
      <c r="AH181" s="19"/>
      <c r="AI181" s="19"/>
      <c r="AJ181" s="19"/>
      <c r="AK181" s="19"/>
      <c r="AL181" s="19"/>
      <c r="AM181" s="19"/>
      <c r="AN181" s="19"/>
      <c r="AP181" s="19"/>
      <c r="AR181" s="19"/>
      <c r="AS181" s="19"/>
      <c r="AT181" s="19"/>
    </row>
    <row r="182">
      <c r="E182" s="19"/>
      <c r="F182" s="19"/>
      <c r="J182" s="19"/>
      <c r="K182" s="19"/>
      <c r="R182" s="19"/>
      <c r="S182" s="19"/>
      <c r="AE182" s="19"/>
      <c r="AF182" s="57"/>
      <c r="AH182" s="19"/>
      <c r="AI182" s="19"/>
      <c r="AJ182" s="19"/>
      <c r="AK182" s="19"/>
      <c r="AL182" s="19"/>
      <c r="AM182" s="19"/>
      <c r="AN182" s="19"/>
      <c r="AP182" s="19"/>
      <c r="AR182" s="19"/>
      <c r="AS182" s="19"/>
      <c r="AT182" s="19"/>
    </row>
    <row r="183">
      <c r="E183" s="19"/>
      <c r="F183" s="19"/>
      <c r="J183" s="19"/>
      <c r="K183" s="19"/>
      <c r="R183" s="19"/>
      <c r="S183" s="19"/>
      <c r="AE183" s="19"/>
      <c r="AF183" s="57"/>
      <c r="AH183" s="19"/>
      <c r="AI183" s="19"/>
      <c r="AJ183" s="19"/>
      <c r="AK183" s="19"/>
      <c r="AL183" s="19"/>
      <c r="AM183" s="19"/>
      <c r="AN183" s="19"/>
      <c r="AP183" s="19"/>
      <c r="AR183" s="19"/>
      <c r="AS183" s="19"/>
      <c r="AT183" s="19"/>
    </row>
    <row r="184">
      <c r="E184" s="19"/>
      <c r="F184" s="19"/>
      <c r="J184" s="19"/>
      <c r="K184" s="19"/>
      <c r="R184" s="19"/>
      <c r="S184" s="19"/>
      <c r="AE184" s="19"/>
      <c r="AF184" s="57"/>
      <c r="AH184" s="19"/>
      <c r="AI184" s="19"/>
      <c r="AJ184" s="19"/>
      <c r="AK184" s="19"/>
      <c r="AL184" s="19"/>
      <c r="AM184" s="19"/>
      <c r="AN184" s="19"/>
      <c r="AP184" s="19"/>
      <c r="AR184" s="19"/>
      <c r="AS184" s="19"/>
      <c r="AT184" s="19"/>
    </row>
    <row r="185">
      <c r="E185" s="19"/>
      <c r="F185" s="19"/>
      <c r="J185" s="19"/>
      <c r="K185" s="19"/>
      <c r="R185" s="19"/>
      <c r="S185" s="19"/>
      <c r="AE185" s="19"/>
      <c r="AF185" s="57"/>
      <c r="AH185" s="19"/>
      <c r="AI185" s="19"/>
      <c r="AJ185" s="19"/>
      <c r="AK185" s="19"/>
      <c r="AL185" s="19"/>
      <c r="AM185" s="19"/>
      <c r="AN185" s="19"/>
      <c r="AP185" s="19"/>
      <c r="AR185" s="19"/>
      <c r="AS185" s="19"/>
      <c r="AT185" s="19"/>
    </row>
    <row r="186">
      <c r="E186" s="19"/>
      <c r="F186" s="19"/>
      <c r="J186" s="19"/>
      <c r="K186" s="19"/>
      <c r="R186" s="19"/>
      <c r="S186" s="19"/>
      <c r="AE186" s="19"/>
      <c r="AF186" s="57"/>
      <c r="AH186" s="19"/>
      <c r="AI186" s="19"/>
      <c r="AJ186" s="19"/>
      <c r="AK186" s="19"/>
      <c r="AL186" s="19"/>
      <c r="AM186" s="19"/>
      <c r="AN186" s="19"/>
      <c r="AP186" s="19"/>
      <c r="AR186" s="19"/>
      <c r="AS186" s="19"/>
      <c r="AT186" s="19"/>
    </row>
    <row r="187">
      <c r="E187" s="19"/>
      <c r="F187" s="19"/>
      <c r="J187" s="19"/>
      <c r="K187" s="19"/>
      <c r="R187" s="19"/>
      <c r="S187" s="19"/>
      <c r="AE187" s="19"/>
      <c r="AF187" s="57"/>
      <c r="AH187" s="19"/>
      <c r="AI187" s="19"/>
      <c r="AJ187" s="19"/>
      <c r="AK187" s="19"/>
      <c r="AL187" s="19"/>
      <c r="AM187" s="19"/>
      <c r="AN187" s="19"/>
      <c r="AP187" s="19"/>
      <c r="AR187" s="19"/>
      <c r="AS187" s="19"/>
      <c r="AT187" s="19"/>
    </row>
    <row r="188">
      <c r="E188" s="19"/>
      <c r="F188" s="19"/>
      <c r="J188" s="19"/>
      <c r="K188" s="19"/>
      <c r="R188" s="19"/>
      <c r="S188" s="19"/>
      <c r="AE188" s="19"/>
      <c r="AF188" s="57"/>
      <c r="AH188" s="19"/>
      <c r="AI188" s="19"/>
      <c r="AJ188" s="19"/>
      <c r="AK188" s="19"/>
      <c r="AL188" s="19"/>
      <c r="AM188" s="19"/>
      <c r="AN188" s="19"/>
      <c r="AP188" s="19"/>
      <c r="AR188" s="19"/>
      <c r="AS188" s="19"/>
      <c r="AT188" s="19"/>
    </row>
    <row r="189">
      <c r="E189" s="19"/>
      <c r="F189" s="19"/>
      <c r="J189" s="19"/>
      <c r="K189" s="19"/>
      <c r="R189" s="19"/>
      <c r="S189" s="19"/>
      <c r="AE189" s="19"/>
      <c r="AF189" s="57"/>
      <c r="AH189" s="19"/>
      <c r="AI189" s="19"/>
      <c r="AJ189" s="19"/>
      <c r="AK189" s="19"/>
      <c r="AL189" s="19"/>
      <c r="AM189" s="19"/>
      <c r="AN189" s="19"/>
      <c r="AP189" s="19"/>
      <c r="AR189" s="19"/>
      <c r="AS189" s="19"/>
      <c r="AT189" s="19"/>
    </row>
    <row r="190">
      <c r="E190" s="19"/>
      <c r="F190" s="19"/>
      <c r="J190" s="19"/>
      <c r="K190" s="19"/>
      <c r="R190" s="19"/>
      <c r="S190" s="19"/>
      <c r="AE190" s="19"/>
      <c r="AF190" s="57"/>
      <c r="AH190" s="19"/>
      <c r="AI190" s="19"/>
      <c r="AJ190" s="19"/>
      <c r="AK190" s="19"/>
      <c r="AL190" s="19"/>
      <c r="AM190" s="19"/>
      <c r="AN190" s="19"/>
      <c r="AP190" s="19"/>
      <c r="AR190" s="19"/>
      <c r="AS190" s="19"/>
      <c r="AT190" s="19"/>
    </row>
    <row r="191">
      <c r="E191" s="19"/>
      <c r="F191" s="19"/>
      <c r="J191" s="19"/>
      <c r="K191" s="19"/>
      <c r="R191" s="19"/>
      <c r="S191" s="19"/>
      <c r="AE191" s="19"/>
      <c r="AF191" s="57"/>
      <c r="AH191" s="19"/>
      <c r="AI191" s="19"/>
      <c r="AJ191" s="19"/>
      <c r="AK191" s="19"/>
      <c r="AL191" s="19"/>
      <c r="AM191" s="19"/>
      <c r="AN191" s="19"/>
      <c r="AP191" s="19"/>
      <c r="AR191" s="19"/>
      <c r="AS191" s="19"/>
      <c r="AT191" s="19"/>
    </row>
    <row r="192">
      <c r="E192" s="19"/>
      <c r="F192" s="19"/>
      <c r="J192" s="19"/>
      <c r="K192" s="19"/>
      <c r="R192" s="19"/>
      <c r="S192" s="19"/>
      <c r="AE192" s="19"/>
      <c r="AF192" s="57"/>
      <c r="AH192" s="19"/>
      <c r="AI192" s="19"/>
      <c r="AJ192" s="19"/>
      <c r="AK192" s="19"/>
      <c r="AL192" s="19"/>
      <c r="AM192" s="19"/>
      <c r="AN192" s="19"/>
      <c r="AP192" s="19"/>
      <c r="AR192" s="19"/>
      <c r="AS192" s="19"/>
      <c r="AT192" s="19"/>
    </row>
    <row r="193">
      <c r="E193" s="19"/>
      <c r="F193" s="19"/>
      <c r="J193" s="19"/>
      <c r="K193" s="19"/>
      <c r="R193" s="19"/>
      <c r="S193" s="19"/>
      <c r="AE193" s="19"/>
      <c r="AF193" s="57"/>
      <c r="AH193" s="19"/>
      <c r="AI193" s="19"/>
      <c r="AJ193" s="19"/>
      <c r="AK193" s="19"/>
      <c r="AL193" s="19"/>
      <c r="AM193" s="19"/>
      <c r="AN193" s="19"/>
      <c r="AP193" s="19"/>
      <c r="AR193" s="19"/>
      <c r="AS193" s="19"/>
      <c r="AT193" s="19"/>
    </row>
    <row r="194">
      <c r="E194" s="19"/>
      <c r="F194" s="19"/>
      <c r="J194" s="19"/>
      <c r="K194" s="19"/>
      <c r="R194" s="19"/>
      <c r="S194" s="19"/>
      <c r="AE194" s="19"/>
      <c r="AF194" s="57"/>
      <c r="AH194" s="19"/>
      <c r="AI194" s="19"/>
      <c r="AJ194" s="19"/>
      <c r="AK194" s="19"/>
      <c r="AL194" s="19"/>
      <c r="AM194" s="19"/>
      <c r="AN194" s="19"/>
      <c r="AP194" s="19"/>
      <c r="AR194" s="19"/>
      <c r="AS194" s="19"/>
      <c r="AT194" s="19"/>
    </row>
    <row r="195">
      <c r="E195" s="19"/>
      <c r="F195" s="19"/>
      <c r="J195" s="19"/>
      <c r="K195" s="19"/>
      <c r="R195" s="19"/>
      <c r="S195" s="19"/>
      <c r="AE195" s="19"/>
      <c r="AF195" s="57"/>
      <c r="AH195" s="19"/>
      <c r="AI195" s="19"/>
      <c r="AJ195" s="19"/>
      <c r="AK195" s="19"/>
      <c r="AL195" s="19"/>
      <c r="AM195" s="19"/>
      <c r="AN195" s="19"/>
      <c r="AP195" s="19"/>
      <c r="AR195" s="19"/>
      <c r="AS195" s="19"/>
      <c r="AT195" s="19"/>
    </row>
    <row r="196">
      <c r="E196" s="19"/>
      <c r="F196" s="19"/>
      <c r="J196" s="19"/>
      <c r="K196" s="19"/>
      <c r="R196" s="19"/>
      <c r="S196" s="19"/>
      <c r="AE196" s="19"/>
      <c r="AF196" s="57"/>
      <c r="AH196" s="19"/>
      <c r="AI196" s="19"/>
      <c r="AJ196" s="19"/>
      <c r="AK196" s="19"/>
      <c r="AL196" s="19"/>
      <c r="AM196" s="19"/>
      <c r="AN196" s="19"/>
      <c r="AP196" s="19"/>
      <c r="AR196" s="19"/>
      <c r="AS196" s="19"/>
      <c r="AT196" s="19"/>
    </row>
    <row r="197">
      <c r="E197" s="19"/>
      <c r="F197" s="19"/>
      <c r="J197" s="19"/>
      <c r="K197" s="19"/>
      <c r="R197" s="19"/>
      <c r="S197" s="19"/>
      <c r="AE197" s="19"/>
      <c r="AF197" s="57"/>
      <c r="AH197" s="19"/>
      <c r="AI197" s="19"/>
      <c r="AJ197" s="19"/>
      <c r="AK197" s="19"/>
      <c r="AL197" s="19"/>
      <c r="AM197" s="19"/>
      <c r="AN197" s="19"/>
      <c r="AP197" s="19"/>
      <c r="AR197" s="19"/>
      <c r="AS197" s="19"/>
      <c r="AT197" s="19"/>
    </row>
    <row r="198">
      <c r="E198" s="19"/>
      <c r="F198" s="19"/>
      <c r="J198" s="19"/>
      <c r="K198" s="19"/>
      <c r="R198" s="19"/>
      <c r="S198" s="19"/>
      <c r="AE198" s="19"/>
      <c r="AF198" s="57"/>
      <c r="AH198" s="19"/>
      <c r="AI198" s="19"/>
      <c r="AJ198" s="19"/>
      <c r="AK198" s="19"/>
      <c r="AL198" s="19"/>
      <c r="AM198" s="19"/>
      <c r="AN198" s="19"/>
      <c r="AP198" s="19"/>
      <c r="AR198" s="19"/>
      <c r="AS198" s="19"/>
      <c r="AT198" s="19"/>
    </row>
    <row r="199">
      <c r="E199" s="19"/>
      <c r="F199" s="19"/>
      <c r="J199" s="19"/>
      <c r="K199" s="19"/>
      <c r="R199" s="19"/>
      <c r="S199" s="19"/>
      <c r="AE199" s="19"/>
      <c r="AF199" s="57"/>
      <c r="AH199" s="19"/>
      <c r="AI199" s="19"/>
      <c r="AJ199" s="19"/>
      <c r="AK199" s="19"/>
      <c r="AL199" s="19"/>
      <c r="AM199" s="19"/>
      <c r="AN199" s="19"/>
      <c r="AP199" s="19"/>
      <c r="AR199" s="19"/>
      <c r="AS199" s="19"/>
      <c r="AT199" s="19"/>
    </row>
    <row r="200">
      <c r="E200" s="19"/>
      <c r="F200" s="19"/>
      <c r="J200" s="19"/>
      <c r="K200" s="19"/>
      <c r="R200" s="19"/>
      <c r="S200" s="19"/>
      <c r="AE200" s="19"/>
      <c r="AF200" s="57"/>
      <c r="AH200" s="19"/>
      <c r="AI200" s="19"/>
      <c r="AJ200" s="19"/>
      <c r="AK200" s="19"/>
      <c r="AL200" s="19"/>
      <c r="AM200" s="19"/>
      <c r="AN200" s="19"/>
      <c r="AP200" s="19"/>
      <c r="AR200" s="19"/>
      <c r="AS200" s="19"/>
      <c r="AT200" s="19"/>
    </row>
    <row r="201">
      <c r="E201" s="19"/>
      <c r="F201" s="19"/>
      <c r="J201" s="19"/>
      <c r="K201" s="19"/>
      <c r="R201" s="19"/>
      <c r="S201" s="19"/>
      <c r="AE201" s="19"/>
      <c r="AF201" s="57"/>
      <c r="AH201" s="19"/>
      <c r="AI201" s="19"/>
      <c r="AJ201" s="19"/>
      <c r="AK201" s="19"/>
      <c r="AL201" s="19"/>
      <c r="AM201" s="19"/>
      <c r="AN201" s="19"/>
      <c r="AP201" s="19"/>
      <c r="AR201" s="19"/>
      <c r="AS201" s="19"/>
      <c r="AT201" s="19"/>
    </row>
    <row r="202">
      <c r="E202" s="19"/>
      <c r="F202" s="19"/>
      <c r="J202" s="19"/>
      <c r="K202" s="19"/>
      <c r="R202" s="19"/>
      <c r="S202" s="19"/>
      <c r="AE202" s="19"/>
      <c r="AF202" s="57"/>
      <c r="AH202" s="19"/>
      <c r="AI202" s="19"/>
      <c r="AJ202" s="19"/>
      <c r="AK202" s="19"/>
      <c r="AL202" s="19"/>
      <c r="AM202" s="19"/>
      <c r="AN202" s="19"/>
      <c r="AP202" s="19"/>
      <c r="AR202" s="19"/>
      <c r="AS202" s="19"/>
      <c r="AT202" s="19"/>
    </row>
    <row r="203">
      <c r="E203" s="19"/>
      <c r="F203" s="19"/>
      <c r="J203" s="19"/>
      <c r="K203" s="19"/>
      <c r="R203" s="19"/>
      <c r="S203" s="19"/>
      <c r="AE203" s="19"/>
      <c r="AF203" s="57"/>
      <c r="AH203" s="19"/>
      <c r="AI203" s="19"/>
      <c r="AJ203" s="19"/>
      <c r="AK203" s="19"/>
      <c r="AL203" s="19"/>
      <c r="AM203" s="19"/>
      <c r="AN203" s="19"/>
      <c r="AP203" s="19"/>
      <c r="AR203" s="19"/>
      <c r="AS203" s="19"/>
      <c r="AT203" s="19"/>
    </row>
    <row r="204">
      <c r="E204" s="19"/>
      <c r="F204" s="19"/>
      <c r="J204" s="19"/>
      <c r="K204" s="19"/>
      <c r="R204" s="19"/>
      <c r="S204" s="19"/>
      <c r="AE204" s="19"/>
      <c r="AF204" s="57"/>
      <c r="AH204" s="19"/>
      <c r="AI204" s="19"/>
      <c r="AJ204" s="19"/>
      <c r="AK204" s="19"/>
      <c r="AL204" s="19"/>
      <c r="AM204" s="19"/>
      <c r="AN204" s="19"/>
      <c r="AP204" s="19"/>
      <c r="AR204" s="19"/>
      <c r="AS204" s="19"/>
      <c r="AT204" s="19"/>
    </row>
    <row r="205">
      <c r="E205" s="19"/>
      <c r="F205" s="19"/>
      <c r="J205" s="19"/>
      <c r="K205" s="19"/>
      <c r="R205" s="19"/>
      <c r="S205" s="19"/>
      <c r="AE205" s="19"/>
      <c r="AF205" s="57"/>
      <c r="AH205" s="19"/>
      <c r="AI205" s="19"/>
      <c r="AJ205" s="19"/>
      <c r="AK205" s="19"/>
      <c r="AL205" s="19"/>
      <c r="AM205" s="19"/>
      <c r="AN205" s="19"/>
      <c r="AP205" s="19"/>
      <c r="AR205" s="19"/>
      <c r="AS205" s="19"/>
      <c r="AT205" s="19"/>
    </row>
    <row r="206">
      <c r="E206" s="19"/>
      <c r="F206" s="19"/>
      <c r="J206" s="19"/>
      <c r="K206" s="19"/>
      <c r="R206" s="19"/>
      <c r="S206" s="19"/>
      <c r="AE206" s="19"/>
      <c r="AF206" s="57"/>
      <c r="AH206" s="19"/>
      <c r="AI206" s="19"/>
      <c r="AJ206" s="19"/>
      <c r="AK206" s="19"/>
      <c r="AL206" s="19"/>
      <c r="AM206" s="19"/>
      <c r="AN206" s="19"/>
      <c r="AP206" s="19"/>
      <c r="AR206" s="19"/>
      <c r="AS206" s="19"/>
      <c r="AT206" s="19"/>
    </row>
    <row r="207">
      <c r="E207" s="19"/>
      <c r="F207" s="19"/>
      <c r="J207" s="19"/>
      <c r="K207" s="19"/>
      <c r="R207" s="19"/>
      <c r="S207" s="19"/>
      <c r="AE207" s="19"/>
      <c r="AF207" s="57"/>
      <c r="AH207" s="19"/>
      <c r="AI207" s="19"/>
      <c r="AJ207" s="19"/>
      <c r="AK207" s="19"/>
      <c r="AL207" s="19"/>
      <c r="AM207" s="19"/>
      <c r="AN207" s="19"/>
      <c r="AP207" s="19"/>
      <c r="AR207" s="19"/>
      <c r="AS207" s="19"/>
      <c r="AT207" s="19"/>
    </row>
    <row r="208">
      <c r="E208" s="19"/>
      <c r="F208" s="19"/>
      <c r="J208" s="19"/>
      <c r="K208" s="19"/>
      <c r="R208" s="19"/>
      <c r="S208" s="19"/>
      <c r="AE208" s="19"/>
      <c r="AF208" s="57"/>
      <c r="AH208" s="19"/>
      <c r="AI208" s="19"/>
      <c r="AJ208" s="19"/>
      <c r="AK208" s="19"/>
      <c r="AL208" s="19"/>
      <c r="AM208" s="19"/>
      <c r="AN208" s="19"/>
      <c r="AP208" s="19"/>
      <c r="AR208" s="19"/>
      <c r="AS208" s="19"/>
      <c r="AT208" s="19"/>
    </row>
    <row r="209">
      <c r="E209" s="19"/>
      <c r="F209" s="19"/>
      <c r="J209" s="19"/>
      <c r="K209" s="19"/>
      <c r="R209" s="19"/>
      <c r="S209" s="19"/>
      <c r="AE209" s="19"/>
      <c r="AF209" s="57"/>
      <c r="AH209" s="19"/>
      <c r="AI209" s="19"/>
      <c r="AJ209" s="19"/>
      <c r="AK209" s="19"/>
      <c r="AL209" s="19"/>
      <c r="AM209" s="19"/>
      <c r="AN209" s="19"/>
      <c r="AP209" s="19"/>
      <c r="AR209" s="19"/>
      <c r="AS209" s="19"/>
      <c r="AT209" s="19"/>
    </row>
    <row r="210">
      <c r="E210" s="19"/>
      <c r="F210" s="19"/>
      <c r="J210" s="19"/>
      <c r="K210" s="19"/>
      <c r="R210" s="19"/>
      <c r="S210" s="19"/>
      <c r="AE210" s="19"/>
      <c r="AF210" s="57"/>
      <c r="AH210" s="19"/>
      <c r="AI210" s="19"/>
      <c r="AJ210" s="19"/>
      <c r="AK210" s="19"/>
      <c r="AL210" s="19"/>
      <c r="AM210" s="19"/>
      <c r="AN210" s="19"/>
      <c r="AP210" s="19"/>
      <c r="AR210" s="19"/>
      <c r="AS210" s="19"/>
      <c r="AT210" s="19"/>
    </row>
    <row r="211">
      <c r="E211" s="19"/>
      <c r="F211" s="19"/>
      <c r="J211" s="19"/>
      <c r="K211" s="19"/>
      <c r="R211" s="19"/>
      <c r="S211" s="19"/>
      <c r="AE211" s="19"/>
      <c r="AF211" s="57"/>
      <c r="AH211" s="19"/>
      <c r="AI211" s="19"/>
      <c r="AJ211" s="19"/>
      <c r="AK211" s="19"/>
      <c r="AL211" s="19"/>
      <c r="AM211" s="19"/>
      <c r="AN211" s="19"/>
      <c r="AP211" s="19"/>
      <c r="AR211" s="19"/>
      <c r="AS211" s="19"/>
      <c r="AT211" s="19"/>
    </row>
    <row r="212">
      <c r="E212" s="19"/>
      <c r="F212" s="19"/>
      <c r="J212" s="19"/>
      <c r="K212" s="19"/>
      <c r="R212" s="19"/>
      <c r="S212" s="19"/>
      <c r="AE212" s="19"/>
      <c r="AF212" s="57"/>
      <c r="AH212" s="19"/>
      <c r="AI212" s="19"/>
      <c r="AJ212" s="19"/>
      <c r="AK212" s="19"/>
      <c r="AL212" s="19"/>
      <c r="AM212" s="19"/>
      <c r="AN212" s="19"/>
      <c r="AP212" s="19"/>
      <c r="AR212" s="19"/>
      <c r="AS212" s="19"/>
      <c r="AT212" s="19"/>
    </row>
    <row r="213">
      <c r="E213" s="19"/>
      <c r="F213" s="19"/>
      <c r="J213" s="19"/>
      <c r="K213" s="19"/>
      <c r="R213" s="19"/>
      <c r="S213" s="19"/>
      <c r="AE213" s="19"/>
      <c r="AF213" s="57"/>
      <c r="AH213" s="19"/>
      <c r="AI213" s="19"/>
      <c r="AJ213" s="19"/>
      <c r="AK213" s="19"/>
      <c r="AL213" s="19"/>
      <c r="AM213" s="19"/>
      <c r="AN213" s="19"/>
      <c r="AP213" s="19"/>
      <c r="AR213" s="19"/>
      <c r="AS213" s="19"/>
      <c r="AT213" s="19"/>
    </row>
    <row r="214">
      <c r="E214" s="19"/>
      <c r="F214" s="19"/>
      <c r="J214" s="19"/>
      <c r="K214" s="19"/>
      <c r="R214" s="19"/>
      <c r="S214" s="19"/>
      <c r="AE214" s="19"/>
      <c r="AF214" s="57"/>
      <c r="AH214" s="19"/>
      <c r="AI214" s="19"/>
      <c r="AJ214" s="19"/>
      <c r="AK214" s="19"/>
      <c r="AL214" s="19"/>
      <c r="AM214" s="19"/>
      <c r="AN214" s="19"/>
      <c r="AP214" s="19"/>
      <c r="AR214" s="19"/>
      <c r="AS214" s="19"/>
      <c r="AT214" s="19"/>
    </row>
    <row r="215">
      <c r="E215" s="19"/>
      <c r="F215" s="19"/>
      <c r="J215" s="19"/>
      <c r="K215" s="19"/>
      <c r="R215" s="19"/>
      <c r="S215" s="19"/>
      <c r="AE215" s="19"/>
      <c r="AF215" s="57"/>
      <c r="AH215" s="19"/>
      <c r="AI215" s="19"/>
      <c r="AJ215" s="19"/>
      <c r="AK215" s="19"/>
      <c r="AL215" s="19"/>
      <c r="AM215" s="19"/>
      <c r="AN215" s="19"/>
      <c r="AP215" s="19"/>
      <c r="AR215" s="19"/>
      <c r="AS215" s="19"/>
      <c r="AT215" s="19"/>
    </row>
    <row r="216">
      <c r="E216" s="19"/>
      <c r="F216" s="19"/>
      <c r="J216" s="19"/>
      <c r="K216" s="19"/>
      <c r="R216" s="19"/>
      <c r="S216" s="19"/>
      <c r="AE216" s="19"/>
      <c r="AF216" s="57"/>
      <c r="AH216" s="19"/>
      <c r="AI216" s="19"/>
      <c r="AJ216" s="19"/>
      <c r="AK216" s="19"/>
      <c r="AL216" s="19"/>
      <c r="AM216" s="19"/>
      <c r="AN216" s="19"/>
      <c r="AP216" s="19"/>
      <c r="AR216" s="19"/>
      <c r="AS216" s="19"/>
      <c r="AT216" s="19"/>
    </row>
    <row r="217">
      <c r="E217" s="19"/>
      <c r="F217" s="19"/>
      <c r="J217" s="19"/>
      <c r="K217" s="19"/>
      <c r="R217" s="19"/>
      <c r="S217" s="19"/>
      <c r="AE217" s="19"/>
      <c r="AF217" s="57"/>
      <c r="AH217" s="19"/>
      <c r="AI217" s="19"/>
      <c r="AJ217" s="19"/>
      <c r="AK217" s="19"/>
      <c r="AL217" s="19"/>
      <c r="AM217" s="19"/>
      <c r="AN217" s="19"/>
      <c r="AP217" s="19"/>
      <c r="AR217" s="19"/>
      <c r="AS217" s="19"/>
      <c r="AT217" s="19"/>
    </row>
    <row r="218">
      <c r="E218" s="19"/>
      <c r="F218" s="19"/>
      <c r="J218" s="19"/>
      <c r="K218" s="19"/>
      <c r="R218" s="19"/>
      <c r="S218" s="19"/>
      <c r="AE218" s="19"/>
      <c r="AF218" s="57"/>
      <c r="AH218" s="19"/>
      <c r="AI218" s="19"/>
      <c r="AJ218" s="19"/>
      <c r="AK218" s="19"/>
      <c r="AL218" s="19"/>
      <c r="AM218" s="19"/>
      <c r="AN218" s="19"/>
      <c r="AP218" s="19"/>
      <c r="AR218" s="19"/>
      <c r="AS218" s="19"/>
      <c r="AT218" s="19"/>
    </row>
    <row r="219">
      <c r="E219" s="19"/>
      <c r="F219" s="19"/>
      <c r="J219" s="19"/>
      <c r="K219" s="19"/>
      <c r="R219" s="19"/>
      <c r="S219" s="19"/>
      <c r="AE219" s="19"/>
      <c r="AF219" s="57"/>
      <c r="AH219" s="19"/>
      <c r="AI219" s="19"/>
      <c r="AJ219" s="19"/>
      <c r="AK219" s="19"/>
      <c r="AL219" s="19"/>
      <c r="AM219" s="19"/>
      <c r="AN219" s="19"/>
      <c r="AP219" s="19"/>
      <c r="AR219" s="19"/>
      <c r="AS219" s="19"/>
      <c r="AT219" s="19"/>
    </row>
    <row r="220">
      <c r="E220" s="19"/>
      <c r="F220" s="19"/>
      <c r="J220" s="19"/>
      <c r="K220" s="19"/>
      <c r="R220" s="19"/>
      <c r="S220" s="19"/>
      <c r="AE220" s="19"/>
      <c r="AF220" s="57"/>
      <c r="AH220" s="19"/>
      <c r="AI220" s="19"/>
      <c r="AJ220" s="19"/>
      <c r="AK220" s="19"/>
      <c r="AL220" s="19"/>
      <c r="AM220" s="19"/>
      <c r="AN220" s="19"/>
      <c r="AP220" s="19"/>
      <c r="AR220" s="19"/>
      <c r="AS220" s="19"/>
      <c r="AT220" s="19"/>
    </row>
    <row r="221">
      <c r="E221" s="19"/>
      <c r="F221" s="19"/>
      <c r="J221" s="19"/>
      <c r="K221" s="19"/>
      <c r="R221" s="19"/>
      <c r="S221" s="19"/>
      <c r="AE221" s="19"/>
      <c r="AF221" s="57"/>
      <c r="AH221" s="19"/>
      <c r="AI221" s="19"/>
      <c r="AJ221" s="19"/>
      <c r="AK221" s="19"/>
      <c r="AL221" s="19"/>
      <c r="AM221" s="19"/>
      <c r="AN221" s="19"/>
      <c r="AP221" s="19"/>
      <c r="AR221" s="19"/>
      <c r="AS221" s="19"/>
      <c r="AT221" s="19"/>
    </row>
    <row r="222">
      <c r="E222" s="19"/>
      <c r="F222" s="19"/>
      <c r="J222" s="19"/>
      <c r="K222" s="19"/>
      <c r="R222" s="19"/>
      <c r="S222" s="19"/>
      <c r="AE222" s="19"/>
      <c r="AF222" s="57"/>
      <c r="AH222" s="19"/>
      <c r="AI222" s="19"/>
      <c r="AJ222" s="19"/>
      <c r="AK222" s="19"/>
      <c r="AL222" s="19"/>
      <c r="AM222" s="19"/>
      <c r="AN222" s="19"/>
      <c r="AP222" s="19"/>
      <c r="AR222" s="19"/>
      <c r="AS222" s="19"/>
      <c r="AT222" s="19"/>
    </row>
    <row r="223">
      <c r="E223" s="19"/>
      <c r="F223" s="19"/>
      <c r="J223" s="19"/>
      <c r="K223" s="19"/>
      <c r="R223" s="19"/>
      <c r="S223" s="19"/>
      <c r="AE223" s="19"/>
      <c r="AF223" s="57"/>
      <c r="AH223" s="19"/>
      <c r="AI223" s="19"/>
      <c r="AJ223" s="19"/>
      <c r="AK223" s="19"/>
      <c r="AL223" s="19"/>
      <c r="AM223" s="19"/>
      <c r="AN223" s="19"/>
      <c r="AP223" s="19"/>
      <c r="AR223" s="19"/>
      <c r="AS223" s="19"/>
      <c r="AT223" s="19"/>
    </row>
    <row r="224">
      <c r="E224" s="19"/>
      <c r="F224" s="19"/>
      <c r="J224" s="19"/>
      <c r="K224" s="19"/>
      <c r="R224" s="19"/>
      <c r="S224" s="19"/>
      <c r="AE224" s="19"/>
      <c r="AF224" s="57"/>
      <c r="AH224" s="19"/>
      <c r="AI224" s="19"/>
      <c r="AJ224" s="19"/>
      <c r="AK224" s="19"/>
      <c r="AL224" s="19"/>
      <c r="AM224" s="19"/>
      <c r="AN224" s="19"/>
      <c r="AP224" s="19"/>
      <c r="AR224" s="19"/>
      <c r="AS224" s="19"/>
      <c r="AT224" s="19"/>
    </row>
    <row r="225">
      <c r="E225" s="19"/>
      <c r="F225" s="19"/>
      <c r="J225" s="19"/>
      <c r="K225" s="19"/>
      <c r="R225" s="19"/>
      <c r="S225" s="19"/>
      <c r="AE225" s="19"/>
      <c r="AF225" s="57"/>
      <c r="AH225" s="19"/>
      <c r="AI225" s="19"/>
      <c r="AJ225" s="19"/>
      <c r="AK225" s="19"/>
      <c r="AL225" s="19"/>
      <c r="AM225" s="19"/>
      <c r="AN225" s="19"/>
      <c r="AP225" s="19"/>
      <c r="AR225" s="19"/>
      <c r="AS225" s="19"/>
      <c r="AT225" s="19"/>
    </row>
    <row r="226">
      <c r="E226" s="19"/>
      <c r="F226" s="19"/>
      <c r="J226" s="19"/>
      <c r="K226" s="19"/>
      <c r="R226" s="19"/>
      <c r="S226" s="19"/>
      <c r="AE226" s="19"/>
      <c r="AF226" s="57"/>
      <c r="AH226" s="19"/>
      <c r="AI226" s="19"/>
      <c r="AJ226" s="19"/>
      <c r="AK226" s="19"/>
      <c r="AL226" s="19"/>
      <c r="AM226" s="19"/>
      <c r="AN226" s="19"/>
      <c r="AP226" s="19"/>
      <c r="AR226" s="19"/>
      <c r="AS226" s="19"/>
      <c r="AT226" s="19"/>
    </row>
    <row r="227">
      <c r="E227" s="19"/>
      <c r="F227" s="19"/>
      <c r="J227" s="19"/>
      <c r="K227" s="19"/>
      <c r="R227" s="19"/>
      <c r="S227" s="19"/>
      <c r="AE227" s="19"/>
      <c r="AF227" s="57"/>
      <c r="AH227" s="19"/>
      <c r="AI227" s="19"/>
      <c r="AJ227" s="19"/>
      <c r="AK227" s="19"/>
      <c r="AL227" s="19"/>
      <c r="AM227" s="19"/>
      <c r="AN227" s="19"/>
      <c r="AP227" s="19"/>
      <c r="AR227" s="19"/>
      <c r="AS227" s="19"/>
      <c r="AT227" s="19"/>
    </row>
    <row r="228">
      <c r="E228" s="19"/>
      <c r="F228" s="19"/>
      <c r="J228" s="19"/>
      <c r="K228" s="19"/>
      <c r="R228" s="19"/>
      <c r="S228" s="19"/>
      <c r="AE228" s="19"/>
      <c r="AF228" s="57"/>
      <c r="AH228" s="19"/>
      <c r="AI228" s="19"/>
      <c r="AJ228" s="19"/>
      <c r="AK228" s="19"/>
      <c r="AL228" s="19"/>
      <c r="AM228" s="19"/>
      <c r="AN228" s="19"/>
      <c r="AP228" s="19"/>
      <c r="AR228" s="19"/>
      <c r="AS228" s="19"/>
      <c r="AT228" s="19"/>
    </row>
    <row r="229">
      <c r="E229" s="19"/>
      <c r="F229" s="19"/>
      <c r="J229" s="19"/>
      <c r="K229" s="19"/>
      <c r="R229" s="19"/>
      <c r="S229" s="19"/>
      <c r="AE229" s="19"/>
      <c r="AF229" s="57"/>
      <c r="AH229" s="19"/>
      <c r="AI229" s="19"/>
      <c r="AJ229" s="19"/>
      <c r="AK229" s="19"/>
      <c r="AL229" s="19"/>
      <c r="AM229" s="19"/>
      <c r="AN229" s="19"/>
      <c r="AP229" s="19"/>
      <c r="AR229" s="19"/>
      <c r="AS229" s="19"/>
      <c r="AT229" s="19"/>
    </row>
    <row r="230">
      <c r="E230" s="19"/>
      <c r="F230" s="19"/>
      <c r="J230" s="19"/>
      <c r="K230" s="19"/>
      <c r="R230" s="19"/>
      <c r="S230" s="19"/>
      <c r="AE230" s="19"/>
      <c r="AF230" s="57"/>
      <c r="AH230" s="19"/>
      <c r="AI230" s="19"/>
      <c r="AJ230" s="19"/>
      <c r="AK230" s="19"/>
      <c r="AL230" s="19"/>
      <c r="AM230" s="19"/>
      <c r="AN230" s="19"/>
      <c r="AP230" s="19"/>
      <c r="AR230" s="19"/>
      <c r="AS230" s="19"/>
      <c r="AT230" s="19"/>
    </row>
    <row r="231">
      <c r="E231" s="19"/>
      <c r="F231" s="19"/>
      <c r="J231" s="19"/>
      <c r="K231" s="19"/>
      <c r="R231" s="19"/>
      <c r="S231" s="19"/>
      <c r="AE231" s="19"/>
      <c r="AF231" s="57"/>
      <c r="AH231" s="19"/>
      <c r="AI231" s="19"/>
      <c r="AJ231" s="19"/>
      <c r="AK231" s="19"/>
      <c r="AL231" s="19"/>
      <c r="AM231" s="19"/>
      <c r="AN231" s="19"/>
      <c r="AP231" s="19"/>
      <c r="AR231" s="19"/>
      <c r="AS231" s="19"/>
      <c r="AT231" s="19"/>
    </row>
    <row r="232">
      <c r="E232" s="19"/>
      <c r="F232" s="19"/>
      <c r="J232" s="19"/>
      <c r="K232" s="19"/>
      <c r="R232" s="19"/>
      <c r="S232" s="19"/>
      <c r="AE232" s="19"/>
      <c r="AF232" s="57"/>
      <c r="AH232" s="19"/>
      <c r="AI232" s="19"/>
      <c r="AJ232" s="19"/>
      <c r="AK232" s="19"/>
      <c r="AL232" s="19"/>
      <c r="AM232" s="19"/>
      <c r="AN232" s="19"/>
      <c r="AP232" s="19"/>
      <c r="AR232" s="19"/>
      <c r="AS232" s="19"/>
      <c r="AT232" s="19"/>
    </row>
    <row r="233">
      <c r="E233" s="19"/>
      <c r="F233" s="19"/>
      <c r="J233" s="19"/>
      <c r="K233" s="19"/>
      <c r="R233" s="19"/>
      <c r="S233" s="19"/>
      <c r="AE233" s="19"/>
      <c r="AF233" s="57"/>
      <c r="AH233" s="19"/>
      <c r="AI233" s="19"/>
      <c r="AJ233" s="19"/>
      <c r="AK233" s="19"/>
      <c r="AL233" s="19"/>
      <c r="AM233" s="19"/>
      <c r="AN233" s="19"/>
      <c r="AP233" s="19"/>
      <c r="AR233" s="19"/>
      <c r="AS233" s="19"/>
      <c r="AT233" s="19"/>
    </row>
    <row r="234">
      <c r="E234" s="19"/>
      <c r="F234" s="19"/>
      <c r="J234" s="19"/>
      <c r="K234" s="19"/>
      <c r="R234" s="19"/>
      <c r="S234" s="19"/>
      <c r="AE234" s="19"/>
      <c r="AF234" s="57"/>
      <c r="AH234" s="19"/>
      <c r="AI234" s="19"/>
      <c r="AJ234" s="19"/>
      <c r="AK234" s="19"/>
      <c r="AL234" s="19"/>
      <c r="AM234" s="19"/>
      <c r="AN234" s="19"/>
      <c r="AP234" s="19"/>
      <c r="AR234" s="19"/>
      <c r="AS234" s="19"/>
      <c r="AT234" s="19"/>
    </row>
    <row r="235">
      <c r="E235" s="19"/>
      <c r="F235" s="19"/>
      <c r="J235" s="19"/>
      <c r="K235" s="19"/>
      <c r="R235" s="19"/>
      <c r="S235" s="19"/>
      <c r="AE235" s="19"/>
      <c r="AF235" s="57"/>
      <c r="AH235" s="19"/>
      <c r="AI235" s="19"/>
      <c r="AJ235" s="19"/>
      <c r="AK235" s="19"/>
      <c r="AL235" s="19"/>
      <c r="AM235" s="19"/>
      <c r="AN235" s="19"/>
      <c r="AP235" s="19"/>
      <c r="AR235" s="19"/>
      <c r="AS235" s="19"/>
      <c r="AT235" s="19"/>
    </row>
    <row r="236">
      <c r="E236" s="19"/>
      <c r="F236" s="19"/>
      <c r="J236" s="19"/>
      <c r="K236" s="19"/>
      <c r="R236" s="19"/>
      <c r="S236" s="19"/>
      <c r="AE236" s="19"/>
      <c r="AF236" s="57"/>
      <c r="AH236" s="19"/>
      <c r="AI236" s="19"/>
      <c r="AJ236" s="19"/>
      <c r="AK236" s="19"/>
      <c r="AL236" s="19"/>
      <c r="AM236" s="19"/>
      <c r="AN236" s="19"/>
      <c r="AP236" s="19"/>
      <c r="AR236" s="19"/>
      <c r="AS236" s="19"/>
      <c r="AT236" s="19"/>
    </row>
    <row r="237">
      <c r="E237" s="19"/>
      <c r="F237" s="19"/>
      <c r="J237" s="19"/>
      <c r="K237" s="19"/>
      <c r="R237" s="19"/>
      <c r="S237" s="19"/>
      <c r="AE237" s="19"/>
      <c r="AF237" s="57"/>
      <c r="AH237" s="19"/>
      <c r="AI237" s="19"/>
      <c r="AJ237" s="19"/>
      <c r="AK237" s="19"/>
      <c r="AL237" s="19"/>
      <c r="AM237" s="19"/>
      <c r="AN237" s="19"/>
      <c r="AP237" s="19"/>
      <c r="AR237" s="19"/>
      <c r="AS237" s="19"/>
      <c r="AT237" s="19"/>
    </row>
    <row r="238">
      <c r="E238" s="19"/>
      <c r="F238" s="19"/>
      <c r="J238" s="19"/>
      <c r="K238" s="19"/>
      <c r="R238" s="19"/>
      <c r="S238" s="19"/>
      <c r="AE238" s="19"/>
      <c r="AF238" s="57"/>
      <c r="AH238" s="19"/>
      <c r="AI238" s="19"/>
      <c r="AJ238" s="19"/>
      <c r="AK238" s="19"/>
      <c r="AL238" s="19"/>
      <c r="AM238" s="19"/>
      <c r="AN238" s="19"/>
      <c r="AP238" s="19"/>
      <c r="AR238" s="19"/>
      <c r="AS238" s="19"/>
      <c r="AT238" s="19"/>
    </row>
    <row r="239">
      <c r="E239" s="19"/>
      <c r="F239" s="19"/>
      <c r="J239" s="19"/>
      <c r="K239" s="19"/>
      <c r="R239" s="19"/>
      <c r="S239" s="19"/>
      <c r="AE239" s="19"/>
      <c r="AF239" s="57"/>
      <c r="AH239" s="19"/>
      <c r="AI239" s="19"/>
      <c r="AJ239" s="19"/>
      <c r="AK239" s="19"/>
      <c r="AL239" s="19"/>
      <c r="AM239" s="19"/>
      <c r="AN239" s="19"/>
      <c r="AP239" s="19"/>
      <c r="AR239" s="19"/>
      <c r="AS239" s="19"/>
      <c r="AT239" s="19"/>
    </row>
    <row r="240">
      <c r="E240" s="19"/>
      <c r="F240" s="19"/>
      <c r="J240" s="19"/>
      <c r="K240" s="19"/>
      <c r="R240" s="19"/>
      <c r="S240" s="19"/>
      <c r="AE240" s="19"/>
      <c r="AF240" s="57"/>
      <c r="AH240" s="19"/>
      <c r="AI240" s="19"/>
      <c r="AJ240" s="19"/>
      <c r="AK240" s="19"/>
      <c r="AL240" s="19"/>
      <c r="AM240" s="19"/>
      <c r="AN240" s="19"/>
      <c r="AP240" s="19"/>
      <c r="AR240" s="19"/>
      <c r="AS240" s="19"/>
      <c r="AT240" s="19"/>
    </row>
    <row r="241">
      <c r="E241" s="19"/>
      <c r="F241" s="19"/>
      <c r="J241" s="19"/>
      <c r="K241" s="19"/>
      <c r="R241" s="19"/>
      <c r="S241" s="19"/>
      <c r="AE241" s="19"/>
      <c r="AF241" s="57"/>
      <c r="AH241" s="19"/>
      <c r="AI241" s="19"/>
      <c r="AJ241" s="19"/>
      <c r="AK241" s="19"/>
      <c r="AL241" s="19"/>
      <c r="AM241" s="19"/>
      <c r="AN241" s="19"/>
      <c r="AP241" s="19"/>
      <c r="AR241" s="19"/>
      <c r="AS241" s="19"/>
      <c r="AT241" s="19"/>
    </row>
    <row r="242">
      <c r="E242" s="19"/>
      <c r="F242" s="19"/>
      <c r="J242" s="19"/>
      <c r="K242" s="19"/>
      <c r="R242" s="19"/>
      <c r="S242" s="19"/>
      <c r="AE242" s="19"/>
      <c r="AF242" s="57"/>
      <c r="AH242" s="19"/>
      <c r="AI242" s="19"/>
      <c r="AJ242" s="19"/>
      <c r="AK242" s="19"/>
      <c r="AL242" s="19"/>
      <c r="AM242" s="19"/>
      <c r="AN242" s="19"/>
      <c r="AP242" s="19"/>
      <c r="AR242" s="19"/>
      <c r="AS242" s="19"/>
      <c r="AT242" s="19"/>
    </row>
    <row r="243">
      <c r="E243" s="19"/>
      <c r="F243" s="19"/>
      <c r="J243" s="19"/>
      <c r="K243" s="19"/>
      <c r="R243" s="19"/>
      <c r="S243" s="19"/>
      <c r="AE243" s="19"/>
      <c r="AF243" s="57"/>
      <c r="AH243" s="19"/>
      <c r="AI243" s="19"/>
      <c r="AJ243" s="19"/>
      <c r="AK243" s="19"/>
      <c r="AL243" s="19"/>
      <c r="AM243" s="19"/>
      <c r="AN243" s="19"/>
      <c r="AP243" s="19"/>
      <c r="AR243" s="19"/>
      <c r="AS243" s="19"/>
      <c r="AT243" s="19"/>
    </row>
    <row r="244">
      <c r="E244" s="19"/>
      <c r="F244" s="19"/>
      <c r="J244" s="19"/>
      <c r="K244" s="19"/>
      <c r="R244" s="19"/>
      <c r="S244" s="19"/>
      <c r="AE244" s="19"/>
      <c r="AF244" s="57"/>
      <c r="AH244" s="19"/>
      <c r="AI244" s="19"/>
      <c r="AJ244" s="19"/>
      <c r="AK244" s="19"/>
      <c r="AL244" s="19"/>
      <c r="AM244" s="19"/>
      <c r="AN244" s="19"/>
      <c r="AP244" s="19"/>
      <c r="AR244" s="19"/>
      <c r="AS244" s="19"/>
      <c r="AT244" s="19"/>
    </row>
    <row r="245">
      <c r="E245" s="19"/>
      <c r="F245" s="19"/>
      <c r="J245" s="19"/>
      <c r="K245" s="19"/>
      <c r="R245" s="19"/>
      <c r="S245" s="19"/>
      <c r="AE245" s="19"/>
      <c r="AF245" s="57"/>
      <c r="AH245" s="19"/>
      <c r="AI245" s="19"/>
      <c r="AJ245" s="19"/>
      <c r="AK245" s="19"/>
      <c r="AL245" s="19"/>
      <c r="AM245" s="19"/>
      <c r="AN245" s="19"/>
      <c r="AP245" s="19"/>
      <c r="AR245" s="19"/>
      <c r="AS245" s="19"/>
      <c r="AT245" s="19"/>
    </row>
    <row r="246">
      <c r="E246" s="19"/>
      <c r="F246" s="19"/>
      <c r="J246" s="19"/>
      <c r="K246" s="19"/>
      <c r="R246" s="19"/>
      <c r="S246" s="19"/>
      <c r="AE246" s="19"/>
      <c r="AF246" s="57"/>
      <c r="AH246" s="19"/>
      <c r="AI246" s="19"/>
      <c r="AJ246" s="19"/>
      <c r="AK246" s="19"/>
      <c r="AL246" s="19"/>
      <c r="AM246" s="19"/>
      <c r="AN246" s="19"/>
      <c r="AP246" s="19"/>
      <c r="AR246" s="19"/>
      <c r="AS246" s="19"/>
      <c r="AT246" s="19"/>
    </row>
    <row r="247">
      <c r="E247" s="19"/>
      <c r="F247" s="19"/>
      <c r="J247" s="19"/>
      <c r="K247" s="19"/>
      <c r="R247" s="19"/>
      <c r="S247" s="19"/>
      <c r="AE247" s="19"/>
      <c r="AF247" s="57"/>
      <c r="AH247" s="19"/>
      <c r="AI247" s="19"/>
      <c r="AJ247" s="19"/>
      <c r="AK247" s="19"/>
      <c r="AL247" s="19"/>
      <c r="AM247" s="19"/>
      <c r="AN247" s="19"/>
      <c r="AP247" s="19"/>
      <c r="AR247" s="19"/>
      <c r="AS247" s="19"/>
      <c r="AT247" s="19"/>
    </row>
    <row r="248">
      <c r="E248" s="19"/>
      <c r="F248" s="19"/>
      <c r="J248" s="19"/>
      <c r="K248" s="19"/>
      <c r="R248" s="19"/>
      <c r="S248" s="19"/>
      <c r="AE248" s="19"/>
      <c r="AF248" s="57"/>
      <c r="AH248" s="19"/>
      <c r="AI248" s="19"/>
      <c r="AJ248" s="19"/>
      <c r="AK248" s="19"/>
      <c r="AL248" s="19"/>
      <c r="AM248" s="19"/>
      <c r="AN248" s="19"/>
      <c r="AP248" s="19"/>
      <c r="AR248" s="19"/>
      <c r="AS248" s="19"/>
      <c r="AT248" s="19"/>
    </row>
    <row r="249">
      <c r="E249" s="19"/>
      <c r="F249" s="19"/>
      <c r="J249" s="19"/>
      <c r="K249" s="19"/>
      <c r="R249" s="19"/>
      <c r="S249" s="19"/>
      <c r="AE249" s="19"/>
      <c r="AF249" s="57"/>
      <c r="AH249" s="19"/>
      <c r="AI249" s="19"/>
      <c r="AJ249" s="19"/>
      <c r="AK249" s="19"/>
      <c r="AL249" s="19"/>
      <c r="AM249" s="19"/>
      <c r="AN249" s="19"/>
      <c r="AP249" s="19"/>
      <c r="AR249" s="19"/>
      <c r="AS249" s="19"/>
      <c r="AT249" s="19"/>
    </row>
    <row r="250">
      <c r="E250" s="19"/>
      <c r="F250" s="19"/>
      <c r="J250" s="19"/>
      <c r="K250" s="19"/>
      <c r="R250" s="19"/>
      <c r="S250" s="19"/>
      <c r="AE250" s="19"/>
      <c r="AF250" s="57"/>
      <c r="AH250" s="19"/>
      <c r="AI250" s="19"/>
      <c r="AJ250" s="19"/>
      <c r="AK250" s="19"/>
      <c r="AL250" s="19"/>
      <c r="AM250" s="19"/>
      <c r="AN250" s="19"/>
      <c r="AP250" s="19"/>
      <c r="AR250" s="19"/>
      <c r="AS250" s="19"/>
      <c r="AT250" s="19"/>
    </row>
    <row r="251">
      <c r="E251" s="19"/>
      <c r="F251" s="19"/>
      <c r="J251" s="19"/>
      <c r="K251" s="19"/>
      <c r="R251" s="19"/>
      <c r="S251" s="19"/>
      <c r="AE251" s="19"/>
      <c r="AF251" s="57"/>
      <c r="AH251" s="19"/>
      <c r="AI251" s="19"/>
      <c r="AJ251" s="19"/>
      <c r="AK251" s="19"/>
      <c r="AL251" s="19"/>
      <c r="AM251" s="19"/>
      <c r="AN251" s="19"/>
      <c r="AP251" s="19"/>
      <c r="AR251" s="19"/>
      <c r="AS251" s="19"/>
      <c r="AT251" s="19"/>
    </row>
    <row r="252">
      <c r="E252" s="19"/>
      <c r="F252" s="19"/>
      <c r="J252" s="19"/>
      <c r="K252" s="19"/>
      <c r="R252" s="19"/>
      <c r="S252" s="19"/>
      <c r="AE252" s="19"/>
      <c r="AF252" s="57"/>
      <c r="AH252" s="19"/>
      <c r="AI252" s="19"/>
      <c r="AJ252" s="19"/>
      <c r="AK252" s="19"/>
      <c r="AL252" s="19"/>
      <c r="AM252" s="19"/>
      <c r="AN252" s="19"/>
      <c r="AP252" s="19"/>
      <c r="AR252" s="19"/>
      <c r="AS252" s="19"/>
      <c r="AT252" s="19"/>
    </row>
    <row r="253">
      <c r="E253" s="19"/>
      <c r="F253" s="19"/>
      <c r="J253" s="19"/>
      <c r="K253" s="19"/>
      <c r="R253" s="19"/>
      <c r="S253" s="19"/>
      <c r="AE253" s="19"/>
      <c r="AF253" s="57"/>
      <c r="AH253" s="19"/>
      <c r="AI253" s="19"/>
      <c r="AJ253" s="19"/>
      <c r="AK253" s="19"/>
      <c r="AL253" s="19"/>
      <c r="AM253" s="19"/>
      <c r="AN253" s="19"/>
      <c r="AP253" s="19"/>
      <c r="AR253" s="19"/>
      <c r="AS253" s="19"/>
      <c r="AT253" s="19"/>
    </row>
    <row r="254">
      <c r="E254" s="19"/>
      <c r="F254" s="19"/>
      <c r="J254" s="19"/>
      <c r="K254" s="19"/>
      <c r="R254" s="19"/>
      <c r="S254" s="19"/>
      <c r="AE254" s="19"/>
      <c r="AF254" s="57"/>
      <c r="AH254" s="19"/>
      <c r="AI254" s="19"/>
      <c r="AJ254" s="19"/>
      <c r="AK254" s="19"/>
      <c r="AL254" s="19"/>
      <c r="AM254" s="19"/>
      <c r="AN254" s="19"/>
      <c r="AP254" s="19"/>
      <c r="AR254" s="19"/>
      <c r="AS254" s="19"/>
      <c r="AT254" s="19"/>
    </row>
    <row r="255">
      <c r="E255" s="19"/>
      <c r="F255" s="19"/>
      <c r="J255" s="19"/>
      <c r="K255" s="19"/>
      <c r="R255" s="19"/>
      <c r="S255" s="19"/>
      <c r="AE255" s="19"/>
      <c r="AF255" s="57"/>
      <c r="AH255" s="19"/>
      <c r="AI255" s="19"/>
      <c r="AJ255" s="19"/>
      <c r="AK255" s="19"/>
      <c r="AL255" s="19"/>
      <c r="AM255" s="19"/>
      <c r="AN255" s="19"/>
      <c r="AP255" s="19"/>
      <c r="AR255" s="19"/>
      <c r="AS255" s="19"/>
      <c r="AT255" s="19"/>
    </row>
    <row r="256">
      <c r="E256" s="19"/>
      <c r="F256" s="19"/>
      <c r="J256" s="19"/>
      <c r="K256" s="19"/>
      <c r="R256" s="19"/>
      <c r="S256" s="19"/>
      <c r="AE256" s="19"/>
      <c r="AF256" s="57"/>
      <c r="AH256" s="19"/>
      <c r="AI256" s="19"/>
      <c r="AJ256" s="19"/>
      <c r="AK256" s="19"/>
      <c r="AL256" s="19"/>
      <c r="AM256" s="19"/>
      <c r="AN256" s="19"/>
      <c r="AP256" s="19"/>
      <c r="AR256" s="19"/>
      <c r="AS256" s="19"/>
      <c r="AT256" s="19"/>
    </row>
    <row r="257">
      <c r="E257" s="19"/>
      <c r="F257" s="19"/>
      <c r="J257" s="19"/>
      <c r="K257" s="19"/>
      <c r="R257" s="19"/>
      <c r="S257" s="19"/>
      <c r="AE257" s="19"/>
      <c r="AF257" s="57"/>
      <c r="AH257" s="19"/>
      <c r="AI257" s="19"/>
      <c r="AJ257" s="19"/>
      <c r="AK257" s="19"/>
      <c r="AL257" s="19"/>
      <c r="AM257" s="19"/>
      <c r="AN257" s="19"/>
      <c r="AP257" s="19"/>
      <c r="AR257" s="19"/>
      <c r="AS257" s="19"/>
      <c r="AT257" s="19"/>
    </row>
    <row r="258">
      <c r="E258" s="19"/>
      <c r="F258" s="19"/>
      <c r="J258" s="19"/>
      <c r="K258" s="19"/>
      <c r="R258" s="19"/>
      <c r="S258" s="19"/>
      <c r="AE258" s="19"/>
      <c r="AF258" s="57"/>
      <c r="AH258" s="19"/>
      <c r="AI258" s="19"/>
      <c r="AJ258" s="19"/>
      <c r="AK258" s="19"/>
      <c r="AL258" s="19"/>
      <c r="AM258" s="19"/>
      <c r="AN258" s="19"/>
      <c r="AP258" s="19"/>
      <c r="AR258" s="19"/>
      <c r="AS258" s="19"/>
      <c r="AT258" s="19"/>
    </row>
    <row r="259">
      <c r="E259" s="19"/>
      <c r="F259" s="19"/>
      <c r="J259" s="19"/>
      <c r="K259" s="19"/>
      <c r="R259" s="19"/>
      <c r="S259" s="19"/>
      <c r="AE259" s="19"/>
      <c r="AF259" s="57"/>
      <c r="AH259" s="19"/>
      <c r="AI259" s="19"/>
      <c r="AJ259" s="19"/>
      <c r="AK259" s="19"/>
      <c r="AL259" s="19"/>
      <c r="AM259" s="19"/>
      <c r="AN259" s="19"/>
      <c r="AP259" s="19"/>
      <c r="AR259" s="19"/>
      <c r="AS259" s="19"/>
      <c r="AT259" s="19"/>
    </row>
    <row r="260">
      <c r="E260" s="19"/>
      <c r="F260" s="19"/>
      <c r="J260" s="19"/>
      <c r="K260" s="19"/>
      <c r="R260" s="19"/>
      <c r="S260" s="19"/>
      <c r="AE260" s="19"/>
      <c r="AF260" s="57"/>
      <c r="AH260" s="19"/>
      <c r="AI260" s="19"/>
      <c r="AJ260" s="19"/>
      <c r="AK260" s="19"/>
      <c r="AL260" s="19"/>
      <c r="AM260" s="19"/>
      <c r="AN260" s="19"/>
      <c r="AP260" s="19"/>
      <c r="AR260" s="19"/>
      <c r="AS260" s="19"/>
      <c r="AT260" s="19"/>
    </row>
    <row r="261">
      <c r="E261" s="19"/>
      <c r="F261" s="19"/>
      <c r="J261" s="19"/>
      <c r="K261" s="19"/>
      <c r="R261" s="19"/>
      <c r="S261" s="19"/>
      <c r="AE261" s="19"/>
      <c r="AF261" s="57"/>
      <c r="AH261" s="19"/>
      <c r="AI261" s="19"/>
      <c r="AJ261" s="19"/>
      <c r="AK261" s="19"/>
      <c r="AL261" s="19"/>
      <c r="AM261" s="19"/>
      <c r="AN261" s="19"/>
      <c r="AP261" s="19"/>
      <c r="AR261" s="19"/>
      <c r="AS261" s="19"/>
      <c r="AT261" s="19"/>
    </row>
    <row r="262">
      <c r="E262" s="19"/>
      <c r="F262" s="19"/>
      <c r="J262" s="19"/>
      <c r="K262" s="19"/>
      <c r="R262" s="19"/>
      <c r="S262" s="19"/>
      <c r="AE262" s="19"/>
      <c r="AF262" s="57"/>
      <c r="AH262" s="19"/>
      <c r="AI262" s="19"/>
      <c r="AJ262" s="19"/>
      <c r="AK262" s="19"/>
      <c r="AL262" s="19"/>
      <c r="AM262" s="19"/>
      <c r="AN262" s="19"/>
      <c r="AP262" s="19"/>
      <c r="AR262" s="19"/>
      <c r="AS262" s="19"/>
      <c r="AT262" s="19"/>
    </row>
    <row r="263">
      <c r="E263" s="19"/>
      <c r="F263" s="19"/>
      <c r="J263" s="19"/>
      <c r="K263" s="19"/>
      <c r="R263" s="19"/>
      <c r="S263" s="19"/>
      <c r="AE263" s="19"/>
      <c r="AF263" s="57"/>
      <c r="AH263" s="19"/>
      <c r="AI263" s="19"/>
      <c r="AJ263" s="19"/>
      <c r="AK263" s="19"/>
      <c r="AL263" s="19"/>
      <c r="AM263" s="19"/>
      <c r="AN263" s="19"/>
      <c r="AP263" s="19"/>
      <c r="AR263" s="19"/>
      <c r="AS263" s="19"/>
      <c r="AT263" s="19"/>
    </row>
    <row r="264">
      <c r="E264" s="19"/>
      <c r="F264" s="19"/>
      <c r="J264" s="19"/>
      <c r="K264" s="19"/>
      <c r="R264" s="19"/>
      <c r="S264" s="19"/>
      <c r="AE264" s="19"/>
      <c r="AF264" s="57"/>
      <c r="AH264" s="19"/>
      <c r="AI264" s="19"/>
      <c r="AJ264" s="19"/>
      <c r="AK264" s="19"/>
      <c r="AL264" s="19"/>
      <c r="AM264" s="19"/>
      <c r="AN264" s="19"/>
      <c r="AP264" s="19"/>
      <c r="AR264" s="19"/>
      <c r="AS264" s="19"/>
      <c r="AT264" s="19"/>
    </row>
    <row r="265">
      <c r="E265" s="19"/>
      <c r="F265" s="19"/>
      <c r="J265" s="19"/>
      <c r="K265" s="19"/>
      <c r="R265" s="19"/>
      <c r="S265" s="19"/>
      <c r="AE265" s="19"/>
      <c r="AF265" s="57"/>
      <c r="AH265" s="19"/>
      <c r="AI265" s="19"/>
      <c r="AJ265" s="19"/>
      <c r="AK265" s="19"/>
      <c r="AL265" s="19"/>
      <c r="AM265" s="19"/>
      <c r="AN265" s="19"/>
      <c r="AP265" s="19"/>
      <c r="AR265" s="19"/>
      <c r="AS265" s="19"/>
      <c r="AT265" s="19"/>
    </row>
    <row r="266">
      <c r="E266" s="19"/>
      <c r="F266" s="19"/>
      <c r="J266" s="19"/>
      <c r="K266" s="19"/>
      <c r="R266" s="19"/>
      <c r="S266" s="19"/>
      <c r="AE266" s="19"/>
      <c r="AF266" s="57"/>
      <c r="AH266" s="19"/>
      <c r="AI266" s="19"/>
      <c r="AJ266" s="19"/>
      <c r="AK266" s="19"/>
      <c r="AL266" s="19"/>
      <c r="AM266" s="19"/>
      <c r="AN266" s="19"/>
      <c r="AP266" s="19"/>
      <c r="AR266" s="19"/>
      <c r="AS266" s="19"/>
      <c r="AT266" s="19"/>
    </row>
    <row r="267">
      <c r="E267" s="19"/>
      <c r="F267" s="19"/>
      <c r="J267" s="19"/>
      <c r="K267" s="19"/>
      <c r="R267" s="19"/>
      <c r="S267" s="19"/>
      <c r="AE267" s="19"/>
      <c r="AF267" s="57"/>
      <c r="AH267" s="19"/>
      <c r="AI267" s="19"/>
      <c r="AJ267" s="19"/>
      <c r="AK267" s="19"/>
      <c r="AL267" s="19"/>
      <c r="AM267" s="19"/>
      <c r="AN267" s="19"/>
      <c r="AP267" s="19"/>
      <c r="AR267" s="19"/>
      <c r="AS267" s="19"/>
      <c r="AT267" s="19"/>
    </row>
    <row r="268">
      <c r="E268" s="19"/>
      <c r="F268" s="19"/>
      <c r="J268" s="19"/>
      <c r="K268" s="19"/>
      <c r="R268" s="19"/>
      <c r="S268" s="19"/>
      <c r="AE268" s="19"/>
      <c r="AF268" s="57"/>
      <c r="AH268" s="19"/>
      <c r="AI268" s="19"/>
      <c r="AJ268" s="19"/>
      <c r="AK268" s="19"/>
      <c r="AL268" s="19"/>
      <c r="AM268" s="19"/>
      <c r="AN268" s="19"/>
      <c r="AP268" s="19"/>
      <c r="AR268" s="19"/>
      <c r="AS268" s="19"/>
      <c r="AT268" s="19"/>
    </row>
    <row r="269">
      <c r="E269" s="19"/>
      <c r="F269" s="19"/>
      <c r="J269" s="19"/>
      <c r="K269" s="19"/>
      <c r="R269" s="19"/>
      <c r="S269" s="19"/>
      <c r="AE269" s="19"/>
      <c r="AF269" s="57"/>
      <c r="AH269" s="19"/>
      <c r="AI269" s="19"/>
      <c r="AJ269" s="19"/>
      <c r="AK269" s="19"/>
      <c r="AL269" s="19"/>
      <c r="AM269" s="19"/>
      <c r="AN269" s="19"/>
      <c r="AP269" s="19"/>
      <c r="AR269" s="19"/>
      <c r="AS269" s="19"/>
      <c r="AT269" s="19"/>
    </row>
    <row r="270">
      <c r="E270" s="19"/>
      <c r="F270" s="19"/>
      <c r="J270" s="19"/>
      <c r="K270" s="19"/>
      <c r="R270" s="19"/>
      <c r="S270" s="19"/>
      <c r="AE270" s="19"/>
      <c r="AF270" s="57"/>
      <c r="AH270" s="19"/>
      <c r="AI270" s="19"/>
      <c r="AJ270" s="19"/>
      <c r="AK270" s="19"/>
      <c r="AL270" s="19"/>
      <c r="AM270" s="19"/>
      <c r="AN270" s="19"/>
      <c r="AP270" s="19"/>
      <c r="AR270" s="19"/>
      <c r="AS270" s="19"/>
      <c r="AT270" s="19"/>
    </row>
    <row r="271">
      <c r="E271" s="19"/>
      <c r="F271" s="19"/>
      <c r="J271" s="19"/>
      <c r="K271" s="19"/>
      <c r="R271" s="19"/>
      <c r="S271" s="19"/>
      <c r="AE271" s="19"/>
      <c r="AF271" s="57"/>
      <c r="AH271" s="19"/>
      <c r="AI271" s="19"/>
      <c r="AJ271" s="19"/>
      <c r="AK271" s="19"/>
      <c r="AL271" s="19"/>
      <c r="AM271" s="19"/>
      <c r="AN271" s="19"/>
      <c r="AP271" s="19"/>
      <c r="AR271" s="19"/>
      <c r="AS271" s="19"/>
      <c r="AT271" s="19"/>
    </row>
    <row r="272">
      <c r="E272" s="19"/>
      <c r="F272" s="19"/>
      <c r="J272" s="19"/>
      <c r="K272" s="19"/>
      <c r="R272" s="19"/>
      <c r="S272" s="19"/>
      <c r="AE272" s="19"/>
      <c r="AF272" s="57"/>
      <c r="AH272" s="19"/>
      <c r="AI272" s="19"/>
      <c r="AJ272" s="19"/>
      <c r="AK272" s="19"/>
      <c r="AL272" s="19"/>
      <c r="AM272" s="19"/>
      <c r="AN272" s="19"/>
      <c r="AP272" s="19"/>
      <c r="AR272" s="19"/>
      <c r="AS272" s="19"/>
      <c r="AT272" s="19"/>
    </row>
    <row r="273">
      <c r="E273" s="19"/>
      <c r="F273" s="19"/>
      <c r="J273" s="19"/>
      <c r="K273" s="19"/>
      <c r="R273" s="19"/>
      <c r="S273" s="19"/>
      <c r="AE273" s="19"/>
      <c r="AF273" s="57"/>
      <c r="AH273" s="19"/>
      <c r="AI273" s="19"/>
      <c r="AJ273" s="19"/>
      <c r="AK273" s="19"/>
      <c r="AL273" s="19"/>
      <c r="AM273" s="19"/>
      <c r="AN273" s="19"/>
      <c r="AP273" s="19"/>
      <c r="AR273" s="19"/>
      <c r="AS273" s="19"/>
      <c r="AT273" s="19"/>
    </row>
    <row r="274">
      <c r="E274" s="19"/>
      <c r="F274" s="19"/>
      <c r="J274" s="19"/>
      <c r="K274" s="19"/>
      <c r="R274" s="19"/>
      <c r="S274" s="19"/>
      <c r="AE274" s="19"/>
      <c r="AF274" s="57"/>
      <c r="AH274" s="19"/>
      <c r="AI274" s="19"/>
      <c r="AJ274" s="19"/>
      <c r="AK274" s="19"/>
      <c r="AL274" s="19"/>
      <c r="AM274" s="19"/>
      <c r="AN274" s="19"/>
      <c r="AP274" s="19"/>
      <c r="AR274" s="19"/>
      <c r="AS274" s="19"/>
      <c r="AT274" s="19"/>
    </row>
    <row r="275">
      <c r="E275" s="19"/>
      <c r="F275" s="19"/>
      <c r="J275" s="19"/>
      <c r="K275" s="19"/>
      <c r="R275" s="19"/>
      <c r="S275" s="19"/>
      <c r="AE275" s="19"/>
      <c r="AF275" s="57"/>
      <c r="AH275" s="19"/>
      <c r="AI275" s="19"/>
      <c r="AJ275" s="19"/>
      <c r="AK275" s="19"/>
      <c r="AL275" s="19"/>
      <c r="AM275" s="19"/>
      <c r="AN275" s="19"/>
      <c r="AP275" s="19"/>
      <c r="AR275" s="19"/>
      <c r="AS275" s="19"/>
      <c r="AT275" s="19"/>
    </row>
    <row r="276">
      <c r="E276" s="19"/>
      <c r="F276" s="19"/>
      <c r="J276" s="19"/>
      <c r="K276" s="19"/>
      <c r="R276" s="19"/>
      <c r="S276" s="19"/>
      <c r="AE276" s="19"/>
      <c r="AF276" s="57"/>
      <c r="AH276" s="19"/>
      <c r="AI276" s="19"/>
      <c r="AJ276" s="19"/>
      <c r="AK276" s="19"/>
      <c r="AL276" s="19"/>
      <c r="AM276" s="19"/>
      <c r="AN276" s="19"/>
      <c r="AP276" s="19"/>
      <c r="AR276" s="19"/>
      <c r="AS276" s="19"/>
      <c r="AT276" s="19"/>
    </row>
    <row r="277">
      <c r="E277" s="19"/>
      <c r="F277" s="19"/>
      <c r="J277" s="19"/>
      <c r="K277" s="19"/>
      <c r="R277" s="19"/>
      <c r="S277" s="19"/>
      <c r="AE277" s="19"/>
      <c r="AF277" s="57"/>
      <c r="AH277" s="19"/>
      <c r="AI277" s="19"/>
      <c r="AJ277" s="19"/>
      <c r="AK277" s="19"/>
      <c r="AL277" s="19"/>
      <c r="AM277" s="19"/>
      <c r="AN277" s="19"/>
      <c r="AP277" s="19"/>
      <c r="AR277" s="19"/>
      <c r="AS277" s="19"/>
      <c r="AT277" s="19"/>
    </row>
    <row r="278">
      <c r="E278" s="19"/>
      <c r="F278" s="19"/>
      <c r="J278" s="19"/>
      <c r="K278" s="19"/>
      <c r="R278" s="19"/>
      <c r="S278" s="19"/>
      <c r="AE278" s="19"/>
      <c r="AF278" s="57"/>
      <c r="AH278" s="19"/>
      <c r="AI278" s="19"/>
      <c r="AJ278" s="19"/>
      <c r="AK278" s="19"/>
      <c r="AL278" s="19"/>
      <c r="AM278" s="19"/>
      <c r="AN278" s="19"/>
      <c r="AP278" s="19"/>
      <c r="AR278" s="19"/>
      <c r="AS278" s="19"/>
      <c r="AT278" s="19"/>
    </row>
    <row r="279">
      <c r="E279" s="19"/>
      <c r="F279" s="19"/>
      <c r="J279" s="19"/>
      <c r="K279" s="19"/>
      <c r="R279" s="19"/>
      <c r="S279" s="19"/>
      <c r="AE279" s="19"/>
      <c r="AF279" s="57"/>
      <c r="AH279" s="19"/>
      <c r="AI279" s="19"/>
      <c r="AJ279" s="19"/>
      <c r="AK279" s="19"/>
      <c r="AL279" s="19"/>
      <c r="AM279" s="19"/>
      <c r="AN279" s="19"/>
      <c r="AP279" s="19"/>
      <c r="AR279" s="19"/>
      <c r="AS279" s="19"/>
      <c r="AT279" s="19"/>
    </row>
    <row r="280">
      <c r="E280" s="19"/>
      <c r="F280" s="19"/>
      <c r="J280" s="19"/>
      <c r="K280" s="19"/>
      <c r="R280" s="19"/>
      <c r="S280" s="19"/>
      <c r="AE280" s="19"/>
      <c r="AF280" s="57"/>
      <c r="AH280" s="19"/>
      <c r="AI280" s="19"/>
      <c r="AJ280" s="19"/>
      <c r="AK280" s="19"/>
      <c r="AL280" s="19"/>
      <c r="AM280" s="19"/>
      <c r="AN280" s="19"/>
      <c r="AP280" s="19"/>
      <c r="AR280" s="19"/>
      <c r="AS280" s="19"/>
      <c r="AT280" s="19"/>
    </row>
    <row r="281">
      <c r="E281" s="19"/>
      <c r="F281" s="19"/>
      <c r="J281" s="19"/>
      <c r="K281" s="19"/>
      <c r="R281" s="19"/>
      <c r="S281" s="19"/>
      <c r="AE281" s="19"/>
      <c r="AF281" s="57"/>
      <c r="AH281" s="19"/>
      <c r="AI281" s="19"/>
      <c r="AJ281" s="19"/>
      <c r="AK281" s="19"/>
      <c r="AL281" s="19"/>
      <c r="AM281" s="19"/>
      <c r="AN281" s="19"/>
      <c r="AP281" s="19"/>
      <c r="AR281" s="19"/>
      <c r="AS281" s="19"/>
      <c r="AT281" s="19"/>
    </row>
    <row r="282">
      <c r="E282" s="19"/>
      <c r="F282" s="19"/>
      <c r="J282" s="19"/>
      <c r="K282" s="19"/>
      <c r="R282" s="19"/>
      <c r="S282" s="19"/>
      <c r="AE282" s="19"/>
      <c r="AF282" s="57"/>
      <c r="AH282" s="19"/>
      <c r="AI282" s="19"/>
      <c r="AJ282" s="19"/>
      <c r="AK282" s="19"/>
      <c r="AL282" s="19"/>
      <c r="AM282" s="19"/>
      <c r="AN282" s="19"/>
      <c r="AP282" s="19"/>
      <c r="AR282" s="19"/>
      <c r="AS282" s="19"/>
      <c r="AT282" s="19"/>
    </row>
    <row r="283">
      <c r="E283" s="19"/>
      <c r="F283" s="19"/>
      <c r="J283" s="19"/>
      <c r="K283" s="19"/>
      <c r="R283" s="19"/>
      <c r="S283" s="19"/>
      <c r="AE283" s="19"/>
      <c r="AF283" s="57"/>
      <c r="AH283" s="19"/>
      <c r="AI283" s="19"/>
      <c r="AJ283" s="19"/>
      <c r="AK283" s="19"/>
      <c r="AL283" s="19"/>
      <c r="AM283" s="19"/>
      <c r="AN283" s="19"/>
      <c r="AP283" s="19"/>
      <c r="AR283" s="19"/>
      <c r="AS283" s="19"/>
      <c r="AT283" s="19"/>
    </row>
    <row r="284">
      <c r="E284" s="19"/>
      <c r="F284" s="19"/>
      <c r="J284" s="19"/>
      <c r="K284" s="19"/>
      <c r="R284" s="19"/>
      <c r="S284" s="19"/>
      <c r="AE284" s="19"/>
      <c r="AF284" s="57"/>
      <c r="AH284" s="19"/>
      <c r="AI284" s="19"/>
      <c r="AJ284" s="19"/>
      <c r="AK284" s="19"/>
      <c r="AL284" s="19"/>
      <c r="AM284" s="19"/>
      <c r="AN284" s="19"/>
      <c r="AP284" s="19"/>
      <c r="AR284" s="19"/>
      <c r="AS284" s="19"/>
      <c r="AT284" s="19"/>
    </row>
    <row r="285">
      <c r="E285" s="19"/>
      <c r="F285" s="19"/>
      <c r="J285" s="19"/>
      <c r="K285" s="19"/>
      <c r="R285" s="19"/>
      <c r="S285" s="19"/>
      <c r="AE285" s="19"/>
      <c r="AF285" s="57"/>
      <c r="AH285" s="19"/>
      <c r="AI285" s="19"/>
      <c r="AJ285" s="19"/>
      <c r="AK285" s="19"/>
      <c r="AL285" s="19"/>
      <c r="AM285" s="19"/>
      <c r="AN285" s="19"/>
      <c r="AP285" s="19"/>
      <c r="AR285" s="19"/>
      <c r="AS285" s="19"/>
      <c r="AT285" s="19"/>
    </row>
    <row r="286">
      <c r="E286" s="19"/>
      <c r="F286" s="19"/>
      <c r="J286" s="19"/>
      <c r="K286" s="19"/>
      <c r="R286" s="19"/>
      <c r="S286" s="19"/>
      <c r="AE286" s="19"/>
      <c r="AF286" s="57"/>
      <c r="AH286" s="19"/>
      <c r="AI286" s="19"/>
      <c r="AJ286" s="19"/>
      <c r="AK286" s="19"/>
      <c r="AL286" s="19"/>
      <c r="AM286" s="19"/>
      <c r="AN286" s="19"/>
      <c r="AP286" s="19"/>
      <c r="AR286" s="19"/>
      <c r="AS286" s="19"/>
      <c r="AT286" s="19"/>
    </row>
    <row r="287">
      <c r="E287" s="19"/>
      <c r="F287" s="19"/>
      <c r="J287" s="19"/>
      <c r="K287" s="19"/>
      <c r="R287" s="19"/>
      <c r="S287" s="19"/>
      <c r="AE287" s="19"/>
      <c r="AF287" s="57"/>
      <c r="AH287" s="19"/>
      <c r="AI287" s="19"/>
      <c r="AJ287" s="19"/>
      <c r="AK287" s="19"/>
      <c r="AL287" s="19"/>
      <c r="AM287" s="19"/>
      <c r="AN287" s="19"/>
      <c r="AP287" s="19"/>
      <c r="AR287" s="19"/>
      <c r="AS287" s="19"/>
      <c r="AT287" s="19"/>
    </row>
    <row r="288">
      <c r="E288" s="19"/>
      <c r="F288" s="19"/>
      <c r="J288" s="19"/>
      <c r="K288" s="19"/>
      <c r="R288" s="19"/>
      <c r="S288" s="19"/>
      <c r="AE288" s="19"/>
      <c r="AF288" s="57"/>
      <c r="AH288" s="19"/>
      <c r="AI288" s="19"/>
      <c r="AJ288" s="19"/>
      <c r="AK288" s="19"/>
      <c r="AL288" s="19"/>
      <c r="AM288" s="19"/>
      <c r="AN288" s="19"/>
      <c r="AP288" s="19"/>
      <c r="AR288" s="19"/>
      <c r="AS288" s="19"/>
      <c r="AT288" s="19"/>
    </row>
    <row r="289">
      <c r="E289" s="19"/>
      <c r="F289" s="19"/>
      <c r="J289" s="19"/>
      <c r="K289" s="19"/>
      <c r="R289" s="19"/>
      <c r="S289" s="19"/>
      <c r="AE289" s="19"/>
      <c r="AF289" s="57"/>
      <c r="AH289" s="19"/>
      <c r="AI289" s="19"/>
      <c r="AJ289" s="19"/>
      <c r="AK289" s="19"/>
      <c r="AL289" s="19"/>
      <c r="AM289" s="19"/>
      <c r="AN289" s="19"/>
      <c r="AP289" s="19"/>
      <c r="AR289" s="19"/>
      <c r="AS289" s="19"/>
      <c r="AT289" s="19"/>
    </row>
    <row r="290">
      <c r="E290" s="19"/>
      <c r="F290" s="19"/>
      <c r="J290" s="19"/>
      <c r="K290" s="19"/>
      <c r="R290" s="19"/>
      <c r="S290" s="19"/>
      <c r="AE290" s="19"/>
      <c r="AF290" s="57"/>
      <c r="AH290" s="19"/>
      <c r="AI290" s="19"/>
      <c r="AJ290" s="19"/>
      <c r="AK290" s="19"/>
      <c r="AL290" s="19"/>
      <c r="AM290" s="19"/>
      <c r="AN290" s="19"/>
      <c r="AP290" s="19"/>
      <c r="AR290" s="19"/>
      <c r="AS290" s="19"/>
      <c r="AT290" s="19"/>
    </row>
    <row r="291">
      <c r="E291" s="19"/>
      <c r="F291" s="19"/>
      <c r="J291" s="19"/>
      <c r="K291" s="19"/>
      <c r="R291" s="19"/>
      <c r="S291" s="19"/>
      <c r="AE291" s="19"/>
      <c r="AF291" s="57"/>
      <c r="AH291" s="19"/>
      <c r="AI291" s="19"/>
      <c r="AJ291" s="19"/>
      <c r="AK291" s="19"/>
      <c r="AL291" s="19"/>
      <c r="AM291" s="19"/>
      <c r="AN291" s="19"/>
      <c r="AP291" s="19"/>
      <c r="AR291" s="19"/>
      <c r="AS291" s="19"/>
      <c r="AT291" s="19"/>
    </row>
    <row r="292">
      <c r="E292" s="19"/>
      <c r="F292" s="19"/>
      <c r="J292" s="19"/>
      <c r="K292" s="19"/>
      <c r="R292" s="19"/>
      <c r="S292" s="19"/>
      <c r="AE292" s="19"/>
      <c r="AF292" s="57"/>
      <c r="AH292" s="19"/>
      <c r="AI292" s="19"/>
      <c r="AJ292" s="19"/>
      <c r="AK292" s="19"/>
      <c r="AL292" s="19"/>
      <c r="AM292" s="19"/>
      <c r="AN292" s="19"/>
      <c r="AP292" s="19"/>
      <c r="AR292" s="19"/>
      <c r="AS292" s="19"/>
      <c r="AT292" s="19"/>
    </row>
    <row r="293">
      <c r="E293" s="19"/>
      <c r="F293" s="19"/>
      <c r="J293" s="19"/>
      <c r="K293" s="19"/>
      <c r="R293" s="19"/>
      <c r="S293" s="19"/>
      <c r="AE293" s="19"/>
      <c r="AF293" s="57"/>
      <c r="AH293" s="19"/>
      <c r="AI293" s="19"/>
      <c r="AJ293" s="19"/>
      <c r="AK293" s="19"/>
      <c r="AL293" s="19"/>
      <c r="AM293" s="19"/>
      <c r="AN293" s="19"/>
      <c r="AP293" s="19"/>
      <c r="AR293" s="19"/>
      <c r="AS293" s="19"/>
      <c r="AT293" s="19"/>
    </row>
    <row r="294">
      <c r="E294" s="19"/>
      <c r="F294" s="19"/>
      <c r="J294" s="19"/>
      <c r="K294" s="19"/>
      <c r="R294" s="19"/>
      <c r="S294" s="19"/>
      <c r="AE294" s="19"/>
      <c r="AF294" s="57"/>
      <c r="AH294" s="19"/>
      <c r="AI294" s="19"/>
      <c r="AJ294" s="19"/>
      <c r="AK294" s="19"/>
      <c r="AL294" s="19"/>
      <c r="AM294" s="19"/>
      <c r="AN294" s="19"/>
      <c r="AP294" s="19"/>
      <c r="AR294" s="19"/>
      <c r="AS294" s="19"/>
      <c r="AT294" s="19"/>
    </row>
    <row r="295">
      <c r="E295" s="19"/>
      <c r="F295" s="19"/>
      <c r="J295" s="19"/>
      <c r="K295" s="19"/>
      <c r="R295" s="19"/>
      <c r="S295" s="19"/>
      <c r="AE295" s="19"/>
      <c r="AF295" s="57"/>
      <c r="AH295" s="19"/>
      <c r="AI295" s="19"/>
      <c r="AJ295" s="19"/>
      <c r="AK295" s="19"/>
      <c r="AL295" s="19"/>
      <c r="AM295" s="19"/>
      <c r="AN295" s="19"/>
      <c r="AP295" s="19"/>
      <c r="AR295" s="19"/>
      <c r="AS295" s="19"/>
      <c r="AT295" s="19"/>
    </row>
    <row r="296">
      <c r="E296" s="19"/>
      <c r="F296" s="19"/>
      <c r="J296" s="19"/>
      <c r="K296" s="19"/>
      <c r="R296" s="19"/>
      <c r="S296" s="19"/>
      <c r="AE296" s="19"/>
      <c r="AF296" s="57"/>
      <c r="AH296" s="19"/>
      <c r="AI296" s="19"/>
      <c r="AJ296" s="19"/>
      <c r="AK296" s="19"/>
      <c r="AL296" s="19"/>
      <c r="AM296" s="19"/>
      <c r="AN296" s="19"/>
      <c r="AP296" s="19"/>
      <c r="AR296" s="19"/>
      <c r="AS296" s="19"/>
      <c r="AT296" s="19"/>
    </row>
    <row r="297">
      <c r="E297" s="19"/>
      <c r="F297" s="19"/>
      <c r="J297" s="19"/>
      <c r="K297" s="19"/>
      <c r="R297" s="19"/>
      <c r="S297" s="19"/>
      <c r="AE297" s="19"/>
      <c r="AF297" s="57"/>
      <c r="AH297" s="19"/>
      <c r="AI297" s="19"/>
      <c r="AJ297" s="19"/>
      <c r="AK297" s="19"/>
      <c r="AL297" s="19"/>
      <c r="AM297" s="19"/>
      <c r="AN297" s="19"/>
      <c r="AP297" s="19"/>
      <c r="AR297" s="19"/>
      <c r="AS297" s="19"/>
      <c r="AT297" s="19"/>
    </row>
    <row r="298">
      <c r="E298" s="19"/>
      <c r="F298" s="19"/>
      <c r="J298" s="19"/>
      <c r="K298" s="19"/>
      <c r="R298" s="19"/>
      <c r="S298" s="19"/>
      <c r="AE298" s="19"/>
      <c r="AF298" s="57"/>
      <c r="AH298" s="19"/>
      <c r="AI298" s="19"/>
      <c r="AJ298" s="19"/>
      <c r="AK298" s="19"/>
      <c r="AL298" s="19"/>
      <c r="AM298" s="19"/>
      <c r="AN298" s="19"/>
      <c r="AP298" s="19"/>
      <c r="AR298" s="19"/>
      <c r="AS298" s="19"/>
      <c r="AT298" s="19"/>
    </row>
    <row r="299">
      <c r="E299" s="19"/>
      <c r="F299" s="19"/>
      <c r="J299" s="19"/>
      <c r="K299" s="19"/>
      <c r="R299" s="19"/>
      <c r="S299" s="19"/>
      <c r="AE299" s="19"/>
      <c r="AF299" s="57"/>
      <c r="AH299" s="19"/>
      <c r="AI299" s="19"/>
      <c r="AJ299" s="19"/>
      <c r="AK299" s="19"/>
      <c r="AL299" s="19"/>
      <c r="AM299" s="19"/>
      <c r="AN299" s="19"/>
      <c r="AP299" s="19"/>
      <c r="AR299" s="19"/>
      <c r="AS299" s="19"/>
      <c r="AT299" s="19"/>
    </row>
    <row r="300">
      <c r="E300" s="19"/>
      <c r="F300" s="19"/>
      <c r="J300" s="19"/>
      <c r="K300" s="19"/>
      <c r="R300" s="19"/>
      <c r="S300" s="19"/>
      <c r="AE300" s="19"/>
      <c r="AF300" s="57"/>
      <c r="AH300" s="19"/>
      <c r="AI300" s="19"/>
      <c r="AJ300" s="19"/>
      <c r="AK300" s="19"/>
      <c r="AL300" s="19"/>
      <c r="AM300" s="19"/>
      <c r="AN300" s="19"/>
      <c r="AP300" s="19"/>
      <c r="AR300" s="19"/>
      <c r="AS300" s="19"/>
      <c r="AT300" s="19"/>
    </row>
    <row r="301">
      <c r="E301" s="19"/>
      <c r="F301" s="19"/>
      <c r="J301" s="19"/>
      <c r="K301" s="19"/>
      <c r="R301" s="19"/>
      <c r="S301" s="19"/>
      <c r="AE301" s="19"/>
      <c r="AF301" s="57"/>
      <c r="AH301" s="19"/>
      <c r="AI301" s="19"/>
      <c r="AJ301" s="19"/>
      <c r="AK301" s="19"/>
      <c r="AL301" s="19"/>
      <c r="AM301" s="19"/>
      <c r="AN301" s="19"/>
      <c r="AP301" s="19"/>
      <c r="AR301" s="19"/>
      <c r="AS301" s="19"/>
      <c r="AT301" s="19"/>
    </row>
    <row r="302">
      <c r="E302" s="19"/>
      <c r="F302" s="19"/>
      <c r="J302" s="19"/>
      <c r="K302" s="19"/>
      <c r="R302" s="19"/>
      <c r="S302" s="19"/>
      <c r="AE302" s="19"/>
      <c r="AF302" s="57"/>
      <c r="AH302" s="19"/>
      <c r="AI302" s="19"/>
      <c r="AJ302" s="19"/>
      <c r="AK302" s="19"/>
      <c r="AL302" s="19"/>
      <c r="AM302" s="19"/>
      <c r="AN302" s="19"/>
      <c r="AP302" s="19"/>
      <c r="AR302" s="19"/>
      <c r="AS302" s="19"/>
      <c r="AT302" s="19"/>
    </row>
    <row r="303">
      <c r="E303" s="19"/>
      <c r="F303" s="19"/>
      <c r="J303" s="19"/>
      <c r="K303" s="19"/>
      <c r="R303" s="19"/>
      <c r="S303" s="19"/>
      <c r="AE303" s="19"/>
      <c r="AF303" s="57"/>
      <c r="AH303" s="19"/>
      <c r="AI303" s="19"/>
      <c r="AJ303" s="19"/>
      <c r="AK303" s="19"/>
      <c r="AL303" s="19"/>
      <c r="AM303" s="19"/>
      <c r="AN303" s="19"/>
      <c r="AP303" s="19"/>
      <c r="AR303" s="19"/>
      <c r="AS303" s="19"/>
      <c r="AT303" s="19"/>
    </row>
    <row r="304">
      <c r="E304" s="19"/>
      <c r="F304" s="19"/>
      <c r="J304" s="19"/>
      <c r="K304" s="19"/>
      <c r="R304" s="19"/>
      <c r="S304" s="19"/>
      <c r="AE304" s="19"/>
      <c r="AF304" s="57"/>
      <c r="AH304" s="19"/>
      <c r="AI304" s="19"/>
      <c r="AJ304" s="19"/>
      <c r="AK304" s="19"/>
      <c r="AL304" s="19"/>
      <c r="AM304" s="19"/>
      <c r="AN304" s="19"/>
      <c r="AP304" s="19"/>
      <c r="AR304" s="19"/>
      <c r="AS304" s="19"/>
      <c r="AT304" s="19"/>
    </row>
    <row r="305">
      <c r="E305" s="19"/>
      <c r="F305" s="19"/>
      <c r="J305" s="19"/>
      <c r="K305" s="19"/>
      <c r="R305" s="19"/>
      <c r="S305" s="19"/>
      <c r="AE305" s="19"/>
      <c r="AF305" s="57"/>
      <c r="AH305" s="19"/>
      <c r="AI305" s="19"/>
      <c r="AJ305" s="19"/>
      <c r="AK305" s="19"/>
      <c r="AL305" s="19"/>
      <c r="AM305" s="19"/>
      <c r="AN305" s="19"/>
      <c r="AP305" s="19"/>
      <c r="AR305" s="19"/>
      <c r="AS305" s="19"/>
      <c r="AT305" s="19"/>
    </row>
    <row r="306">
      <c r="E306" s="19"/>
      <c r="F306" s="19"/>
      <c r="J306" s="19"/>
      <c r="K306" s="19"/>
      <c r="R306" s="19"/>
      <c r="S306" s="19"/>
      <c r="AE306" s="19"/>
      <c r="AF306" s="57"/>
      <c r="AH306" s="19"/>
      <c r="AI306" s="19"/>
      <c r="AJ306" s="19"/>
      <c r="AK306" s="19"/>
      <c r="AL306" s="19"/>
      <c r="AM306" s="19"/>
      <c r="AN306" s="19"/>
      <c r="AP306" s="19"/>
      <c r="AR306" s="19"/>
      <c r="AS306" s="19"/>
      <c r="AT306" s="19"/>
    </row>
    <row r="307">
      <c r="E307" s="19"/>
      <c r="F307" s="19"/>
      <c r="J307" s="19"/>
      <c r="K307" s="19"/>
      <c r="R307" s="19"/>
      <c r="S307" s="19"/>
      <c r="AE307" s="19"/>
      <c r="AF307" s="57"/>
      <c r="AH307" s="19"/>
      <c r="AI307" s="19"/>
      <c r="AJ307" s="19"/>
      <c r="AK307" s="19"/>
      <c r="AL307" s="19"/>
      <c r="AM307" s="19"/>
      <c r="AN307" s="19"/>
      <c r="AP307" s="19"/>
      <c r="AR307" s="19"/>
      <c r="AS307" s="19"/>
      <c r="AT307" s="19"/>
    </row>
    <row r="308">
      <c r="E308" s="19"/>
      <c r="F308" s="19"/>
      <c r="J308" s="19"/>
      <c r="K308" s="19"/>
      <c r="R308" s="19"/>
      <c r="S308" s="19"/>
      <c r="AE308" s="19"/>
      <c r="AF308" s="57"/>
      <c r="AH308" s="19"/>
      <c r="AI308" s="19"/>
      <c r="AJ308" s="19"/>
      <c r="AK308" s="19"/>
      <c r="AL308" s="19"/>
      <c r="AM308" s="19"/>
      <c r="AN308" s="19"/>
      <c r="AP308" s="19"/>
      <c r="AR308" s="19"/>
      <c r="AS308" s="19"/>
      <c r="AT308" s="19"/>
    </row>
    <row r="309">
      <c r="E309" s="19"/>
      <c r="F309" s="19"/>
      <c r="J309" s="19"/>
      <c r="K309" s="19"/>
      <c r="R309" s="19"/>
      <c r="S309" s="19"/>
      <c r="AE309" s="19"/>
      <c r="AF309" s="57"/>
      <c r="AH309" s="19"/>
      <c r="AI309" s="19"/>
      <c r="AJ309" s="19"/>
      <c r="AK309" s="19"/>
      <c r="AL309" s="19"/>
      <c r="AM309" s="19"/>
      <c r="AN309" s="19"/>
      <c r="AP309" s="19"/>
      <c r="AR309" s="19"/>
      <c r="AS309" s="19"/>
      <c r="AT309" s="19"/>
    </row>
    <row r="310">
      <c r="E310" s="19"/>
      <c r="F310" s="19"/>
      <c r="J310" s="19"/>
      <c r="K310" s="19"/>
      <c r="R310" s="19"/>
      <c r="S310" s="19"/>
      <c r="AE310" s="19"/>
      <c r="AF310" s="57"/>
      <c r="AH310" s="19"/>
      <c r="AI310" s="19"/>
      <c r="AJ310" s="19"/>
      <c r="AK310" s="19"/>
      <c r="AL310" s="19"/>
      <c r="AM310" s="19"/>
      <c r="AN310" s="19"/>
      <c r="AP310" s="19"/>
      <c r="AR310" s="19"/>
      <c r="AS310" s="19"/>
      <c r="AT310" s="19"/>
    </row>
    <row r="311">
      <c r="E311" s="19"/>
      <c r="F311" s="19"/>
      <c r="J311" s="19"/>
      <c r="K311" s="19"/>
      <c r="R311" s="19"/>
      <c r="S311" s="19"/>
      <c r="AE311" s="19"/>
      <c r="AF311" s="57"/>
      <c r="AH311" s="19"/>
      <c r="AI311" s="19"/>
      <c r="AJ311" s="19"/>
      <c r="AK311" s="19"/>
      <c r="AL311" s="19"/>
      <c r="AM311" s="19"/>
      <c r="AN311" s="19"/>
      <c r="AP311" s="19"/>
      <c r="AR311" s="19"/>
      <c r="AS311" s="19"/>
      <c r="AT311" s="19"/>
    </row>
    <row r="312">
      <c r="E312" s="19"/>
      <c r="F312" s="19"/>
      <c r="J312" s="19"/>
      <c r="K312" s="19"/>
      <c r="R312" s="19"/>
      <c r="S312" s="19"/>
      <c r="AE312" s="19"/>
      <c r="AF312" s="57"/>
      <c r="AH312" s="19"/>
      <c r="AI312" s="19"/>
      <c r="AJ312" s="19"/>
      <c r="AK312" s="19"/>
      <c r="AL312" s="19"/>
      <c r="AM312" s="19"/>
      <c r="AN312" s="19"/>
      <c r="AP312" s="19"/>
      <c r="AR312" s="19"/>
      <c r="AS312" s="19"/>
      <c r="AT312" s="19"/>
    </row>
    <row r="313">
      <c r="E313" s="19"/>
      <c r="F313" s="19"/>
      <c r="J313" s="19"/>
      <c r="K313" s="19"/>
      <c r="R313" s="19"/>
      <c r="S313" s="19"/>
      <c r="AE313" s="19"/>
      <c r="AF313" s="57"/>
      <c r="AH313" s="19"/>
      <c r="AI313" s="19"/>
      <c r="AJ313" s="19"/>
      <c r="AK313" s="19"/>
      <c r="AL313" s="19"/>
      <c r="AM313" s="19"/>
      <c r="AN313" s="19"/>
      <c r="AP313" s="19"/>
      <c r="AR313" s="19"/>
      <c r="AS313" s="19"/>
      <c r="AT313" s="19"/>
    </row>
    <row r="314">
      <c r="E314" s="19"/>
      <c r="F314" s="19"/>
      <c r="J314" s="19"/>
      <c r="K314" s="19"/>
      <c r="R314" s="19"/>
      <c r="S314" s="19"/>
      <c r="AE314" s="19"/>
      <c r="AF314" s="57"/>
      <c r="AH314" s="19"/>
      <c r="AI314" s="19"/>
      <c r="AJ314" s="19"/>
      <c r="AK314" s="19"/>
      <c r="AL314" s="19"/>
      <c r="AM314" s="19"/>
      <c r="AN314" s="19"/>
      <c r="AP314" s="19"/>
      <c r="AR314" s="19"/>
      <c r="AS314" s="19"/>
      <c r="AT314" s="19"/>
    </row>
    <row r="315">
      <c r="E315" s="19"/>
      <c r="F315" s="19"/>
      <c r="J315" s="19"/>
      <c r="K315" s="19"/>
      <c r="R315" s="19"/>
      <c r="S315" s="19"/>
      <c r="AE315" s="19"/>
      <c r="AF315" s="57"/>
      <c r="AH315" s="19"/>
      <c r="AI315" s="19"/>
      <c r="AJ315" s="19"/>
      <c r="AK315" s="19"/>
      <c r="AL315" s="19"/>
      <c r="AM315" s="19"/>
      <c r="AN315" s="19"/>
      <c r="AP315" s="19"/>
      <c r="AR315" s="19"/>
      <c r="AS315" s="19"/>
      <c r="AT315" s="19"/>
    </row>
    <row r="316">
      <c r="E316" s="19"/>
      <c r="F316" s="19"/>
      <c r="J316" s="19"/>
      <c r="K316" s="19"/>
      <c r="R316" s="19"/>
      <c r="S316" s="19"/>
      <c r="AE316" s="19"/>
      <c r="AF316" s="57"/>
      <c r="AH316" s="19"/>
      <c r="AI316" s="19"/>
      <c r="AJ316" s="19"/>
      <c r="AK316" s="19"/>
      <c r="AL316" s="19"/>
      <c r="AM316" s="19"/>
      <c r="AN316" s="19"/>
      <c r="AP316" s="19"/>
      <c r="AR316" s="19"/>
      <c r="AS316" s="19"/>
      <c r="AT316" s="19"/>
    </row>
    <row r="317">
      <c r="E317" s="19"/>
      <c r="F317" s="19"/>
      <c r="J317" s="19"/>
      <c r="K317" s="19"/>
      <c r="R317" s="19"/>
      <c r="S317" s="19"/>
      <c r="AE317" s="19"/>
      <c r="AF317" s="57"/>
      <c r="AH317" s="19"/>
      <c r="AI317" s="19"/>
      <c r="AJ317" s="19"/>
      <c r="AK317" s="19"/>
      <c r="AL317" s="19"/>
      <c r="AM317" s="19"/>
      <c r="AN317" s="19"/>
      <c r="AP317" s="19"/>
      <c r="AR317" s="19"/>
      <c r="AS317" s="19"/>
      <c r="AT317" s="19"/>
    </row>
    <row r="318">
      <c r="E318" s="19"/>
      <c r="F318" s="19"/>
      <c r="J318" s="19"/>
      <c r="K318" s="19"/>
      <c r="R318" s="19"/>
      <c r="S318" s="19"/>
      <c r="AE318" s="19"/>
      <c r="AF318" s="57"/>
      <c r="AH318" s="19"/>
      <c r="AI318" s="19"/>
      <c r="AJ318" s="19"/>
      <c r="AK318" s="19"/>
      <c r="AL318" s="19"/>
      <c r="AM318" s="19"/>
      <c r="AN318" s="19"/>
      <c r="AP318" s="19"/>
      <c r="AR318" s="19"/>
      <c r="AS318" s="19"/>
      <c r="AT318" s="19"/>
    </row>
    <row r="319">
      <c r="E319" s="19"/>
      <c r="F319" s="19"/>
      <c r="J319" s="19"/>
      <c r="K319" s="19"/>
      <c r="R319" s="19"/>
      <c r="S319" s="19"/>
      <c r="AE319" s="19"/>
      <c r="AF319" s="57"/>
      <c r="AH319" s="19"/>
      <c r="AI319" s="19"/>
      <c r="AJ319" s="19"/>
      <c r="AK319" s="19"/>
      <c r="AL319" s="19"/>
      <c r="AM319" s="19"/>
      <c r="AN319" s="19"/>
      <c r="AP319" s="19"/>
      <c r="AR319" s="19"/>
      <c r="AS319" s="19"/>
      <c r="AT319" s="19"/>
    </row>
    <row r="320">
      <c r="E320" s="19"/>
      <c r="F320" s="19"/>
      <c r="J320" s="19"/>
      <c r="K320" s="19"/>
      <c r="R320" s="19"/>
      <c r="S320" s="19"/>
      <c r="AE320" s="19"/>
      <c r="AF320" s="57"/>
      <c r="AH320" s="19"/>
      <c r="AI320" s="19"/>
      <c r="AJ320" s="19"/>
      <c r="AK320" s="19"/>
      <c r="AL320" s="19"/>
      <c r="AM320" s="19"/>
      <c r="AN320" s="19"/>
      <c r="AP320" s="19"/>
      <c r="AR320" s="19"/>
      <c r="AS320" s="19"/>
      <c r="AT320" s="19"/>
    </row>
    <row r="321">
      <c r="E321" s="19"/>
      <c r="F321" s="19"/>
      <c r="J321" s="19"/>
      <c r="K321" s="19"/>
      <c r="R321" s="19"/>
      <c r="S321" s="19"/>
      <c r="AE321" s="19"/>
      <c r="AF321" s="57"/>
      <c r="AH321" s="19"/>
      <c r="AI321" s="19"/>
      <c r="AJ321" s="19"/>
      <c r="AK321" s="19"/>
      <c r="AL321" s="19"/>
      <c r="AM321" s="19"/>
      <c r="AN321" s="19"/>
      <c r="AP321" s="19"/>
      <c r="AR321" s="19"/>
      <c r="AS321" s="19"/>
      <c r="AT321" s="19"/>
    </row>
    <row r="322">
      <c r="E322" s="19"/>
      <c r="F322" s="19"/>
      <c r="J322" s="19"/>
      <c r="K322" s="19"/>
      <c r="R322" s="19"/>
      <c r="S322" s="19"/>
      <c r="AE322" s="19"/>
      <c r="AF322" s="57"/>
      <c r="AH322" s="19"/>
      <c r="AI322" s="19"/>
      <c r="AJ322" s="19"/>
      <c r="AK322" s="19"/>
      <c r="AL322" s="19"/>
      <c r="AM322" s="19"/>
      <c r="AN322" s="19"/>
      <c r="AP322" s="19"/>
      <c r="AR322" s="19"/>
      <c r="AS322" s="19"/>
      <c r="AT322" s="19"/>
    </row>
    <row r="323">
      <c r="E323" s="19"/>
      <c r="F323" s="19"/>
      <c r="J323" s="19"/>
      <c r="K323" s="19"/>
      <c r="R323" s="19"/>
      <c r="S323" s="19"/>
      <c r="AE323" s="19"/>
      <c r="AF323" s="57"/>
      <c r="AH323" s="19"/>
      <c r="AI323" s="19"/>
      <c r="AJ323" s="19"/>
      <c r="AK323" s="19"/>
      <c r="AL323" s="19"/>
      <c r="AM323" s="19"/>
      <c r="AN323" s="19"/>
      <c r="AP323" s="19"/>
      <c r="AR323" s="19"/>
      <c r="AS323" s="19"/>
      <c r="AT323" s="19"/>
    </row>
    <row r="324">
      <c r="E324" s="19"/>
      <c r="F324" s="19"/>
      <c r="J324" s="19"/>
      <c r="K324" s="19"/>
      <c r="R324" s="19"/>
      <c r="S324" s="19"/>
      <c r="AE324" s="19"/>
      <c r="AF324" s="57"/>
      <c r="AH324" s="19"/>
      <c r="AI324" s="19"/>
      <c r="AJ324" s="19"/>
      <c r="AK324" s="19"/>
      <c r="AL324" s="19"/>
      <c r="AM324" s="19"/>
      <c r="AN324" s="19"/>
      <c r="AP324" s="19"/>
      <c r="AR324" s="19"/>
      <c r="AS324" s="19"/>
      <c r="AT324" s="19"/>
    </row>
    <row r="325">
      <c r="E325" s="19"/>
      <c r="F325" s="19"/>
      <c r="J325" s="19"/>
      <c r="K325" s="19"/>
      <c r="R325" s="19"/>
      <c r="S325" s="19"/>
      <c r="AE325" s="19"/>
      <c r="AF325" s="57"/>
      <c r="AH325" s="19"/>
      <c r="AI325" s="19"/>
      <c r="AJ325" s="19"/>
      <c r="AK325" s="19"/>
      <c r="AL325" s="19"/>
      <c r="AM325" s="19"/>
      <c r="AN325" s="19"/>
      <c r="AP325" s="19"/>
      <c r="AR325" s="19"/>
      <c r="AS325" s="19"/>
      <c r="AT325" s="19"/>
    </row>
    <row r="326">
      <c r="E326" s="19"/>
      <c r="F326" s="19"/>
      <c r="J326" s="19"/>
      <c r="K326" s="19"/>
      <c r="R326" s="19"/>
      <c r="S326" s="19"/>
      <c r="AE326" s="19"/>
      <c r="AF326" s="57"/>
      <c r="AH326" s="19"/>
      <c r="AI326" s="19"/>
      <c r="AJ326" s="19"/>
      <c r="AK326" s="19"/>
      <c r="AL326" s="19"/>
      <c r="AM326" s="19"/>
      <c r="AN326" s="19"/>
      <c r="AP326" s="19"/>
      <c r="AR326" s="19"/>
      <c r="AS326" s="19"/>
      <c r="AT326" s="19"/>
    </row>
    <row r="327">
      <c r="E327" s="19"/>
      <c r="F327" s="19"/>
      <c r="J327" s="19"/>
      <c r="K327" s="19"/>
      <c r="R327" s="19"/>
      <c r="S327" s="19"/>
      <c r="AE327" s="19"/>
      <c r="AF327" s="57"/>
      <c r="AH327" s="19"/>
      <c r="AI327" s="19"/>
      <c r="AJ327" s="19"/>
      <c r="AK327" s="19"/>
      <c r="AL327" s="19"/>
      <c r="AM327" s="19"/>
      <c r="AN327" s="19"/>
      <c r="AP327" s="19"/>
      <c r="AR327" s="19"/>
      <c r="AS327" s="19"/>
      <c r="AT327" s="19"/>
    </row>
    <row r="328">
      <c r="E328" s="19"/>
      <c r="F328" s="19"/>
      <c r="J328" s="19"/>
      <c r="K328" s="19"/>
      <c r="R328" s="19"/>
      <c r="S328" s="19"/>
      <c r="AE328" s="19"/>
      <c r="AF328" s="57"/>
      <c r="AH328" s="19"/>
      <c r="AI328" s="19"/>
      <c r="AJ328" s="19"/>
      <c r="AK328" s="19"/>
      <c r="AL328" s="19"/>
      <c r="AM328" s="19"/>
      <c r="AN328" s="19"/>
      <c r="AP328" s="19"/>
      <c r="AR328" s="19"/>
      <c r="AS328" s="19"/>
      <c r="AT328" s="19"/>
    </row>
    <row r="329">
      <c r="E329" s="19"/>
      <c r="F329" s="19"/>
      <c r="J329" s="19"/>
      <c r="K329" s="19"/>
      <c r="R329" s="19"/>
      <c r="S329" s="19"/>
      <c r="AE329" s="19"/>
      <c r="AF329" s="57"/>
      <c r="AH329" s="19"/>
      <c r="AI329" s="19"/>
      <c r="AJ329" s="19"/>
      <c r="AK329" s="19"/>
      <c r="AL329" s="19"/>
      <c r="AM329" s="19"/>
      <c r="AN329" s="19"/>
      <c r="AP329" s="19"/>
      <c r="AR329" s="19"/>
      <c r="AS329" s="19"/>
      <c r="AT329" s="19"/>
    </row>
    <row r="330">
      <c r="E330" s="19"/>
      <c r="F330" s="19"/>
      <c r="J330" s="19"/>
      <c r="K330" s="19"/>
      <c r="R330" s="19"/>
      <c r="S330" s="19"/>
      <c r="AE330" s="19"/>
      <c r="AF330" s="57"/>
      <c r="AH330" s="19"/>
      <c r="AI330" s="19"/>
      <c r="AJ330" s="19"/>
      <c r="AK330" s="19"/>
      <c r="AL330" s="19"/>
      <c r="AM330" s="19"/>
      <c r="AN330" s="19"/>
      <c r="AP330" s="19"/>
      <c r="AR330" s="19"/>
      <c r="AS330" s="19"/>
      <c r="AT330" s="19"/>
    </row>
    <row r="331">
      <c r="E331" s="19"/>
      <c r="F331" s="19"/>
      <c r="J331" s="19"/>
      <c r="K331" s="19"/>
      <c r="R331" s="19"/>
      <c r="S331" s="19"/>
      <c r="AE331" s="19"/>
      <c r="AF331" s="57"/>
      <c r="AH331" s="19"/>
      <c r="AI331" s="19"/>
      <c r="AJ331" s="19"/>
      <c r="AK331" s="19"/>
      <c r="AL331" s="19"/>
      <c r="AM331" s="19"/>
      <c r="AN331" s="19"/>
      <c r="AP331" s="19"/>
      <c r="AR331" s="19"/>
      <c r="AS331" s="19"/>
      <c r="AT331" s="19"/>
    </row>
    <row r="332">
      <c r="E332" s="19"/>
      <c r="F332" s="19"/>
      <c r="J332" s="19"/>
      <c r="K332" s="19"/>
      <c r="R332" s="19"/>
      <c r="S332" s="19"/>
      <c r="AE332" s="19"/>
      <c r="AF332" s="57"/>
      <c r="AH332" s="19"/>
      <c r="AI332" s="19"/>
      <c r="AJ332" s="19"/>
      <c r="AK332" s="19"/>
      <c r="AL332" s="19"/>
      <c r="AM332" s="19"/>
      <c r="AN332" s="19"/>
      <c r="AP332" s="19"/>
      <c r="AR332" s="19"/>
      <c r="AS332" s="19"/>
      <c r="AT332" s="19"/>
    </row>
    <row r="333">
      <c r="E333" s="19"/>
      <c r="F333" s="19"/>
      <c r="J333" s="19"/>
      <c r="K333" s="19"/>
      <c r="R333" s="19"/>
      <c r="S333" s="19"/>
      <c r="AE333" s="19"/>
      <c r="AF333" s="57"/>
      <c r="AH333" s="19"/>
      <c r="AI333" s="19"/>
      <c r="AJ333" s="19"/>
      <c r="AK333" s="19"/>
      <c r="AL333" s="19"/>
      <c r="AM333" s="19"/>
      <c r="AN333" s="19"/>
      <c r="AP333" s="19"/>
      <c r="AR333" s="19"/>
      <c r="AS333" s="19"/>
      <c r="AT333" s="19"/>
    </row>
    <row r="334">
      <c r="E334" s="19"/>
      <c r="F334" s="19"/>
      <c r="J334" s="19"/>
      <c r="K334" s="19"/>
      <c r="R334" s="19"/>
      <c r="S334" s="19"/>
      <c r="AE334" s="19"/>
      <c r="AF334" s="57"/>
      <c r="AH334" s="19"/>
      <c r="AI334" s="19"/>
      <c r="AJ334" s="19"/>
      <c r="AK334" s="19"/>
      <c r="AL334" s="19"/>
      <c r="AM334" s="19"/>
      <c r="AN334" s="19"/>
      <c r="AP334" s="19"/>
      <c r="AR334" s="19"/>
      <c r="AS334" s="19"/>
      <c r="AT334" s="19"/>
    </row>
    <row r="335">
      <c r="E335" s="19"/>
      <c r="F335" s="19"/>
      <c r="J335" s="19"/>
      <c r="K335" s="19"/>
      <c r="R335" s="19"/>
      <c r="S335" s="19"/>
      <c r="AE335" s="19"/>
      <c r="AF335" s="57"/>
      <c r="AH335" s="19"/>
      <c r="AI335" s="19"/>
      <c r="AJ335" s="19"/>
      <c r="AK335" s="19"/>
      <c r="AL335" s="19"/>
      <c r="AM335" s="19"/>
      <c r="AN335" s="19"/>
      <c r="AP335" s="19"/>
      <c r="AR335" s="19"/>
      <c r="AS335" s="19"/>
      <c r="AT335" s="19"/>
    </row>
    <row r="336">
      <c r="E336" s="19"/>
      <c r="F336" s="19"/>
      <c r="J336" s="19"/>
      <c r="K336" s="19"/>
      <c r="R336" s="19"/>
      <c r="S336" s="19"/>
      <c r="AE336" s="19"/>
      <c r="AF336" s="57"/>
      <c r="AH336" s="19"/>
      <c r="AI336" s="19"/>
      <c r="AJ336" s="19"/>
      <c r="AK336" s="19"/>
      <c r="AL336" s="19"/>
      <c r="AM336" s="19"/>
      <c r="AN336" s="19"/>
      <c r="AP336" s="19"/>
      <c r="AR336" s="19"/>
      <c r="AS336" s="19"/>
      <c r="AT336" s="19"/>
    </row>
    <row r="337">
      <c r="E337" s="19"/>
      <c r="F337" s="19"/>
      <c r="J337" s="19"/>
      <c r="K337" s="19"/>
      <c r="R337" s="19"/>
      <c r="S337" s="19"/>
      <c r="AE337" s="19"/>
      <c r="AF337" s="57"/>
      <c r="AH337" s="19"/>
      <c r="AI337" s="19"/>
      <c r="AJ337" s="19"/>
      <c r="AK337" s="19"/>
      <c r="AL337" s="19"/>
      <c r="AM337" s="19"/>
      <c r="AN337" s="19"/>
      <c r="AP337" s="19"/>
      <c r="AR337" s="19"/>
      <c r="AS337" s="19"/>
      <c r="AT337" s="19"/>
    </row>
    <row r="338">
      <c r="E338" s="19"/>
      <c r="F338" s="19"/>
      <c r="J338" s="19"/>
      <c r="K338" s="19"/>
      <c r="R338" s="19"/>
      <c r="S338" s="19"/>
      <c r="AE338" s="19"/>
      <c r="AF338" s="57"/>
      <c r="AH338" s="19"/>
      <c r="AI338" s="19"/>
      <c r="AJ338" s="19"/>
      <c r="AK338" s="19"/>
      <c r="AL338" s="19"/>
      <c r="AM338" s="19"/>
      <c r="AN338" s="19"/>
      <c r="AP338" s="19"/>
      <c r="AR338" s="19"/>
      <c r="AS338" s="19"/>
      <c r="AT338" s="19"/>
    </row>
    <row r="339">
      <c r="E339" s="19"/>
      <c r="F339" s="19"/>
      <c r="J339" s="19"/>
      <c r="K339" s="19"/>
      <c r="R339" s="19"/>
      <c r="S339" s="19"/>
      <c r="AE339" s="19"/>
      <c r="AF339" s="57"/>
      <c r="AH339" s="19"/>
      <c r="AI339" s="19"/>
      <c r="AJ339" s="19"/>
      <c r="AK339" s="19"/>
      <c r="AL339" s="19"/>
      <c r="AM339" s="19"/>
      <c r="AN339" s="19"/>
      <c r="AP339" s="19"/>
      <c r="AR339" s="19"/>
      <c r="AS339" s="19"/>
      <c r="AT339" s="19"/>
    </row>
    <row r="340">
      <c r="E340" s="19"/>
      <c r="F340" s="19"/>
      <c r="J340" s="19"/>
      <c r="K340" s="19"/>
      <c r="R340" s="19"/>
      <c r="S340" s="19"/>
      <c r="AE340" s="19"/>
      <c r="AF340" s="57"/>
      <c r="AH340" s="19"/>
      <c r="AI340" s="19"/>
      <c r="AJ340" s="19"/>
      <c r="AK340" s="19"/>
      <c r="AL340" s="19"/>
      <c r="AM340" s="19"/>
      <c r="AN340" s="19"/>
      <c r="AP340" s="19"/>
      <c r="AR340" s="19"/>
      <c r="AS340" s="19"/>
      <c r="AT340" s="19"/>
    </row>
    <row r="341">
      <c r="E341" s="19"/>
      <c r="F341" s="19"/>
      <c r="J341" s="19"/>
      <c r="K341" s="19"/>
      <c r="R341" s="19"/>
      <c r="S341" s="19"/>
      <c r="AE341" s="19"/>
      <c r="AF341" s="57"/>
      <c r="AH341" s="19"/>
      <c r="AI341" s="19"/>
      <c r="AJ341" s="19"/>
      <c r="AK341" s="19"/>
      <c r="AL341" s="19"/>
      <c r="AM341" s="19"/>
      <c r="AN341" s="19"/>
      <c r="AP341" s="19"/>
      <c r="AR341" s="19"/>
      <c r="AS341" s="19"/>
      <c r="AT341" s="19"/>
    </row>
    <row r="342">
      <c r="E342" s="19"/>
      <c r="F342" s="19"/>
      <c r="J342" s="19"/>
      <c r="K342" s="19"/>
      <c r="R342" s="19"/>
      <c r="S342" s="19"/>
      <c r="AE342" s="19"/>
      <c r="AF342" s="57"/>
      <c r="AH342" s="19"/>
      <c r="AI342" s="19"/>
      <c r="AJ342" s="19"/>
      <c r="AK342" s="19"/>
      <c r="AL342" s="19"/>
      <c r="AM342" s="19"/>
      <c r="AN342" s="19"/>
      <c r="AP342" s="19"/>
      <c r="AR342" s="19"/>
      <c r="AS342" s="19"/>
      <c r="AT342" s="19"/>
    </row>
    <row r="343">
      <c r="E343" s="19"/>
      <c r="F343" s="19"/>
      <c r="J343" s="19"/>
      <c r="K343" s="19"/>
      <c r="R343" s="19"/>
      <c r="S343" s="19"/>
      <c r="AE343" s="19"/>
      <c r="AF343" s="57"/>
      <c r="AH343" s="19"/>
      <c r="AI343" s="19"/>
      <c r="AJ343" s="19"/>
      <c r="AK343" s="19"/>
      <c r="AL343" s="19"/>
      <c r="AM343" s="19"/>
      <c r="AN343" s="19"/>
      <c r="AP343" s="19"/>
      <c r="AR343" s="19"/>
      <c r="AS343" s="19"/>
      <c r="AT343" s="19"/>
    </row>
    <row r="344">
      <c r="E344" s="19"/>
      <c r="F344" s="19"/>
      <c r="J344" s="19"/>
      <c r="K344" s="19"/>
      <c r="R344" s="19"/>
      <c r="S344" s="19"/>
      <c r="AE344" s="19"/>
      <c r="AF344" s="57"/>
      <c r="AH344" s="19"/>
      <c r="AI344" s="19"/>
      <c r="AJ344" s="19"/>
      <c r="AK344" s="19"/>
      <c r="AL344" s="19"/>
      <c r="AM344" s="19"/>
      <c r="AN344" s="19"/>
      <c r="AP344" s="19"/>
      <c r="AR344" s="19"/>
      <c r="AS344" s="19"/>
      <c r="AT344" s="19"/>
    </row>
    <row r="345">
      <c r="E345" s="19"/>
      <c r="F345" s="19"/>
      <c r="J345" s="19"/>
      <c r="K345" s="19"/>
      <c r="R345" s="19"/>
      <c r="S345" s="19"/>
      <c r="AE345" s="19"/>
      <c r="AF345" s="57"/>
      <c r="AH345" s="19"/>
      <c r="AI345" s="19"/>
      <c r="AJ345" s="19"/>
      <c r="AK345" s="19"/>
      <c r="AL345" s="19"/>
      <c r="AM345" s="19"/>
      <c r="AN345" s="19"/>
      <c r="AP345" s="19"/>
      <c r="AR345" s="19"/>
      <c r="AS345" s="19"/>
      <c r="AT345" s="19"/>
    </row>
    <row r="346">
      <c r="E346" s="19"/>
      <c r="F346" s="19"/>
      <c r="J346" s="19"/>
      <c r="K346" s="19"/>
      <c r="R346" s="19"/>
      <c r="S346" s="19"/>
      <c r="AE346" s="19"/>
      <c r="AF346" s="57"/>
      <c r="AH346" s="19"/>
      <c r="AI346" s="19"/>
      <c r="AJ346" s="19"/>
      <c r="AK346" s="19"/>
      <c r="AL346" s="19"/>
      <c r="AM346" s="19"/>
      <c r="AN346" s="19"/>
      <c r="AP346" s="19"/>
      <c r="AR346" s="19"/>
      <c r="AS346" s="19"/>
      <c r="AT346" s="19"/>
    </row>
    <row r="347">
      <c r="E347" s="19"/>
      <c r="F347" s="19"/>
      <c r="J347" s="19"/>
      <c r="K347" s="19"/>
      <c r="R347" s="19"/>
      <c r="S347" s="19"/>
      <c r="AE347" s="19"/>
      <c r="AF347" s="57"/>
      <c r="AH347" s="19"/>
      <c r="AI347" s="19"/>
      <c r="AJ347" s="19"/>
      <c r="AK347" s="19"/>
      <c r="AL347" s="19"/>
      <c r="AM347" s="19"/>
      <c r="AN347" s="19"/>
      <c r="AP347" s="19"/>
      <c r="AR347" s="19"/>
      <c r="AS347" s="19"/>
      <c r="AT347" s="19"/>
    </row>
    <row r="348">
      <c r="E348" s="19"/>
      <c r="F348" s="19"/>
      <c r="J348" s="19"/>
      <c r="K348" s="19"/>
      <c r="R348" s="19"/>
      <c r="S348" s="19"/>
      <c r="AE348" s="19"/>
      <c r="AF348" s="57"/>
      <c r="AH348" s="19"/>
      <c r="AI348" s="19"/>
      <c r="AJ348" s="19"/>
      <c r="AK348" s="19"/>
      <c r="AL348" s="19"/>
      <c r="AM348" s="19"/>
      <c r="AN348" s="19"/>
      <c r="AP348" s="19"/>
      <c r="AR348" s="19"/>
      <c r="AS348" s="19"/>
      <c r="AT348" s="19"/>
    </row>
    <row r="349">
      <c r="E349" s="19"/>
      <c r="F349" s="19"/>
      <c r="J349" s="19"/>
      <c r="K349" s="19"/>
      <c r="R349" s="19"/>
      <c r="S349" s="19"/>
      <c r="AE349" s="19"/>
      <c r="AF349" s="57"/>
      <c r="AH349" s="19"/>
      <c r="AI349" s="19"/>
      <c r="AJ349" s="19"/>
      <c r="AK349" s="19"/>
      <c r="AL349" s="19"/>
      <c r="AM349" s="19"/>
      <c r="AN349" s="19"/>
      <c r="AP349" s="19"/>
      <c r="AR349" s="19"/>
      <c r="AS349" s="19"/>
      <c r="AT349" s="19"/>
    </row>
    <row r="350">
      <c r="E350" s="19"/>
      <c r="F350" s="19"/>
      <c r="J350" s="19"/>
      <c r="K350" s="19"/>
      <c r="R350" s="19"/>
      <c r="S350" s="19"/>
      <c r="AE350" s="19"/>
      <c r="AF350" s="57"/>
      <c r="AH350" s="19"/>
      <c r="AI350" s="19"/>
      <c r="AJ350" s="19"/>
      <c r="AK350" s="19"/>
      <c r="AL350" s="19"/>
      <c r="AM350" s="19"/>
      <c r="AN350" s="19"/>
      <c r="AP350" s="19"/>
      <c r="AR350" s="19"/>
      <c r="AS350" s="19"/>
      <c r="AT350" s="19"/>
    </row>
    <row r="351">
      <c r="E351" s="19"/>
      <c r="F351" s="19"/>
      <c r="J351" s="19"/>
      <c r="K351" s="19"/>
      <c r="R351" s="19"/>
      <c r="S351" s="19"/>
      <c r="AE351" s="19"/>
      <c r="AF351" s="57"/>
      <c r="AH351" s="19"/>
      <c r="AI351" s="19"/>
      <c r="AJ351" s="19"/>
      <c r="AK351" s="19"/>
      <c r="AL351" s="19"/>
      <c r="AM351" s="19"/>
      <c r="AN351" s="19"/>
      <c r="AP351" s="19"/>
      <c r="AR351" s="19"/>
      <c r="AS351" s="19"/>
      <c r="AT351" s="19"/>
    </row>
    <row r="352">
      <c r="E352" s="19"/>
      <c r="F352" s="19"/>
      <c r="J352" s="19"/>
      <c r="K352" s="19"/>
      <c r="R352" s="19"/>
      <c r="S352" s="19"/>
      <c r="AE352" s="19"/>
      <c r="AF352" s="57"/>
      <c r="AH352" s="19"/>
      <c r="AI352" s="19"/>
      <c r="AJ352" s="19"/>
      <c r="AK352" s="19"/>
      <c r="AL352" s="19"/>
      <c r="AM352" s="19"/>
      <c r="AN352" s="19"/>
      <c r="AP352" s="19"/>
      <c r="AR352" s="19"/>
      <c r="AS352" s="19"/>
      <c r="AT352" s="19"/>
    </row>
    <row r="353">
      <c r="E353" s="19"/>
      <c r="F353" s="19"/>
      <c r="J353" s="19"/>
      <c r="K353" s="19"/>
      <c r="R353" s="19"/>
      <c r="S353" s="19"/>
      <c r="AE353" s="19"/>
      <c r="AF353" s="57"/>
      <c r="AH353" s="19"/>
      <c r="AI353" s="19"/>
      <c r="AJ353" s="19"/>
      <c r="AK353" s="19"/>
      <c r="AL353" s="19"/>
      <c r="AM353" s="19"/>
      <c r="AN353" s="19"/>
      <c r="AP353" s="19"/>
      <c r="AR353" s="19"/>
      <c r="AS353" s="19"/>
      <c r="AT353" s="19"/>
    </row>
    <row r="354">
      <c r="E354" s="19"/>
      <c r="F354" s="19"/>
      <c r="J354" s="19"/>
      <c r="K354" s="19"/>
      <c r="R354" s="19"/>
      <c r="S354" s="19"/>
      <c r="AE354" s="19"/>
      <c r="AF354" s="57"/>
      <c r="AH354" s="19"/>
      <c r="AI354" s="19"/>
      <c r="AJ354" s="19"/>
      <c r="AK354" s="19"/>
      <c r="AL354" s="19"/>
      <c r="AM354" s="19"/>
      <c r="AN354" s="19"/>
      <c r="AP354" s="19"/>
      <c r="AR354" s="19"/>
      <c r="AS354" s="19"/>
      <c r="AT354" s="19"/>
    </row>
    <row r="355">
      <c r="E355" s="19"/>
      <c r="F355" s="19"/>
      <c r="J355" s="19"/>
      <c r="K355" s="19"/>
      <c r="R355" s="19"/>
      <c r="S355" s="19"/>
      <c r="AE355" s="19"/>
      <c r="AF355" s="57"/>
      <c r="AH355" s="19"/>
      <c r="AI355" s="19"/>
      <c r="AJ355" s="19"/>
      <c r="AK355" s="19"/>
      <c r="AL355" s="19"/>
      <c r="AM355" s="19"/>
      <c r="AN355" s="19"/>
      <c r="AP355" s="19"/>
      <c r="AR355" s="19"/>
      <c r="AS355" s="19"/>
      <c r="AT355" s="19"/>
    </row>
    <row r="356">
      <c r="E356" s="19"/>
      <c r="F356" s="19"/>
      <c r="J356" s="19"/>
      <c r="K356" s="19"/>
      <c r="R356" s="19"/>
      <c r="S356" s="19"/>
      <c r="AE356" s="19"/>
      <c r="AF356" s="57"/>
      <c r="AH356" s="19"/>
      <c r="AI356" s="19"/>
      <c r="AJ356" s="19"/>
      <c r="AK356" s="19"/>
      <c r="AL356" s="19"/>
      <c r="AM356" s="19"/>
      <c r="AN356" s="19"/>
      <c r="AP356" s="19"/>
      <c r="AR356" s="19"/>
      <c r="AS356" s="19"/>
      <c r="AT356" s="19"/>
    </row>
    <row r="357">
      <c r="E357" s="19"/>
      <c r="F357" s="19"/>
      <c r="J357" s="19"/>
      <c r="K357" s="19"/>
      <c r="R357" s="19"/>
      <c r="S357" s="19"/>
      <c r="AE357" s="19"/>
      <c r="AF357" s="57"/>
      <c r="AH357" s="19"/>
      <c r="AI357" s="19"/>
      <c r="AJ357" s="19"/>
      <c r="AK357" s="19"/>
      <c r="AL357" s="19"/>
      <c r="AM357" s="19"/>
      <c r="AN357" s="19"/>
      <c r="AP357" s="19"/>
      <c r="AR357" s="19"/>
      <c r="AS357" s="19"/>
      <c r="AT357" s="19"/>
    </row>
    <row r="358">
      <c r="E358" s="19"/>
      <c r="F358" s="19"/>
      <c r="J358" s="19"/>
      <c r="K358" s="19"/>
      <c r="R358" s="19"/>
      <c r="S358" s="19"/>
      <c r="AE358" s="19"/>
      <c r="AF358" s="57"/>
      <c r="AH358" s="19"/>
      <c r="AI358" s="19"/>
      <c r="AJ358" s="19"/>
      <c r="AK358" s="19"/>
      <c r="AL358" s="19"/>
      <c r="AM358" s="19"/>
      <c r="AN358" s="19"/>
      <c r="AP358" s="19"/>
      <c r="AR358" s="19"/>
      <c r="AS358" s="19"/>
      <c r="AT358" s="19"/>
    </row>
    <row r="359">
      <c r="E359" s="19"/>
      <c r="F359" s="19"/>
      <c r="J359" s="19"/>
      <c r="K359" s="19"/>
      <c r="R359" s="19"/>
      <c r="S359" s="19"/>
      <c r="AE359" s="19"/>
      <c r="AF359" s="57"/>
      <c r="AH359" s="19"/>
      <c r="AI359" s="19"/>
      <c r="AJ359" s="19"/>
      <c r="AK359" s="19"/>
      <c r="AL359" s="19"/>
      <c r="AM359" s="19"/>
      <c r="AN359" s="19"/>
      <c r="AP359" s="19"/>
      <c r="AR359" s="19"/>
      <c r="AS359" s="19"/>
      <c r="AT359" s="19"/>
    </row>
    <row r="360">
      <c r="E360" s="19"/>
      <c r="F360" s="19"/>
      <c r="J360" s="19"/>
      <c r="K360" s="19"/>
      <c r="R360" s="19"/>
      <c r="S360" s="19"/>
      <c r="AE360" s="19"/>
      <c r="AF360" s="57"/>
      <c r="AH360" s="19"/>
      <c r="AI360" s="19"/>
      <c r="AJ360" s="19"/>
      <c r="AK360" s="19"/>
      <c r="AL360" s="19"/>
      <c r="AM360" s="19"/>
      <c r="AN360" s="19"/>
      <c r="AP360" s="19"/>
      <c r="AR360" s="19"/>
      <c r="AS360" s="19"/>
      <c r="AT360" s="19"/>
    </row>
    <row r="361">
      <c r="E361" s="19"/>
      <c r="F361" s="19"/>
      <c r="J361" s="19"/>
      <c r="K361" s="19"/>
      <c r="R361" s="19"/>
      <c r="S361" s="19"/>
      <c r="AE361" s="19"/>
      <c r="AF361" s="57"/>
      <c r="AH361" s="19"/>
      <c r="AI361" s="19"/>
      <c r="AJ361" s="19"/>
      <c r="AK361" s="19"/>
      <c r="AL361" s="19"/>
      <c r="AM361" s="19"/>
      <c r="AN361" s="19"/>
      <c r="AP361" s="19"/>
      <c r="AR361" s="19"/>
      <c r="AS361" s="19"/>
      <c r="AT361" s="19"/>
    </row>
    <row r="362">
      <c r="E362" s="19"/>
      <c r="F362" s="19"/>
      <c r="J362" s="19"/>
      <c r="K362" s="19"/>
      <c r="R362" s="19"/>
      <c r="S362" s="19"/>
      <c r="AE362" s="19"/>
      <c r="AF362" s="57"/>
      <c r="AH362" s="19"/>
      <c r="AI362" s="19"/>
      <c r="AJ362" s="19"/>
      <c r="AK362" s="19"/>
      <c r="AL362" s="19"/>
      <c r="AM362" s="19"/>
      <c r="AN362" s="19"/>
      <c r="AP362" s="19"/>
      <c r="AR362" s="19"/>
      <c r="AS362" s="19"/>
      <c r="AT362" s="19"/>
    </row>
    <row r="363">
      <c r="E363" s="19"/>
      <c r="F363" s="19"/>
      <c r="J363" s="19"/>
      <c r="K363" s="19"/>
      <c r="R363" s="19"/>
      <c r="S363" s="19"/>
      <c r="AE363" s="19"/>
      <c r="AF363" s="57"/>
      <c r="AH363" s="19"/>
      <c r="AI363" s="19"/>
      <c r="AJ363" s="19"/>
      <c r="AK363" s="19"/>
      <c r="AL363" s="19"/>
      <c r="AM363" s="19"/>
      <c r="AN363" s="19"/>
      <c r="AP363" s="19"/>
      <c r="AR363" s="19"/>
      <c r="AS363" s="19"/>
      <c r="AT363" s="19"/>
    </row>
    <row r="364">
      <c r="E364" s="19"/>
      <c r="F364" s="19"/>
      <c r="J364" s="19"/>
      <c r="K364" s="19"/>
      <c r="R364" s="19"/>
      <c r="S364" s="19"/>
      <c r="AE364" s="19"/>
      <c r="AF364" s="57"/>
      <c r="AH364" s="19"/>
      <c r="AI364" s="19"/>
      <c r="AJ364" s="19"/>
      <c r="AK364" s="19"/>
      <c r="AL364" s="19"/>
      <c r="AM364" s="19"/>
      <c r="AN364" s="19"/>
      <c r="AP364" s="19"/>
      <c r="AR364" s="19"/>
      <c r="AS364" s="19"/>
      <c r="AT364" s="19"/>
    </row>
    <row r="365">
      <c r="E365" s="19"/>
      <c r="F365" s="19"/>
      <c r="J365" s="19"/>
      <c r="K365" s="19"/>
      <c r="R365" s="19"/>
      <c r="S365" s="19"/>
      <c r="AE365" s="19"/>
      <c r="AF365" s="57"/>
      <c r="AH365" s="19"/>
      <c r="AI365" s="19"/>
      <c r="AJ365" s="19"/>
      <c r="AK365" s="19"/>
      <c r="AL365" s="19"/>
      <c r="AM365" s="19"/>
      <c r="AN365" s="19"/>
      <c r="AP365" s="19"/>
      <c r="AR365" s="19"/>
      <c r="AS365" s="19"/>
      <c r="AT365" s="19"/>
    </row>
    <row r="366">
      <c r="E366" s="19"/>
      <c r="F366" s="19"/>
      <c r="J366" s="19"/>
      <c r="K366" s="19"/>
      <c r="R366" s="19"/>
      <c r="S366" s="19"/>
      <c r="AE366" s="19"/>
      <c r="AF366" s="57"/>
      <c r="AH366" s="19"/>
      <c r="AI366" s="19"/>
      <c r="AJ366" s="19"/>
      <c r="AK366" s="19"/>
      <c r="AL366" s="19"/>
      <c r="AM366" s="19"/>
      <c r="AN366" s="19"/>
      <c r="AP366" s="19"/>
      <c r="AR366" s="19"/>
      <c r="AS366" s="19"/>
      <c r="AT366" s="19"/>
    </row>
    <row r="367">
      <c r="E367" s="19"/>
      <c r="F367" s="19"/>
      <c r="J367" s="19"/>
      <c r="K367" s="19"/>
      <c r="R367" s="19"/>
      <c r="S367" s="19"/>
      <c r="AE367" s="19"/>
      <c r="AF367" s="57"/>
      <c r="AH367" s="19"/>
      <c r="AI367" s="19"/>
      <c r="AJ367" s="19"/>
      <c r="AK367" s="19"/>
      <c r="AL367" s="19"/>
      <c r="AM367" s="19"/>
      <c r="AN367" s="19"/>
      <c r="AP367" s="19"/>
      <c r="AR367" s="19"/>
      <c r="AS367" s="19"/>
      <c r="AT367" s="19"/>
    </row>
    <row r="368">
      <c r="E368" s="19"/>
      <c r="F368" s="19"/>
      <c r="J368" s="19"/>
      <c r="K368" s="19"/>
      <c r="R368" s="19"/>
      <c r="S368" s="19"/>
      <c r="AE368" s="19"/>
      <c r="AF368" s="57"/>
      <c r="AH368" s="19"/>
      <c r="AI368" s="19"/>
      <c r="AJ368" s="19"/>
      <c r="AK368" s="19"/>
      <c r="AL368" s="19"/>
      <c r="AM368" s="19"/>
      <c r="AN368" s="19"/>
      <c r="AP368" s="19"/>
      <c r="AR368" s="19"/>
      <c r="AS368" s="19"/>
      <c r="AT368" s="19"/>
    </row>
    <row r="369">
      <c r="E369" s="19"/>
      <c r="F369" s="19"/>
      <c r="J369" s="19"/>
      <c r="K369" s="19"/>
      <c r="R369" s="19"/>
      <c r="S369" s="19"/>
      <c r="AE369" s="19"/>
      <c r="AF369" s="57"/>
      <c r="AH369" s="19"/>
      <c r="AI369" s="19"/>
      <c r="AJ369" s="19"/>
      <c r="AK369" s="19"/>
      <c r="AL369" s="19"/>
      <c r="AM369" s="19"/>
      <c r="AN369" s="19"/>
      <c r="AP369" s="19"/>
      <c r="AR369" s="19"/>
      <c r="AS369" s="19"/>
      <c r="AT369" s="19"/>
    </row>
    <row r="370">
      <c r="E370" s="19"/>
      <c r="F370" s="19"/>
      <c r="J370" s="19"/>
      <c r="K370" s="19"/>
      <c r="R370" s="19"/>
      <c r="S370" s="19"/>
      <c r="AE370" s="19"/>
      <c r="AF370" s="57"/>
      <c r="AH370" s="19"/>
      <c r="AI370" s="19"/>
      <c r="AJ370" s="19"/>
      <c r="AK370" s="19"/>
      <c r="AL370" s="19"/>
      <c r="AM370" s="19"/>
      <c r="AN370" s="19"/>
      <c r="AP370" s="19"/>
      <c r="AR370" s="19"/>
      <c r="AS370" s="19"/>
      <c r="AT370" s="19"/>
    </row>
    <row r="371">
      <c r="E371" s="19"/>
      <c r="F371" s="19"/>
      <c r="J371" s="19"/>
      <c r="K371" s="19"/>
      <c r="R371" s="19"/>
      <c r="S371" s="19"/>
      <c r="AE371" s="19"/>
      <c r="AF371" s="57"/>
      <c r="AH371" s="19"/>
      <c r="AI371" s="19"/>
      <c r="AJ371" s="19"/>
      <c r="AK371" s="19"/>
      <c r="AL371" s="19"/>
      <c r="AM371" s="19"/>
      <c r="AN371" s="19"/>
      <c r="AP371" s="19"/>
      <c r="AR371" s="19"/>
      <c r="AS371" s="19"/>
      <c r="AT371" s="19"/>
    </row>
    <row r="372">
      <c r="E372" s="19"/>
      <c r="F372" s="19"/>
      <c r="J372" s="19"/>
      <c r="K372" s="19"/>
      <c r="R372" s="19"/>
      <c r="S372" s="19"/>
      <c r="AE372" s="19"/>
      <c r="AF372" s="57"/>
      <c r="AH372" s="19"/>
      <c r="AI372" s="19"/>
      <c r="AJ372" s="19"/>
      <c r="AK372" s="19"/>
      <c r="AL372" s="19"/>
      <c r="AM372" s="19"/>
      <c r="AN372" s="19"/>
      <c r="AP372" s="19"/>
      <c r="AR372" s="19"/>
      <c r="AS372" s="19"/>
      <c r="AT372" s="19"/>
    </row>
    <row r="373">
      <c r="E373" s="19"/>
      <c r="F373" s="19"/>
      <c r="J373" s="19"/>
      <c r="K373" s="19"/>
      <c r="R373" s="19"/>
      <c r="S373" s="19"/>
      <c r="AE373" s="19"/>
      <c r="AF373" s="57"/>
      <c r="AH373" s="19"/>
      <c r="AI373" s="19"/>
      <c r="AJ373" s="19"/>
      <c r="AK373" s="19"/>
      <c r="AL373" s="19"/>
      <c r="AM373" s="19"/>
      <c r="AN373" s="19"/>
      <c r="AP373" s="19"/>
      <c r="AR373" s="19"/>
      <c r="AS373" s="19"/>
      <c r="AT373" s="19"/>
    </row>
    <row r="374">
      <c r="E374" s="19"/>
      <c r="F374" s="19"/>
      <c r="J374" s="19"/>
      <c r="K374" s="19"/>
      <c r="R374" s="19"/>
      <c r="S374" s="19"/>
      <c r="AE374" s="19"/>
      <c r="AF374" s="57"/>
      <c r="AH374" s="19"/>
      <c r="AI374" s="19"/>
      <c r="AJ374" s="19"/>
      <c r="AK374" s="19"/>
      <c r="AL374" s="19"/>
      <c r="AM374" s="19"/>
      <c r="AN374" s="19"/>
      <c r="AP374" s="19"/>
      <c r="AR374" s="19"/>
      <c r="AS374" s="19"/>
      <c r="AT374" s="19"/>
    </row>
    <row r="375">
      <c r="E375" s="19"/>
      <c r="F375" s="19"/>
      <c r="J375" s="19"/>
      <c r="K375" s="19"/>
      <c r="R375" s="19"/>
      <c r="S375" s="19"/>
      <c r="AE375" s="19"/>
      <c r="AF375" s="57"/>
      <c r="AH375" s="19"/>
      <c r="AI375" s="19"/>
      <c r="AJ375" s="19"/>
      <c r="AK375" s="19"/>
      <c r="AL375" s="19"/>
      <c r="AM375" s="19"/>
      <c r="AN375" s="19"/>
      <c r="AP375" s="19"/>
      <c r="AR375" s="19"/>
      <c r="AS375" s="19"/>
      <c r="AT375" s="19"/>
    </row>
    <row r="376">
      <c r="E376" s="19"/>
      <c r="F376" s="19"/>
      <c r="J376" s="19"/>
      <c r="K376" s="19"/>
      <c r="R376" s="19"/>
      <c r="S376" s="19"/>
      <c r="AE376" s="19"/>
      <c r="AF376" s="57"/>
      <c r="AH376" s="19"/>
      <c r="AI376" s="19"/>
      <c r="AJ376" s="19"/>
      <c r="AK376" s="19"/>
      <c r="AL376" s="19"/>
      <c r="AM376" s="19"/>
      <c r="AN376" s="19"/>
      <c r="AP376" s="19"/>
      <c r="AR376" s="19"/>
      <c r="AS376" s="19"/>
      <c r="AT376" s="19"/>
    </row>
    <row r="377">
      <c r="E377" s="19"/>
      <c r="F377" s="19"/>
      <c r="J377" s="19"/>
      <c r="K377" s="19"/>
      <c r="R377" s="19"/>
      <c r="S377" s="19"/>
      <c r="AE377" s="19"/>
      <c r="AF377" s="57"/>
      <c r="AH377" s="19"/>
      <c r="AI377" s="19"/>
      <c r="AJ377" s="19"/>
      <c r="AK377" s="19"/>
      <c r="AL377" s="19"/>
      <c r="AM377" s="19"/>
      <c r="AN377" s="19"/>
      <c r="AP377" s="19"/>
      <c r="AR377" s="19"/>
      <c r="AS377" s="19"/>
      <c r="AT377" s="19"/>
    </row>
    <row r="378">
      <c r="E378" s="19"/>
      <c r="F378" s="19"/>
      <c r="J378" s="19"/>
      <c r="K378" s="19"/>
      <c r="R378" s="19"/>
      <c r="S378" s="19"/>
      <c r="AE378" s="19"/>
      <c r="AF378" s="57"/>
      <c r="AH378" s="19"/>
      <c r="AI378" s="19"/>
      <c r="AJ378" s="19"/>
      <c r="AK378" s="19"/>
      <c r="AL378" s="19"/>
      <c r="AM378" s="19"/>
      <c r="AN378" s="19"/>
      <c r="AP378" s="19"/>
      <c r="AR378" s="19"/>
      <c r="AS378" s="19"/>
      <c r="AT378" s="19"/>
    </row>
    <row r="379">
      <c r="E379" s="19"/>
      <c r="F379" s="19"/>
      <c r="J379" s="19"/>
      <c r="K379" s="19"/>
      <c r="R379" s="19"/>
      <c r="S379" s="19"/>
      <c r="AE379" s="19"/>
      <c r="AF379" s="57"/>
      <c r="AH379" s="19"/>
      <c r="AI379" s="19"/>
      <c r="AJ379" s="19"/>
      <c r="AK379" s="19"/>
      <c r="AL379" s="19"/>
      <c r="AM379" s="19"/>
      <c r="AN379" s="19"/>
      <c r="AP379" s="19"/>
      <c r="AR379" s="19"/>
      <c r="AS379" s="19"/>
      <c r="AT379" s="19"/>
    </row>
    <row r="380">
      <c r="E380" s="19"/>
      <c r="F380" s="19"/>
      <c r="J380" s="19"/>
      <c r="K380" s="19"/>
      <c r="R380" s="19"/>
      <c r="S380" s="19"/>
      <c r="AE380" s="19"/>
      <c r="AF380" s="57"/>
      <c r="AH380" s="19"/>
      <c r="AI380" s="19"/>
      <c r="AJ380" s="19"/>
      <c r="AK380" s="19"/>
      <c r="AL380" s="19"/>
      <c r="AM380" s="19"/>
      <c r="AN380" s="19"/>
      <c r="AP380" s="19"/>
      <c r="AR380" s="19"/>
      <c r="AS380" s="19"/>
      <c r="AT380" s="19"/>
    </row>
    <row r="381">
      <c r="E381" s="19"/>
      <c r="F381" s="19"/>
      <c r="J381" s="19"/>
      <c r="K381" s="19"/>
      <c r="R381" s="19"/>
      <c r="S381" s="19"/>
      <c r="AE381" s="19"/>
      <c r="AF381" s="57"/>
      <c r="AH381" s="19"/>
      <c r="AI381" s="19"/>
      <c r="AJ381" s="19"/>
      <c r="AK381" s="19"/>
      <c r="AL381" s="19"/>
      <c r="AM381" s="19"/>
      <c r="AN381" s="19"/>
      <c r="AP381" s="19"/>
      <c r="AR381" s="19"/>
      <c r="AS381" s="19"/>
      <c r="AT381" s="19"/>
    </row>
    <row r="382">
      <c r="E382" s="19"/>
      <c r="F382" s="19"/>
      <c r="J382" s="19"/>
      <c r="K382" s="19"/>
      <c r="R382" s="19"/>
      <c r="S382" s="19"/>
      <c r="AE382" s="19"/>
      <c r="AF382" s="57"/>
      <c r="AH382" s="19"/>
      <c r="AI382" s="19"/>
      <c r="AJ382" s="19"/>
      <c r="AK382" s="19"/>
      <c r="AL382" s="19"/>
      <c r="AM382" s="19"/>
      <c r="AN382" s="19"/>
      <c r="AP382" s="19"/>
      <c r="AR382" s="19"/>
      <c r="AS382" s="19"/>
      <c r="AT382" s="19"/>
    </row>
    <row r="383">
      <c r="E383" s="19"/>
      <c r="F383" s="19"/>
      <c r="J383" s="19"/>
      <c r="K383" s="19"/>
      <c r="R383" s="19"/>
      <c r="S383" s="19"/>
      <c r="AE383" s="19"/>
      <c r="AF383" s="57"/>
      <c r="AH383" s="19"/>
      <c r="AI383" s="19"/>
      <c r="AJ383" s="19"/>
      <c r="AK383" s="19"/>
      <c r="AL383" s="19"/>
      <c r="AM383" s="19"/>
      <c r="AN383" s="19"/>
      <c r="AP383" s="19"/>
      <c r="AR383" s="19"/>
      <c r="AS383" s="19"/>
      <c r="AT383" s="19"/>
    </row>
    <row r="384">
      <c r="E384" s="19"/>
      <c r="F384" s="19"/>
      <c r="J384" s="19"/>
      <c r="K384" s="19"/>
      <c r="R384" s="19"/>
      <c r="S384" s="19"/>
      <c r="AE384" s="19"/>
      <c r="AF384" s="57"/>
      <c r="AH384" s="19"/>
      <c r="AI384" s="19"/>
      <c r="AJ384" s="19"/>
      <c r="AK384" s="19"/>
      <c r="AL384" s="19"/>
      <c r="AM384" s="19"/>
      <c r="AN384" s="19"/>
      <c r="AP384" s="19"/>
      <c r="AR384" s="19"/>
      <c r="AS384" s="19"/>
      <c r="AT384" s="19"/>
    </row>
    <row r="385">
      <c r="E385" s="19"/>
      <c r="F385" s="19"/>
      <c r="J385" s="19"/>
      <c r="K385" s="19"/>
      <c r="R385" s="19"/>
      <c r="S385" s="19"/>
      <c r="AE385" s="19"/>
      <c r="AF385" s="57"/>
      <c r="AH385" s="19"/>
      <c r="AI385" s="19"/>
      <c r="AJ385" s="19"/>
      <c r="AK385" s="19"/>
      <c r="AL385" s="19"/>
      <c r="AM385" s="19"/>
      <c r="AN385" s="19"/>
      <c r="AP385" s="19"/>
      <c r="AR385" s="19"/>
      <c r="AS385" s="19"/>
      <c r="AT385" s="19"/>
    </row>
    <row r="386">
      <c r="E386" s="19"/>
      <c r="F386" s="19"/>
      <c r="J386" s="19"/>
      <c r="K386" s="19"/>
      <c r="R386" s="19"/>
      <c r="S386" s="19"/>
      <c r="AE386" s="19"/>
      <c r="AF386" s="57"/>
      <c r="AH386" s="19"/>
      <c r="AI386" s="19"/>
      <c r="AJ386" s="19"/>
      <c r="AK386" s="19"/>
      <c r="AL386" s="19"/>
      <c r="AM386" s="19"/>
      <c r="AN386" s="19"/>
      <c r="AP386" s="19"/>
      <c r="AR386" s="19"/>
      <c r="AS386" s="19"/>
      <c r="AT386" s="19"/>
    </row>
    <row r="387">
      <c r="E387" s="19"/>
      <c r="F387" s="19"/>
      <c r="J387" s="19"/>
      <c r="K387" s="19"/>
      <c r="R387" s="19"/>
      <c r="S387" s="19"/>
      <c r="AE387" s="19"/>
      <c r="AF387" s="57"/>
      <c r="AH387" s="19"/>
      <c r="AI387" s="19"/>
      <c r="AJ387" s="19"/>
      <c r="AK387" s="19"/>
      <c r="AL387" s="19"/>
      <c r="AM387" s="19"/>
      <c r="AN387" s="19"/>
      <c r="AP387" s="19"/>
      <c r="AR387" s="19"/>
      <c r="AS387" s="19"/>
      <c r="AT387" s="19"/>
    </row>
    <row r="388">
      <c r="E388" s="19"/>
      <c r="F388" s="19"/>
      <c r="J388" s="19"/>
      <c r="K388" s="19"/>
      <c r="R388" s="19"/>
      <c r="S388" s="19"/>
      <c r="AE388" s="19"/>
      <c r="AF388" s="57"/>
      <c r="AH388" s="19"/>
      <c r="AI388" s="19"/>
      <c r="AJ388" s="19"/>
      <c r="AK388" s="19"/>
      <c r="AL388" s="19"/>
      <c r="AM388" s="19"/>
      <c r="AN388" s="19"/>
      <c r="AP388" s="19"/>
      <c r="AR388" s="19"/>
      <c r="AS388" s="19"/>
      <c r="AT388" s="19"/>
    </row>
    <row r="389">
      <c r="E389" s="19"/>
      <c r="F389" s="19"/>
      <c r="J389" s="19"/>
      <c r="K389" s="19"/>
      <c r="R389" s="19"/>
      <c r="S389" s="19"/>
      <c r="AE389" s="19"/>
      <c r="AF389" s="57"/>
      <c r="AH389" s="19"/>
      <c r="AI389" s="19"/>
      <c r="AJ389" s="19"/>
      <c r="AK389" s="19"/>
      <c r="AL389" s="19"/>
      <c r="AM389" s="19"/>
      <c r="AN389" s="19"/>
      <c r="AP389" s="19"/>
      <c r="AR389" s="19"/>
      <c r="AS389" s="19"/>
      <c r="AT389" s="19"/>
    </row>
    <row r="390">
      <c r="E390" s="19"/>
      <c r="F390" s="19"/>
      <c r="J390" s="19"/>
      <c r="K390" s="19"/>
      <c r="R390" s="19"/>
      <c r="S390" s="19"/>
      <c r="AE390" s="19"/>
      <c r="AF390" s="57"/>
      <c r="AH390" s="19"/>
      <c r="AI390" s="19"/>
      <c r="AJ390" s="19"/>
      <c r="AK390" s="19"/>
      <c r="AL390" s="19"/>
      <c r="AM390" s="19"/>
      <c r="AN390" s="19"/>
      <c r="AP390" s="19"/>
      <c r="AR390" s="19"/>
      <c r="AS390" s="19"/>
      <c r="AT390" s="19"/>
    </row>
    <row r="391">
      <c r="E391" s="19"/>
      <c r="F391" s="19"/>
      <c r="J391" s="19"/>
      <c r="K391" s="19"/>
      <c r="R391" s="19"/>
      <c r="S391" s="19"/>
      <c r="AE391" s="19"/>
      <c r="AF391" s="57"/>
      <c r="AH391" s="19"/>
      <c r="AI391" s="19"/>
      <c r="AJ391" s="19"/>
      <c r="AK391" s="19"/>
      <c r="AL391" s="19"/>
      <c r="AM391" s="19"/>
      <c r="AN391" s="19"/>
      <c r="AP391" s="19"/>
      <c r="AR391" s="19"/>
      <c r="AS391" s="19"/>
      <c r="AT391" s="19"/>
    </row>
    <row r="392">
      <c r="E392" s="19"/>
      <c r="F392" s="19"/>
      <c r="J392" s="19"/>
      <c r="K392" s="19"/>
      <c r="R392" s="19"/>
      <c r="S392" s="19"/>
      <c r="AE392" s="19"/>
      <c r="AF392" s="57"/>
      <c r="AH392" s="19"/>
      <c r="AI392" s="19"/>
      <c r="AJ392" s="19"/>
      <c r="AK392" s="19"/>
      <c r="AL392" s="19"/>
      <c r="AM392" s="19"/>
      <c r="AN392" s="19"/>
      <c r="AP392" s="19"/>
      <c r="AR392" s="19"/>
      <c r="AS392" s="19"/>
      <c r="AT392" s="19"/>
    </row>
    <row r="393">
      <c r="E393" s="19"/>
      <c r="F393" s="19"/>
      <c r="J393" s="19"/>
      <c r="K393" s="19"/>
      <c r="R393" s="19"/>
      <c r="S393" s="19"/>
      <c r="AE393" s="19"/>
      <c r="AF393" s="57"/>
      <c r="AH393" s="19"/>
      <c r="AI393" s="19"/>
      <c r="AJ393" s="19"/>
      <c r="AK393" s="19"/>
      <c r="AL393" s="19"/>
      <c r="AM393" s="19"/>
      <c r="AN393" s="19"/>
      <c r="AP393" s="19"/>
      <c r="AR393" s="19"/>
      <c r="AS393" s="19"/>
      <c r="AT393" s="19"/>
    </row>
    <row r="394">
      <c r="E394" s="19"/>
      <c r="F394" s="19"/>
      <c r="J394" s="19"/>
      <c r="K394" s="19"/>
      <c r="R394" s="19"/>
      <c r="S394" s="19"/>
      <c r="AE394" s="19"/>
      <c r="AF394" s="57"/>
      <c r="AH394" s="19"/>
      <c r="AI394" s="19"/>
      <c r="AJ394" s="19"/>
      <c r="AK394" s="19"/>
      <c r="AL394" s="19"/>
      <c r="AM394" s="19"/>
      <c r="AN394" s="19"/>
      <c r="AP394" s="19"/>
      <c r="AR394" s="19"/>
      <c r="AS394" s="19"/>
      <c r="AT394" s="19"/>
    </row>
    <row r="395">
      <c r="E395" s="19"/>
      <c r="F395" s="19"/>
      <c r="J395" s="19"/>
      <c r="K395" s="19"/>
      <c r="R395" s="19"/>
      <c r="S395" s="19"/>
      <c r="AE395" s="19"/>
      <c r="AF395" s="57"/>
      <c r="AH395" s="19"/>
      <c r="AI395" s="19"/>
      <c r="AJ395" s="19"/>
      <c r="AK395" s="19"/>
      <c r="AL395" s="19"/>
      <c r="AM395" s="19"/>
      <c r="AN395" s="19"/>
      <c r="AP395" s="19"/>
      <c r="AR395" s="19"/>
      <c r="AS395" s="19"/>
      <c r="AT395" s="19"/>
    </row>
    <row r="396">
      <c r="E396" s="19"/>
      <c r="F396" s="19"/>
      <c r="J396" s="19"/>
      <c r="K396" s="19"/>
      <c r="R396" s="19"/>
      <c r="S396" s="19"/>
      <c r="AE396" s="19"/>
      <c r="AF396" s="57"/>
      <c r="AH396" s="19"/>
      <c r="AI396" s="19"/>
      <c r="AJ396" s="19"/>
      <c r="AK396" s="19"/>
      <c r="AL396" s="19"/>
      <c r="AM396" s="19"/>
      <c r="AN396" s="19"/>
      <c r="AP396" s="19"/>
      <c r="AR396" s="19"/>
      <c r="AS396" s="19"/>
      <c r="AT396" s="19"/>
    </row>
    <row r="397">
      <c r="E397" s="19"/>
      <c r="F397" s="19"/>
      <c r="J397" s="19"/>
      <c r="K397" s="19"/>
      <c r="R397" s="19"/>
      <c r="S397" s="19"/>
      <c r="AE397" s="19"/>
      <c r="AF397" s="57"/>
      <c r="AH397" s="19"/>
      <c r="AI397" s="19"/>
      <c r="AJ397" s="19"/>
      <c r="AK397" s="19"/>
      <c r="AL397" s="19"/>
      <c r="AM397" s="19"/>
      <c r="AN397" s="19"/>
      <c r="AP397" s="19"/>
      <c r="AR397" s="19"/>
      <c r="AS397" s="19"/>
      <c r="AT397" s="19"/>
    </row>
    <row r="398">
      <c r="E398" s="19"/>
      <c r="F398" s="19"/>
      <c r="J398" s="19"/>
      <c r="K398" s="19"/>
      <c r="R398" s="19"/>
      <c r="S398" s="19"/>
      <c r="AE398" s="19"/>
      <c r="AF398" s="57"/>
      <c r="AH398" s="19"/>
      <c r="AI398" s="19"/>
      <c r="AJ398" s="19"/>
      <c r="AK398" s="19"/>
      <c r="AL398" s="19"/>
      <c r="AM398" s="19"/>
      <c r="AN398" s="19"/>
      <c r="AP398" s="19"/>
      <c r="AR398" s="19"/>
      <c r="AS398" s="19"/>
      <c r="AT398" s="19"/>
    </row>
    <row r="399">
      <c r="E399" s="19"/>
      <c r="F399" s="19"/>
      <c r="J399" s="19"/>
      <c r="K399" s="19"/>
      <c r="R399" s="19"/>
      <c r="S399" s="19"/>
      <c r="AE399" s="19"/>
      <c r="AF399" s="57"/>
      <c r="AH399" s="19"/>
      <c r="AI399" s="19"/>
      <c r="AJ399" s="19"/>
      <c r="AK399" s="19"/>
      <c r="AL399" s="19"/>
      <c r="AM399" s="19"/>
      <c r="AN399" s="19"/>
      <c r="AP399" s="19"/>
      <c r="AR399" s="19"/>
      <c r="AS399" s="19"/>
      <c r="AT399" s="19"/>
    </row>
    <row r="400">
      <c r="E400" s="19"/>
      <c r="F400" s="19"/>
      <c r="J400" s="19"/>
      <c r="K400" s="19"/>
      <c r="R400" s="19"/>
      <c r="S400" s="19"/>
      <c r="AE400" s="19"/>
      <c r="AF400" s="57"/>
      <c r="AH400" s="19"/>
      <c r="AI400" s="19"/>
      <c r="AJ400" s="19"/>
      <c r="AK400" s="19"/>
      <c r="AL400" s="19"/>
      <c r="AM400" s="19"/>
      <c r="AN400" s="19"/>
      <c r="AP400" s="19"/>
      <c r="AR400" s="19"/>
      <c r="AS400" s="19"/>
      <c r="AT400" s="19"/>
    </row>
    <row r="401">
      <c r="E401" s="19"/>
      <c r="F401" s="19"/>
      <c r="J401" s="19"/>
      <c r="K401" s="19"/>
      <c r="R401" s="19"/>
      <c r="S401" s="19"/>
      <c r="AE401" s="19"/>
      <c r="AF401" s="57"/>
      <c r="AH401" s="19"/>
      <c r="AI401" s="19"/>
      <c r="AJ401" s="19"/>
      <c r="AK401" s="19"/>
      <c r="AL401" s="19"/>
      <c r="AM401" s="19"/>
      <c r="AN401" s="19"/>
      <c r="AP401" s="19"/>
      <c r="AR401" s="19"/>
      <c r="AS401" s="19"/>
      <c r="AT401" s="19"/>
    </row>
    <row r="402">
      <c r="E402" s="19"/>
      <c r="F402" s="19"/>
      <c r="J402" s="19"/>
      <c r="K402" s="19"/>
      <c r="R402" s="19"/>
      <c r="S402" s="19"/>
      <c r="AE402" s="19"/>
      <c r="AF402" s="57"/>
      <c r="AH402" s="19"/>
      <c r="AI402" s="19"/>
      <c r="AJ402" s="19"/>
      <c r="AK402" s="19"/>
      <c r="AL402" s="19"/>
      <c r="AM402" s="19"/>
      <c r="AN402" s="19"/>
      <c r="AP402" s="19"/>
      <c r="AR402" s="19"/>
      <c r="AS402" s="19"/>
      <c r="AT402" s="19"/>
    </row>
    <row r="403">
      <c r="E403" s="19"/>
      <c r="F403" s="19"/>
      <c r="J403" s="19"/>
      <c r="K403" s="19"/>
      <c r="R403" s="19"/>
      <c r="S403" s="19"/>
      <c r="AE403" s="19"/>
      <c r="AF403" s="57"/>
      <c r="AH403" s="19"/>
      <c r="AI403" s="19"/>
      <c r="AJ403" s="19"/>
      <c r="AK403" s="19"/>
      <c r="AL403" s="19"/>
      <c r="AM403" s="19"/>
      <c r="AN403" s="19"/>
      <c r="AP403" s="19"/>
      <c r="AR403" s="19"/>
      <c r="AS403" s="19"/>
      <c r="AT403" s="19"/>
    </row>
    <row r="404">
      <c r="E404" s="19"/>
      <c r="F404" s="19"/>
      <c r="J404" s="19"/>
      <c r="K404" s="19"/>
      <c r="R404" s="19"/>
      <c r="S404" s="19"/>
      <c r="AE404" s="19"/>
      <c r="AF404" s="57"/>
      <c r="AH404" s="19"/>
      <c r="AI404" s="19"/>
      <c r="AJ404" s="19"/>
      <c r="AK404" s="19"/>
      <c r="AL404" s="19"/>
      <c r="AM404" s="19"/>
      <c r="AN404" s="19"/>
      <c r="AP404" s="19"/>
      <c r="AR404" s="19"/>
      <c r="AS404" s="19"/>
      <c r="AT404" s="19"/>
    </row>
    <row r="405">
      <c r="E405" s="19"/>
      <c r="F405" s="19"/>
      <c r="J405" s="19"/>
      <c r="K405" s="19"/>
      <c r="R405" s="19"/>
      <c r="S405" s="19"/>
      <c r="AE405" s="19"/>
      <c r="AF405" s="57"/>
      <c r="AH405" s="19"/>
      <c r="AI405" s="19"/>
      <c r="AJ405" s="19"/>
      <c r="AK405" s="19"/>
      <c r="AL405" s="19"/>
      <c r="AM405" s="19"/>
      <c r="AN405" s="19"/>
      <c r="AP405" s="19"/>
      <c r="AR405" s="19"/>
      <c r="AS405" s="19"/>
      <c r="AT405" s="19"/>
    </row>
    <row r="406">
      <c r="E406" s="19"/>
      <c r="F406" s="19"/>
      <c r="J406" s="19"/>
      <c r="K406" s="19"/>
      <c r="R406" s="19"/>
      <c r="S406" s="19"/>
      <c r="AE406" s="19"/>
      <c r="AF406" s="57"/>
      <c r="AH406" s="19"/>
      <c r="AI406" s="19"/>
      <c r="AJ406" s="19"/>
      <c r="AK406" s="19"/>
      <c r="AL406" s="19"/>
      <c r="AM406" s="19"/>
      <c r="AN406" s="19"/>
      <c r="AP406" s="19"/>
      <c r="AR406" s="19"/>
      <c r="AS406" s="19"/>
      <c r="AT406" s="19"/>
    </row>
    <row r="407">
      <c r="E407" s="19"/>
      <c r="F407" s="19"/>
      <c r="J407" s="19"/>
      <c r="K407" s="19"/>
      <c r="R407" s="19"/>
      <c r="S407" s="19"/>
      <c r="AE407" s="19"/>
      <c r="AF407" s="57"/>
      <c r="AH407" s="19"/>
      <c r="AI407" s="19"/>
      <c r="AJ407" s="19"/>
      <c r="AK407" s="19"/>
      <c r="AL407" s="19"/>
      <c r="AM407" s="19"/>
      <c r="AN407" s="19"/>
      <c r="AP407" s="19"/>
      <c r="AR407" s="19"/>
      <c r="AS407" s="19"/>
      <c r="AT407" s="19"/>
    </row>
    <row r="408">
      <c r="E408" s="19"/>
      <c r="F408" s="19"/>
      <c r="J408" s="19"/>
      <c r="K408" s="19"/>
      <c r="R408" s="19"/>
      <c r="S408" s="19"/>
      <c r="AE408" s="19"/>
      <c r="AF408" s="57"/>
      <c r="AH408" s="19"/>
      <c r="AI408" s="19"/>
      <c r="AJ408" s="19"/>
      <c r="AK408" s="19"/>
      <c r="AL408" s="19"/>
      <c r="AM408" s="19"/>
      <c r="AN408" s="19"/>
      <c r="AP408" s="19"/>
      <c r="AR408" s="19"/>
      <c r="AS408" s="19"/>
      <c r="AT408" s="19"/>
    </row>
    <row r="409">
      <c r="E409" s="19"/>
      <c r="F409" s="19"/>
      <c r="J409" s="19"/>
      <c r="K409" s="19"/>
      <c r="R409" s="19"/>
      <c r="S409" s="19"/>
      <c r="AE409" s="19"/>
      <c r="AF409" s="57"/>
      <c r="AH409" s="19"/>
      <c r="AI409" s="19"/>
      <c r="AJ409" s="19"/>
      <c r="AK409" s="19"/>
      <c r="AL409" s="19"/>
      <c r="AM409" s="19"/>
      <c r="AN409" s="19"/>
      <c r="AP409" s="19"/>
      <c r="AR409" s="19"/>
      <c r="AS409" s="19"/>
      <c r="AT409" s="19"/>
    </row>
    <row r="410">
      <c r="E410" s="19"/>
      <c r="F410" s="19"/>
      <c r="J410" s="19"/>
      <c r="K410" s="19"/>
      <c r="R410" s="19"/>
      <c r="S410" s="19"/>
      <c r="AE410" s="19"/>
      <c r="AF410" s="57"/>
      <c r="AH410" s="19"/>
      <c r="AI410" s="19"/>
      <c r="AJ410" s="19"/>
      <c r="AK410" s="19"/>
      <c r="AL410" s="19"/>
      <c r="AM410" s="19"/>
      <c r="AN410" s="19"/>
      <c r="AP410" s="19"/>
      <c r="AR410" s="19"/>
      <c r="AS410" s="19"/>
      <c r="AT410" s="19"/>
    </row>
    <row r="411">
      <c r="E411" s="19"/>
      <c r="F411" s="19"/>
      <c r="J411" s="19"/>
      <c r="K411" s="19"/>
      <c r="R411" s="19"/>
      <c r="S411" s="19"/>
      <c r="AE411" s="19"/>
      <c r="AF411" s="57"/>
      <c r="AH411" s="19"/>
      <c r="AI411" s="19"/>
      <c r="AJ411" s="19"/>
      <c r="AK411" s="19"/>
      <c r="AL411" s="19"/>
      <c r="AM411" s="19"/>
      <c r="AN411" s="19"/>
      <c r="AP411" s="19"/>
      <c r="AR411" s="19"/>
      <c r="AS411" s="19"/>
      <c r="AT411" s="19"/>
    </row>
    <row r="412">
      <c r="E412" s="19"/>
      <c r="F412" s="19"/>
      <c r="J412" s="19"/>
      <c r="K412" s="19"/>
      <c r="R412" s="19"/>
      <c r="S412" s="19"/>
      <c r="AE412" s="19"/>
      <c r="AF412" s="57"/>
      <c r="AH412" s="19"/>
      <c r="AI412" s="19"/>
      <c r="AJ412" s="19"/>
      <c r="AK412" s="19"/>
      <c r="AL412" s="19"/>
      <c r="AM412" s="19"/>
      <c r="AN412" s="19"/>
      <c r="AP412" s="19"/>
      <c r="AR412" s="19"/>
      <c r="AS412" s="19"/>
      <c r="AT412" s="19"/>
    </row>
    <row r="413">
      <c r="E413" s="19"/>
      <c r="F413" s="19"/>
      <c r="J413" s="19"/>
      <c r="K413" s="19"/>
      <c r="R413" s="19"/>
      <c r="S413" s="19"/>
      <c r="AE413" s="19"/>
      <c r="AF413" s="57"/>
      <c r="AH413" s="19"/>
      <c r="AI413" s="19"/>
      <c r="AJ413" s="19"/>
      <c r="AK413" s="19"/>
      <c r="AL413" s="19"/>
      <c r="AM413" s="19"/>
      <c r="AN413" s="19"/>
      <c r="AP413" s="19"/>
      <c r="AR413" s="19"/>
      <c r="AS413" s="19"/>
      <c r="AT413" s="19"/>
    </row>
    <row r="414">
      <c r="E414" s="19"/>
      <c r="F414" s="19"/>
      <c r="J414" s="19"/>
      <c r="K414" s="19"/>
      <c r="R414" s="19"/>
      <c r="S414" s="19"/>
      <c r="AE414" s="19"/>
      <c r="AF414" s="57"/>
      <c r="AH414" s="19"/>
      <c r="AI414" s="19"/>
      <c r="AJ414" s="19"/>
      <c r="AK414" s="19"/>
      <c r="AL414" s="19"/>
      <c r="AM414" s="19"/>
      <c r="AN414" s="19"/>
      <c r="AP414" s="19"/>
      <c r="AR414" s="19"/>
      <c r="AS414" s="19"/>
      <c r="AT414" s="19"/>
    </row>
    <row r="415">
      <c r="E415" s="19"/>
      <c r="F415" s="19"/>
      <c r="J415" s="19"/>
      <c r="K415" s="19"/>
      <c r="R415" s="19"/>
      <c r="S415" s="19"/>
      <c r="AE415" s="19"/>
      <c r="AF415" s="57"/>
      <c r="AH415" s="19"/>
      <c r="AI415" s="19"/>
      <c r="AJ415" s="19"/>
      <c r="AK415" s="19"/>
      <c r="AL415" s="19"/>
      <c r="AM415" s="19"/>
      <c r="AN415" s="19"/>
      <c r="AP415" s="19"/>
      <c r="AR415" s="19"/>
      <c r="AS415" s="19"/>
      <c r="AT415" s="19"/>
    </row>
    <row r="416">
      <c r="E416" s="19"/>
      <c r="F416" s="19"/>
      <c r="J416" s="19"/>
      <c r="K416" s="19"/>
      <c r="R416" s="19"/>
      <c r="S416" s="19"/>
      <c r="AE416" s="19"/>
      <c r="AF416" s="57"/>
      <c r="AH416" s="19"/>
      <c r="AI416" s="19"/>
      <c r="AJ416" s="19"/>
      <c r="AK416" s="19"/>
      <c r="AL416" s="19"/>
      <c r="AM416" s="19"/>
      <c r="AN416" s="19"/>
      <c r="AP416" s="19"/>
      <c r="AR416" s="19"/>
      <c r="AS416" s="19"/>
      <c r="AT416" s="19"/>
    </row>
    <row r="417">
      <c r="E417" s="19"/>
      <c r="F417" s="19"/>
      <c r="J417" s="19"/>
      <c r="K417" s="19"/>
      <c r="R417" s="19"/>
      <c r="S417" s="19"/>
      <c r="AE417" s="19"/>
      <c r="AF417" s="57"/>
      <c r="AH417" s="19"/>
      <c r="AI417" s="19"/>
      <c r="AJ417" s="19"/>
      <c r="AK417" s="19"/>
      <c r="AL417" s="19"/>
      <c r="AM417" s="19"/>
      <c r="AN417" s="19"/>
      <c r="AP417" s="19"/>
      <c r="AR417" s="19"/>
      <c r="AS417" s="19"/>
      <c r="AT417" s="19"/>
    </row>
    <row r="418">
      <c r="E418" s="19"/>
      <c r="F418" s="19"/>
      <c r="J418" s="19"/>
      <c r="K418" s="19"/>
      <c r="R418" s="19"/>
      <c r="S418" s="19"/>
      <c r="AE418" s="19"/>
      <c r="AF418" s="57"/>
      <c r="AH418" s="19"/>
      <c r="AI418" s="19"/>
      <c r="AJ418" s="19"/>
      <c r="AK418" s="19"/>
      <c r="AL418" s="19"/>
      <c r="AM418" s="19"/>
      <c r="AN418" s="19"/>
      <c r="AP418" s="19"/>
      <c r="AR418" s="19"/>
      <c r="AS418" s="19"/>
      <c r="AT418" s="19"/>
    </row>
    <row r="419">
      <c r="E419" s="19"/>
      <c r="F419" s="19"/>
      <c r="J419" s="19"/>
      <c r="K419" s="19"/>
      <c r="R419" s="19"/>
      <c r="S419" s="19"/>
      <c r="AE419" s="19"/>
      <c r="AF419" s="57"/>
      <c r="AH419" s="19"/>
      <c r="AI419" s="19"/>
      <c r="AJ419" s="19"/>
      <c r="AK419" s="19"/>
      <c r="AL419" s="19"/>
      <c r="AM419" s="19"/>
      <c r="AN419" s="19"/>
      <c r="AP419" s="19"/>
      <c r="AR419" s="19"/>
      <c r="AS419" s="19"/>
      <c r="AT419" s="19"/>
    </row>
    <row r="420">
      <c r="E420" s="19"/>
      <c r="F420" s="19"/>
      <c r="J420" s="19"/>
      <c r="K420" s="19"/>
      <c r="R420" s="19"/>
      <c r="S420" s="19"/>
      <c r="AE420" s="19"/>
      <c r="AF420" s="57"/>
      <c r="AH420" s="19"/>
      <c r="AI420" s="19"/>
      <c r="AJ420" s="19"/>
      <c r="AK420" s="19"/>
      <c r="AL420" s="19"/>
      <c r="AM420" s="19"/>
      <c r="AN420" s="19"/>
      <c r="AP420" s="19"/>
      <c r="AR420" s="19"/>
      <c r="AS420" s="19"/>
      <c r="AT420" s="19"/>
    </row>
    <row r="421">
      <c r="E421" s="19"/>
      <c r="F421" s="19"/>
      <c r="J421" s="19"/>
      <c r="K421" s="19"/>
      <c r="R421" s="19"/>
      <c r="S421" s="19"/>
      <c r="AE421" s="19"/>
      <c r="AF421" s="57"/>
      <c r="AH421" s="19"/>
      <c r="AI421" s="19"/>
      <c r="AJ421" s="19"/>
      <c r="AK421" s="19"/>
      <c r="AL421" s="19"/>
      <c r="AM421" s="19"/>
      <c r="AN421" s="19"/>
      <c r="AP421" s="19"/>
      <c r="AR421" s="19"/>
      <c r="AS421" s="19"/>
      <c r="AT421" s="19"/>
    </row>
    <row r="422">
      <c r="E422" s="19"/>
      <c r="F422" s="19"/>
      <c r="J422" s="19"/>
      <c r="K422" s="19"/>
      <c r="R422" s="19"/>
      <c r="S422" s="19"/>
      <c r="AE422" s="19"/>
      <c r="AF422" s="57"/>
      <c r="AH422" s="19"/>
      <c r="AI422" s="19"/>
      <c r="AJ422" s="19"/>
      <c r="AK422" s="19"/>
      <c r="AL422" s="19"/>
      <c r="AM422" s="19"/>
      <c r="AN422" s="19"/>
      <c r="AP422" s="19"/>
      <c r="AR422" s="19"/>
      <c r="AS422" s="19"/>
      <c r="AT422" s="19"/>
    </row>
    <row r="423">
      <c r="E423" s="19"/>
      <c r="F423" s="19"/>
      <c r="J423" s="19"/>
      <c r="K423" s="19"/>
      <c r="R423" s="19"/>
      <c r="S423" s="19"/>
      <c r="AE423" s="19"/>
      <c r="AF423" s="57"/>
      <c r="AH423" s="19"/>
      <c r="AI423" s="19"/>
      <c r="AJ423" s="19"/>
      <c r="AK423" s="19"/>
      <c r="AL423" s="19"/>
      <c r="AM423" s="19"/>
      <c r="AN423" s="19"/>
      <c r="AP423" s="19"/>
      <c r="AR423" s="19"/>
      <c r="AS423" s="19"/>
      <c r="AT423" s="19"/>
    </row>
    <row r="424">
      <c r="E424" s="19"/>
      <c r="F424" s="19"/>
      <c r="J424" s="19"/>
      <c r="K424" s="19"/>
      <c r="R424" s="19"/>
      <c r="S424" s="19"/>
      <c r="AE424" s="19"/>
      <c r="AF424" s="57"/>
      <c r="AH424" s="19"/>
      <c r="AI424" s="19"/>
      <c r="AJ424" s="19"/>
      <c r="AK424" s="19"/>
      <c r="AL424" s="19"/>
      <c r="AM424" s="19"/>
      <c r="AN424" s="19"/>
      <c r="AP424" s="19"/>
      <c r="AR424" s="19"/>
      <c r="AS424" s="19"/>
      <c r="AT424" s="19"/>
    </row>
    <row r="425">
      <c r="E425" s="19"/>
      <c r="F425" s="19"/>
      <c r="J425" s="19"/>
      <c r="K425" s="19"/>
      <c r="R425" s="19"/>
      <c r="S425" s="19"/>
      <c r="AE425" s="19"/>
      <c r="AF425" s="57"/>
      <c r="AH425" s="19"/>
      <c r="AI425" s="19"/>
      <c r="AJ425" s="19"/>
      <c r="AK425" s="19"/>
      <c r="AL425" s="19"/>
      <c r="AM425" s="19"/>
      <c r="AN425" s="19"/>
      <c r="AP425" s="19"/>
      <c r="AR425" s="19"/>
      <c r="AS425" s="19"/>
      <c r="AT425" s="19"/>
    </row>
    <row r="426">
      <c r="E426" s="19"/>
      <c r="F426" s="19"/>
      <c r="J426" s="19"/>
      <c r="K426" s="19"/>
      <c r="R426" s="19"/>
      <c r="S426" s="19"/>
      <c r="AE426" s="19"/>
      <c r="AF426" s="57"/>
      <c r="AH426" s="19"/>
      <c r="AI426" s="19"/>
      <c r="AJ426" s="19"/>
      <c r="AK426" s="19"/>
      <c r="AL426" s="19"/>
      <c r="AM426" s="19"/>
      <c r="AN426" s="19"/>
      <c r="AP426" s="19"/>
      <c r="AR426" s="19"/>
      <c r="AS426" s="19"/>
      <c r="AT426" s="19"/>
    </row>
    <row r="427">
      <c r="E427" s="19"/>
      <c r="F427" s="19"/>
      <c r="J427" s="19"/>
      <c r="K427" s="19"/>
      <c r="R427" s="19"/>
      <c r="S427" s="19"/>
      <c r="AE427" s="19"/>
      <c r="AF427" s="57"/>
      <c r="AH427" s="19"/>
      <c r="AI427" s="19"/>
      <c r="AJ427" s="19"/>
      <c r="AK427" s="19"/>
      <c r="AL427" s="19"/>
      <c r="AM427" s="19"/>
      <c r="AN427" s="19"/>
      <c r="AP427" s="19"/>
      <c r="AR427" s="19"/>
      <c r="AS427" s="19"/>
      <c r="AT427" s="19"/>
    </row>
    <row r="428">
      <c r="E428" s="19"/>
      <c r="F428" s="19"/>
      <c r="J428" s="19"/>
      <c r="K428" s="19"/>
      <c r="R428" s="19"/>
      <c r="S428" s="19"/>
      <c r="AE428" s="19"/>
      <c r="AF428" s="57"/>
      <c r="AH428" s="19"/>
      <c r="AI428" s="19"/>
      <c r="AJ428" s="19"/>
      <c r="AK428" s="19"/>
      <c r="AL428" s="19"/>
      <c r="AM428" s="19"/>
      <c r="AN428" s="19"/>
      <c r="AP428" s="19"/>
      <c r="AR428" s="19"/>
      <c r="AS428" s="19"/>
      <c r="AT428" s="19"/>
    </row>
    <row r="429">
      <c r="E429" s="19"/>
      <c r="F429" s="19"/>
      <c r="J429" s="19"/>
      <c r="K429" s="19"/>
      <c r="R429" s="19"/>
      <c r="S429" s="19"/>
      <c r="AE429" s="19"/>
      <c r="AF429" s="57"/>
      <c r="AH429" s="19"/>
      <c r="AI429" s="19"/>
      <c r="AJ429" s="19"/>
      <c r="AK429" s="19"/>
      <c r="AL429" s="19"/>
      <c r="AM429" s="19"/>
      <c r="AN429" s="19"/>
      <c r="AP429" s="19"/>
      <c r="AR429" s="19"/>
      <c r="AS429" s="19"/>
      <c r="AT429" s="19"/>
    </row>
    <row r="430">
      <c r="E430" s="19"/>
      <c r="F430" s="19"/>
      <c r="J430" s="19"/>
      <c r="K430" s="19"/>
      <c r="R430" s="19"/>
      <c r="S430" s="19"/>
      <c r="AE430" s="19"/>
      <c r="AF430" s="57"/>
      <c r="AH430" s="19"/>
      <c r="AI430" s="19"/>
      <c r="AJ430" s="19"/>
      <c r="AK430" s="19"/>
      <c r="AL430" s="19"/>
      <c r="AM430" s="19"/>
      <c r="AN430" s="19"/>
      <c r="AP430" s="19"/>
      <c r="AR430" s="19"/>
      <c r="AS430" s="19"/>
      <c r="AT430" s="19"/>
    </row>
    <row r="431">
      <c r="E431" s="19"/>
      <c r="F431" s="19"/>
      <c r="J431" s="19"/>
      <c r="K431" s="19"/>
      <c r="R431" s="19"/>
      <c r="S431" s="19"/>
      <c r="AE431" s="19"/>
      <c r="AF431" s="57"/>
      <c r="AH431" s="19"/>
      <c r="AI431" s="19"/>
      <c r="AJ431" s="19"/>
      <c r="AK431" s="19"/>
      <c r="AL431" s="19"/>
      <c r="AM431" s="19"/>
      <c r="AN431" s="19"/>
      <c r="AP431" s="19"/>
      <c r="AR431" s="19"/>
      <c r="AS431" s="19"/>
      <c r="AT431" s="19"/>
    </row>
    <row r="432">
      <c r="E432" s="19"/>
      <c r="F432" s="19"/>
      <c r="J432" s="19"/>
      <c r="K432" s="19"/>
      <c r="R432" s="19"/>
      <c r="S432" s="19"/>
      <c r="AE432" s="19"/>
      <c r="AF432" s="57"/>
      <c r="AH432" s="19"/>
      <c r="AI432" s="19"/>
      <c r="AJ432" s="19"/>
      <c r="AK432" s="19"/>
      <c r="AL432" s="19"/>
      <c r="AM432" s="19"/>
      <c r="AN432" s="19"/>
      <c r="AP432" s="19"/>
      <c r="AR432" s="19"/>
      <c r="AS432" s="19"/>
      <c r="AT432" s="19"/>
    </row>
    <row r="433">
      <c r="E433" s="19"/>
      <c r="F433" s="19"/>
      <c r="J433" s="19"/>
      <c r="K433" s="19"/>
      <c r="R433" s="19"/>
      <c r="S433" s="19"/>
      <c r="AE433" s="19"/>
      <c r="AF433" s="57"/>
      <c r="AH433" s="19"/>
      <c r="AI433" s="19"/>
      <c r="AJ433" s="19"/>
      <c r="AK433" s="19"/>
      <c r="AL433" s="19"/>
      <c r="AM433" s="19"/>
      <c r="AN433" s="19"/>
      <c r="AP433" s="19"/>
      <c r="AR433" s="19"/>
      <c r="AS433" s="19"/>
      <c r="AT433" s="19"/>
    </row>
    <row r="434">
      <c r="E434" s="19"/>
      <c r="F434" s="19"/>
      <c r="J434" s="19"/>
      <c r="K434" s="19"/>
      <c r="R434" s="19"/>
      <c r="S434" s="19"/>
      <c r="AE434" s="19"/>
      <c r="AF434" s="57"/>
      <c r="AH434" s="19"/>
      <c r="AI434" s="19"/>
      <c r="AJ434" s="19"/>
      <c r="AK434" s="19"/>
      <c r="AL434" s="19"/>
      <c r="AM434" s="19"/>
      <c r="AN434" s="19"/>
      <c r="AP434" s="19"/>
      <c r="AR434" s="19"/>
      <c r="AS434" s="19"/>
      <c r="AT434" s="19"/>
    </row>
    <row r="435">
      <c r="E435" s="19"/>
      <c r="F435" s="19"/>
      <c r="J435" s="19"/>
      <c r="K435" s="19"/>
      <c r="R435" s="19"/>
      <c r="S435" s="19"/>
      <c r="AE435" s="19"/>
      <c r="AF435" s="57"/>
      <c r="AH435" s="19"/>
      <c r="AI435" s="19"/>
      <c r="AJ435" s="19"/>
      <c r="AK435" s="19"/>
      <c r="AL435" s="19"/>
      <c r="AM435" s="19"/>
      <c r="AN435" s="19"/>
      <c r="AP435" s="19"/>
      <c r="AR435" s="19"/>
      <c r="AS435" s="19"/>
      <c r="AT435" s="19"/>
    </row>
    <row r="436">
      <c r="E436" s="19"/>
      <c r="F436" s="19"/>
      <c r="J436" s="19"/>
      <c r="K436" s="19"/>
      <c r="R436" s="19"/>
      <c r="S436" s="19"/>
      <c r="AE436" s="19"/>
      <c r="AF436" s="57"/>
      <c r="AH436" s="19"/>
      <c r="AI436" s="19"/>
      <c r="AJ436" s="19"/>
      <c r="AK436" s="19"/>
      <c r="AL436" s="19"/>
      <c r="AM436" s="19"/>
      <c r="AN436" s="19"/>
      <c r="AP436" s="19"/>
      <c r="AR436" s="19"/>
      <c r="AS436" s="19"/>
      <c r="AT436" s="19"/>
    </row>
    <row r="437">
      <c r="E437" s="19"/>
      <c r="F437" s="19"/>
      <c r="J437" s="19"/>
      <c r="K437" s="19"/>
      <c r="R437" s="19"/>
      <c r="S437" s="19"/>
      <c r="AE437" s="19"/>
      <c r="AF437" s="57"/>
      <c r="AH437" s="19"/>
      <c r="AI437" s="19"/>
      <c r="AJ437" s="19"/>
      <c r="AK437" s="19"/>
      <c r="AL437" s="19"/>
      <c r="AM437" s="19"/>
      <c r="AN437" s="19"/>
      <c r="AP437" s="19"/>
      <c r="AR437" s="19"/>
      <c r="AS437" s="19"/>
      <c r="AT437" s="19"/>
    </row>
    <row r="438">
      <c r="E438" s="19"/>
      <c r="F438" s="19"/>
      <c r="J438" s="19"/>
      <c r="K438" s="19"/>
      <c r="R438" s="19"/>
      <c r="S438" s="19"/>
      <c r="AE438" s="19"/>
      <c r="AF438" s="57"/>
      <c r="AH438" s="19"/>
      <c r="AI438" s="19"/>
      <c r="AJ438" s="19"/>
      <c r="AK438" s="19"/>
      <c r="AL438" s="19"/>
      <c r="AM438" s="19"/>
      <c r="AN438" s="19"/>
      <c r="AP438" s="19"/>
      <c r="AR438" s="19"/>
      <c r="AS438" s="19"/>
      <c r="AT438" s="19"/>
    </row>
    <row r="439">
      <c r="E439" s="19"/>
      <c r="F439" s="19"/>
      <c r="J439" s="19"/>
      <c r="K439" s="19"/>
      <c r="R439" s="19"/>
      <c r="S439" s="19"/>
      <c r="AE439" s="19"/>
      <c r="AF439" s="57"/>
      <c r="AH439" s="19"/>
      <c r="AI439" s="19"/>
      <c r="AJ439" s="19"/>
      <c r="AK439" s="19"/>
      <c r="AL439" s="19"/>
      <c r="AM439" s="19"/>
      <c r="AN439" s="19"/>
      <c r="AP439" s="19"/>
      <c r="AR439" s="19"/>
      <c r="AS439" s="19"/>
      <c r="AT439" s="19"/>
    </row>
    <row r="440">
      <c r="E440" s="19"/>
      <c r="F440" s="19"/>
      <c r="J440" s="19"/>
      <c r="K440" s="19"/>
      <c r="R440" s="19"/>
      <c r="S440" s="19"/>
      <c r="AE440" s="19"/>
      <c r="AF440" s="57"/>
      <c r="AH440" s="19"/>
      <c r="AI440" s="19"/>
      <c r="AJ440" s="19"/>
      <c r="AK440" s="19"/>
      <c r="AL440" s="19"/>
      <c r="AM440" s="19"/>
      <c r="AN440" s="19"/>
      <c r="AP440" s="19"/>
      <c r="AR440" s="19"/>
      <c r="AS440" s="19"/>
      <c r="AT440" s="19"/>
    </row>
    <row r="441">
      <c r="E441" s="19"/>
      <c r="F441" s="19"/>
      <c r="J441" s="19"/>
      <c r="K441" s="19"/>
      <c r="R441" s="19"/>
      <c r="S441" s="19"/>
      <c r="AE441" s="19"/>
      <c r="AF441" s="57"/>
      <c r="AH441" s="19"/>
      <c r="AI441" s="19"/>
      <c r="AJ441" s="19"/>
      <c r="AK441" s="19"/>
      <c r="AL441" s="19"/>
      <c r="AM441" s="19"/>
      <c r="AN441" s="19"/>
      <c r="AP441" s="19"/>
      <c r="AR441" s="19"/>
      <c r="AS441" s="19"/>
      <c r="AT441" s="19"/>
    </row>
    <row r="442">
      <c r="E442" s="19"/>
      <c r="F442" s="19"/>
      <c r="J442" s="19"/>
      <c r="K442" s="19"/>
      <c r="R442" s="19"/>
      <c r="S442" s="19"/>
      <c r="AE442" s="19"/>
      <c r="AF442" s="57"/>
      <c r="AH442" s="19"/>
      <c r="AI442" s="19"/>
      <c r="AJ442" s="19"/>
      <c r="AK442" s="19"/>
      <c r="AL442" s="19"/>
      <c r="AM442" s="19"/>
      <c r="AN442" s="19"/>
      <c r="AP442" s="19"/>
      <c r="AR442" s="19"/>
      <c r="AS442" s="19"/>
      <c r="AT442" s="19"/>
    </row>
    <row r="443">
      <c r="E443" s="19"/>
      <c r="F443" s="19"/>
      <c r="J443" s="19"/>
      <c r="K443" s="19"/>
      <c r="R443" s="19"/>
      <c r="S443" s="19"/>
      <c r="AE443" s="19"/>
      <c r="AF443" s="57"/>
      <c r="AH443" s="19"/>
      <c r="AI443" s="19"/>
      <c r="AJ443" s="19"/>
      <c r="AK443" s="19"/>
      <c r="AL443" s="19"/>
      <c r="AM443" s="19"/>
      <c r="AN443" s="19"/>
      <c r="AP443" s="19"/>
      <c r="AR443" s="19"/>
      <c r="AS443" s="19"/>
      <c r="AT443" s="19"/>
    </row>
    <row r="444">
      <c r="E444" s="19"/>
      <c r="F444" s="19"/>
      <c r="J444" s="19"/>
      <c r="K444" s="19"/>
      <c r="R444" s="19"/>
      <c r="S444" s="19"/>
      <c r="AE444" s="19"/>
      <c r="AF444" s="57"/>
      <c r="AH444" s="19"/>
      <c r="AI444" s="19"/>
      <c r="AJ444" s="19"/>
      <c r="AK444" s="19"/>
      <c r="AL444" s="19"/>
      <c r="AM444" s="19"/>
      <c r="AN444" s="19"/>
      <c r="AP444" s="19"/>
      <c r="AR444" s="19"/>
      <c r="AS444" s="19"/>
      <c r="AT444" s="19"/>
    </row>
    <row r="445">
      <c r="E445" s="19"/>
      <c r="F445" s="19"/>
      <c r="J445" s="19"/>
      <c r="K445" s="19"/>
      <c r="R445" s="19"/>
      <c r="S445" s="19"/>
      <c r="AE445" s="19"/>
      <c r="AF445" s="57"/>
      <c r="AH445" s="19"/>
      <c r="AI445" s="19"/>
      <c r="AJ445" s="19"/>
      <c r="AK445" s="19"/>
      <c r="AL445" s="19"/>
      <c r="AM445" s="19"/>
      <c r="AN445" s="19"/>
      <c r="AP445" s="19"/>
      <c r="AR445" s="19"/>
      <c r="AS445" s="19"/>
      <c r="AT445" s="19"/>
    </row>
    <row r="446">
      <c r="E446" s="19"/>
      <c r="F446" s="19"/>
      <c r="J446" s="19"/>
      <c r="K446" s="19"/>
      <c r="R446" s="19"/>
      <c r="S446" s="19"/>
      <c r="AE446" s="19"/>
      <c r="AF446" s="57"/>
      <c r="AH446" s="19"/>
      <c r="AI446" s="19"/>
      <c r="AJ446" s="19"/>
      <c r="AK446" s="19"/>
      <c r="AL446" s="19"/>
      <c r="AM446" s="19"/>
      <c r="AN446" s="19"/>
      <c r="AP446" s="19"/>
      <c r="AR446" s="19"/>
      <c r="AS446" s="19"/>
      <c r="AT446" s="19"/>
    </row>
    <row r="447">
      <c r="E447" s="19"/>
      <c r="F447" s="19"/>
      <c r="J447" s="19"/>
      <c r="K447" s="19"/>
      <c r="R447" s="19"/>
      <c r="S447" s="19"/>
      <c r="AE447" s="19"/>
      <c r="AF447" s="57"/>
      <c r="AH447" s="19"/>
      <c r="AI447" s="19"/>
      <c r="AJ447" s="19"/>
      <c r="AK447" s="19"/>
      <c r="AL447" s="19"/>
      <c r="AM447" s="19"/>
      <c r="AN447" s="19"/>
      <c r="AP447" s="19"/>
      <c r="AR447" s="19"/>
      <c r="AS447" s="19"/>
      <c r="AT447" s="19"/>
    </row>
    <row r="448">
      <c r="E448" s="19"/>
      <c r="F448" s="19"/>
      <c r="J448" s="19"/>
      <c r="K448" s="19"/>
      <c r="R448" s="19"/>
      <c r="S448" s="19"/>
      <c r="AE448" s="19"/>
      <c r="AF448" s="57"/>
      <c r="AH448" s="19"/>
      <c r="AI448" s="19"/>
      <c r="AJ448" s="19"/>
      <c r="AK448" s="19"/>
      <c r="AL448" s="19"/>
      <c r="AM448" s="19"/>
      <c r="AN448" s="19"/>
      <c r="AP448" s="19"/>
      <c r="AR448" s="19"/>
      <c r="AS448" s="19"/>
      <c r="AT448" s="19"/>
    </row>
    <row r="449">
      <c r="E449" s="19"/>
      <c r="F449" s="19"/>
      <c r="J449" s="19"/>
      <c r="K449" s="19"/>
      <c r="R449" s="19"/>
      <c r="S449" s="19"/>
      <c r="AE449" s="19"/>
      <c r="AF449" s="57"/>
      <c r="AH449" s="19"/>
      <c r="AI449" s="19"/>
      <c r="AJ449" s="19"/>
      <c r="AK449" s="19"/>
      <c r="AL449" s="19"/>
      <c r="AM449" s="19"/>
      <c r="AN449" s="19"/>
      <c r="AP449" s="19"/>
      <c r="AR449" s="19"/>
      <c r="AS449" s="19"/>
      <c r="AT449" s="19"/>
    </row>
    <row r="450">
      <c r="E450" s="19"/>
      <c r="F450" s="19"/>
      <c r="J450" s="19"/>
      <c r="K450" s="19"/>
      <c r="R450" s="19"/>
      <c r="S450" s="19"/>
      <c r="AE450" s="19"/>
      <c r="AF450" s="57"/>
      <c r="AH450" s="19"/>
      <c r="AI450" s="19"/>
      <c r="AJ450" s="19"/>
      <c r="AK450" s="19"/>
      <c r="AL450" s="19"/>
      <c r="AM450" s="19"/>
      <c r="AN450" s="19"/>
      <c r="AP450" s="19"/>
      <c r="AR450" s="19"/>
      <c r="AS450" s="19"/>
      <c r="AT450" s="19"/>
    </row>
    <row r="451">
      <c r="E451" s="19"/>
      <c r="F451" s="19"/>
      <c r="J451" s="19"/>
      <c r="K451" s="19"/>
      <c r="R451" s="19"/>
      <c r="S451" s="19"/>
      <c r="AE451" s="19"/>
      <c r="AF451" s="57"/>
      <c r="AH451" s="19"/>
      <c r="AI451" s="19"/>
      <c r="AJ451" s="19"/>
      <c r="AK451" s="19"/>
      <c r="AL451" s="19"/>
      <c r="AM451" s="19"/>
      <c r="AN451" s="19"/>
      <c r="AP451" s="19"/>
      <c r="AR451" s="19"/>
      <c r="AS451" s="19"/>
      <c r="AT451" s="19"/>
    </row>
    <row r="452">
      <c r="E452" s="19"/>
      <c r="F452" s="19"/>
      <c r="J452" s="19"/>
      <c r="K452" s="19"/>
      <c r="R452" s="19"/>
      <c r="S452" s="19"/>
      <c r="AE452" s="19"/>
      <c r="AF452" s="57"/>
      <c r="AH452" s="19"/>
      <c r="AI452" s="19"/>
      <c r="AJ452" s="19"/>
      <c r="AK452" s="19"/>
      <c r="AL452" s="19"/>
      <c r="AM452" s="19"/>
      <c r="AN452" s="19"/>
      <c r="AP452" s="19"/>
      <c r="AR452" s="19"/>
      <c r="AS452" s="19"/>
      <c r="AT452" s="19"/>
    </row>
    <row r="453">
      <c r="E453" s="19"/>
      <c r="F453" s="19"/>
      <c r="J453" s="19"/>
      <c r="K453" s="19"/>
      <c r="R453" s="19"/>
      <c r="S453" s="19"/>
      <c r="AE453" s="19"/>
      <c r="AF453" s="57"/>
      <c r="AH453" s="19"/>
      <c r="AI453" s="19"/>
      <c r="AJ453" s="19"/>
      <c r="AK453" s="19"/>
      <c r="AL453" s="19"/>
      <c r="AM453" s="19"/>
      <c r="AN453" s="19"/>
      <c r="AP453" s="19"/>
      <c r="AR453" s="19"/>
      <c r="AS453" s="19"/>
      <c r="AT453" s="19"/>
    </row>
    <row r="454">
      <c r="E454" s="19"/>
      <c r="F454" s="19"/>
      <c r="J454" s="19"/>
      <c r="K454" s="19"/>
      <c r="R454" s="19"/>
      <c r="S454" s="19"/>
      <c r="AE454" s="19"/>
      <c r="AF454" s="57"/>
      <c r="AH454" s="19"/>
      <c r="AI454" s="19"/>
      <c r="AJ454" s="19"/>
      <c r="AK454" s="19"/>
      <c r="AL454" s="19"/>
      <c r="AM454" s="19"/>
      <c r="AN454" s="19"/>
      <c r="AP454" s="19"/>
      <c r="AR454" s="19"/>
      <c r="AS454" s="19"/>
      <c r="AT454" s="19"/>
    </row>
    <row r="455">
      <c r="E455" s="19"/>
      <c r="F455" s="19"/>
      <c r="J455" s="19"/>
      <c r="K455" s="19"/>
      <c r="R455" s="19"/>
      <c r="S455" s="19"/>
      <c r="AE455" s="19"/>
      <c r="AF455" s="57"/>
      <c r="AH455" s="19"/>
      <c r="AI455" s="19"/>
      <c r="AJ455" s="19"/>
      <c r="AK455" s="19"/>
      <c r="AL455" s="19"/>
      <c r="AM455" s="19"/>
      <c r="AN455" s="19"/>
      <c r="AP455" s="19"/>
      <c r="AR455" s="19"/>
      <c r="AS455" s="19"/>
      <c r="AT455" s="19"/>
    </row>
    <row r="456">
      <c r="E456" s="19"/>
      <c r="F456" s="19"/>
      <c r="J456" s="19"/>
      <c r="K456" s="19"/>
      <c r="R456" s="19"/>
      <c r="S456" s="19"/>
      <c r="AE456" s="19"/>
      <c r="AF456" s="57"/>
      <c r="AH456" s="19"/>
      <c r="AI456" s="19"/>
      <c r="AJ456" s="19"/>
      <c r="AK456" s="19"/>
      <c r="AL456" s="19"/>
      <c r="AM456" s="19"/>
      <c r="AN456" s="19"/>
      <c r="AP456" s="19"/>
      <c r="AR456" s="19"/>
      <c r="AS456" s="19"/>
      <c r="AT456" s="19"/>
    </row>
    <row r="457">
      <c r="E457" s="19"/>
      <c r="F457" s="19"/>
      <c r="J457" s="19"/>
      <c r="K457" s="19"/>
      <c r="R457" s="19"/>
      <c r="S457" s="19"/>
      <c r="AE457" s="19"/>
      <c r="AF457" s="57"/>
      <c r="AH457" s="19"/>
      <c r="AI457" s="19"/>
      <c r="AJ457" s="19"/>
      <c r="AK457" s="19"/>
      <c r="AL457" s="19"/>
      <c r="AM457" s="19"/>
      <c r="AN457" s="19"/>
      <c r="AP457" s="19"/>
      <c r="AR457" s="19"/>
      <c r="AS457" s="19"/>
      <c r="AT457" s="19"/>
    </row>
    <row r="458">
      <c r="E458" s="19"/>
      <c r="F458" s="19"/>
      <c r="J458" s="19"/>
      <c r="K458" s="19"/>
      <c r="R458" s="19"/>
      <c r="S458" s="19"/>
      <c r="AE458" s="19"/>
      <c r="AF458" s="57"/>
      <c r="AH458" s="19"/>
      <c r="AI458" s="19"/>
      <c r="AJ458" s="19"/>
      <c r="AK458" s="19"/>
      <c r="AL458" s="19"/>
      <c r="AM458" s="19"/>
      <c r="AN458" s="19"/>
      <c r="AP458" s="19"/>
      <c r="AR458" s="19"/>
      <c r="AS458" s="19"/>
      <c r="AT458" s="19"/>
    </row>
    <row r="459">
      <c r="E459" s="19"/>
      <c r="F459" s="19"/>
      <c r="J459" s="19"/>
      <c r="K459" s="19"/>
      <c r="R459" s="19"/>
      <c r="S459" s="19"/>
      <c r="AE459" s="19"/>
      <c r="AF459" s="57"/>
      <c r="AH459" s="19"/>
      <c r="AI459" s="19"/>
      <c r="AJ459" s="19"/>
      <c r="AK459" s="19"/>
      <c r="AL459" s="19"/>
      <c r="AM459" s="19"/>
      <c r="AN459" s="19"/>
      <c r="AP459" s="19"/>
      <c r="AR459" s="19"/>
      <c r="AS459" s="19"/>
      <c r="AT459" s="19"/>
    </row>
    <row r="460">
      <c r="E460" s="19"/>
      <c r="F460" s="19"/>
      <c r="J460" s="19"/>
      <c r="K460" s="19"/>
      <c r="R460" s="19"/>
      <c r="S460" s="19"/>
      <c r="AE460" s="19"/>
      <c r="AF460" s="57"/>
      <c r="AH460" s="19"/>
      <c r="AI460" s="19"/>
      <c r="AJ460" s="19"/>
      <c r="AK460" s="19"/>
      <c r="AL460" s="19"/>
      <c r="AM460" s="19"/>
      <c r="AN460" s="19"/>
      <c r="AP460" s="19"/>
      <c r="AR460" s="19"/>
      <c r="AS460" s="19"/>
      <c r="AT460" s="19"/>
    </row>
    <row r="461">
      <c r="E461" s="19"/>
      <c r="F461" s="19"/>
      <c r="J461" s="19"/>
      <c r="K461" s="19"/>
      <c r="R461" s="19"/>
      <c r="S461" s="19"/>
      <c r="AE461" s="19"/>
      <c r="AF461" s="57"/>
      <c r="AH461" s="19"/>
      <c r="AI461" s="19"/>
      <c r="AJ461" s="19"/>
      <c r="AK461" s="19"/>
      <c r="AL461" s="19"/>
      <c r="AM461" s="19"/>
      <c r="AN461" s="19"/>
      <c r="AP461" s="19"/>
      <c r="AR461" s="19"/>
      <c r="AS461" s="19"/>
      <c r="AT461" s="19"/>
    </row>
    <row r="462">
      <c r="E462" s="19"/>
      <c r="F462" s="19"/>
      <c r="J462" s="19"/>
      <c r="K462" s="19"/>
      <c r="R462" s="19"/>
      <c r="S462" s="19"/>
      <c r="AE462" s="19"/>
      <c r="AF462" s="57"/>
      <c r="AH462" s="19"/>
      <c r="AI462" s="19"/>
      <c r="AJ462" s="19"/>
      <c r="AK462" s="19"/>
      <c r="AL462" s="19"/>
      <c r="AM462" s="19"/>
      <c r="AN462" s="19"/>
      <c r="AP462" s="19"/>
      <c r="AR462" s="19"/>
      <c r="AS462" s="19"/>
      <c r="AT462" s="19"/>
    </row>
    <row r="463">
      <c r="E463" s="19"/>
      <c r="F463" s="19"/>
      <c r="J463" s="19"/>
      <c r="K463" s="19"/>
      <c r="R463" s="19"/>
      <c r="S463" s="19"/>
      <c r="AE463" s="19"/>
      <c r="AF463" s="57"/>
      <c r="AH463" s="19"/>
      <c r="AI463" s="19"/>
      <c r="AJ463" s="19"/>
      <c r="AK463" s="19"/>
      <c r="AL463" s="19"/>
      <c r="AM463" s="19"/>
      <c r="AN463" s="19"/>
      <c r="AP463" s="19"/>
      <c r="AR463" s="19"/>
      <c r="AS463" s="19"/>
      <c r="AT463" s="19"/>
    </row>
    <row r="464">
      <c r="E464" s="19"/>
      <c r="F464" s="19"/>
      <c r="J464" s="19"/>
      <c r="K464" s="19"/>
      <c r="R464" s="19"/>
      <c r="S464" s="19"/>
      <c r="AE464" s="19"/>
      <c r="AF464" s="57"/>
      <c r="AH464" s="19"/>
      <c r="AI464" s="19"/>
      <c r="AJ464" s="19"/>
      <c r="AK464" s="19"/>
      <c r="AL464" s="19"/>
      <c r="AM464" s="19"/>
      <c r="AN464" s="19"/>
      <c r="AP464" s="19"/>
      <c r="AR464" s="19"/>
      <c r="AS464" s="19"/>
      <c r="AT464" s="19"/>
    </row>
    <row r="465">
      <c r="E465" s="19"/>
      <c r="F465" s="19"/>
      <c r="J465" s="19"/>
      <c r="K465" s="19"/>
      <c r="R465" s="19"/>
      <c r="S465" s="19"/>
      <c r="AE465" s="19"/>
      <c r="AF465" s="57"/>
      <c r="AH465" s="19"/>
      <c r="AI465" s="19"/>
      <c r="AJ465" s="19"/>
      <c r="AK465" s="19"/>
      <c r="AL465" s="19"/>
      <c r="AM465" s="19"/>
      <c r="AN465" s="19"/>
      <c r="AP465" s="19"/>
      <c r="AR465" s="19"/>
      <c r="AS465" s="19"/>
      <c r="AT465" s="19"/>
    </row>
    <row r="466">
      <c r="E466" s="19"/>
      <c r="F466" s="19"/>
      <c r="J466" s="19"/>
      <c r="K466" s="19"/>
      <c r="R466" s="19"/>
      <c r="S466" s="19"/>
      <c r="AE466" s="19"/>
      <c r="AF466" s="57"/>
      <c r="AH466" s="19"/>
      <c r="AI466" s="19"/>
      <c r="AJ466" s="19"/>
      <c r="AK466" s="19"/>
      <c r="AL466" s="19"/>
      <c r="AM466" s="19"/>
      <c r="AN466" s="19"/>
      <c r="AP466" s="19"/>
      <c r="AR466" s="19"/>
      <c r="AS466" s="19"/>
      <c r="AT466" s="19"/>
    </row>
    <row r="467">
      <c r="E467" s="19"/>
      <c r="F467" s="19"/>
      <c r="J467" s="19"/>
      <c r="K467" s="19"/>
      <c r="R467" s="19"/>
      <c r="S467" s="19"/>
      <c r="AE467" s="19"/>
      <c r="AF467" s="57"/>
      <c r="AH467" s="19"/>
      <c r="AI467" s="19"/>
      <c r="AJ467" s="19"/>
      <c r="AK467" s="19"/>
      <c r="AL467" s="19"/>
      <c r="AM467" s="19"/>
      <c r="AN467" s="19"/>
      <c r="AP467" s="19"/>
      <c r="AR467" s="19"/>
      <c r="AS467" s="19"/>
      <c r="AT467" s="19"/>
    </row>
    <row r="468">
      <c r="E468" s="19"/>
      <c r="F468" s="19"/>
      <c r="J468" s="19"/>
      <c r="K468" s="19"/>
      <c r="R468" s="19"/>
      <c r="S468" s="19"/>
      <c r="AE468" s="19"/>
      <c r="AF468" s="57"/>
      <c r="AH468" s="19"/>
      <c r="AI468" s="19"/>
      <c r="AJ468" s="19"/>
      <c r="AK468" s="19"/>
      <c r="AL468" s="19"/>
      <c r="AM468" s="19"/>
      <c r="AN468" s="19"/>
      <c r="AP468" s="19"/>
      <c r="AR468" s="19"/>
      <c r="AS468" s="19"/>
      <c r="AT468" s="19"/>
    </row>
    <row r="469">
      <c r="E469" s="19"/>
      <c r="F469" s="19"/>
      <c r="J469" s="19"/>
      <c r="K469" s="19"/>
      <c r="R469" s="19"/>
      <c r="S469" s="19"/>
      <c r="AE469" s="19"/>
      <c r="AF469" s="57"/>
      <c r="AH469" s="19"/>
      <c r="AI469" s="19"/>
      <c r="AJ469" s="19"/>
      <c r="AK469" s="19"/>
      <c r="AL469" s="19"/>
      <c r="AM469" s="19"/>
      <c r="AN469" s="19"/>
      <c r="AP469" s="19"/>
      <c r="AR469" s="19"/>
      <c r="AS469" s="19"/>
      <c r="AT469" s="19"/>
    </row>
    <row r="470">
      <c r="E470" s="19"/>
      <c r="F470" s="19"/>
      <c r="J470" s="19"/>
      <c r="K470" s="19"/>
      <c r="R470" s="19"/>
      <c r="S470" s="19"/>
      <c r="AE470" s="19"/>
      <c r="AF470" s="57"/>
      <c r="AH470" s="19"/>
      <c r="AI470" s="19"/>
      <c r="AJ470" s="19"/>
      <c r="AK470" s="19"/>
      <c r="AL470" s="19"/>
      <c r="AM470" s="19"/>
      <c r="AN470" s="19"/>
      <c r="AP470" s="19"/>
      <c r="AR470" s="19"/>
      <c r="AS470" s="19"/>
      <c r="AT470" s="19"/>
    </row>
    <row r="471">
      <c r="E471" s="19"/>
      <c r="F471" s="19"/>
      <c r="J471" s="19"/>
      <c r="K471" s="19"/>
      <c r="R471" s="19"/>
      <c r="S471" s="19"/>
      <c r="AE471" s="19"/>
      <c r="AF471" s="57"/>
      <c r="AH471" s="19"/>
      <c r="AI471" s="19"/>
      <c r="AJ471" s="19"/>
      <c r="AK471" s="19"/>
      <c r="AL471" s="19"/>
      <c r="AM471" s="19"/>
      <c r="AN471" s="19"/>
      <c r="AP471" s="19"/>
      <c r="AR471" s="19"/>
      <c r="AS471" s="19"/>
      <c r="AT471" s="19"/>
    </row>
    <row r="472">
      <c r="E472" s="19"/>
      <c r="F472" s="19"/>
      <c r="J472" s="19"/>
      <c r="K472" s="19"/>
      <c r="R472" s="19"/>
      <c r="S472" s="19"/>
      <c r="AE472" s="19"/>
      <c r="AF472" s="57"/>
      <c r="AH472" s="19"/>
      <c r="AI472" s="19"/>
      <c r="AJ472" s="19"/>
      <c r="AK472" s="19"/>
      <c r="AL472" s="19"/>
      <c r="AM472" s="19"/>
      <c r="AN472" s="19"/>
      <c r="AP472" s="19"/>
      <c r="AR472" s="19"/>
      <c r="AS472" s="19"/>
      <c r="AT472" s="19"/>
    </row>
    <row r="473">
      <c r="E473" s="19"/>
      <c r="F473" s="19"/>
      <c r="J473" s="19"/>
      <c r="K473" s="19"/>
      <c r="R473" s="19"/>
      <c r="S473" s="19"/>
      <c r="AE473" s="19"/>
      <c r="AF473" s="57"/>
      <c r="AH473" s="19"/>
      <c r="AI473" s="19"/>
      <c r="AJ473" s="19"/>
      <c r="AK473" s="19"/>
      <c r="AL473" s="19"/>
      <c r="AM473" s="19"/>
      <c r="AN473" s="19"/>
      <c r="AP473" s="19"/>
      <c r="AR473" s="19"/>
      <c r="AS473" s="19"/>
      <c r="AT473" s="19"/>
    </row>
    <row r="474">
      <c r="E474" s="19"/>
      <c r="F474" s="19"/>
      <c r="J474" s="19"/>
      <c r="K474" s="19"/>
      <c r="R474" s="19"/>
      <c r="S474" s="19"/>
      <c r="AE474" s="19"/>
      <c r="AF474" s="57"/>
      <c r="AH474" s="19"/>
      <c r="AI474" s="19"/>
      <c r="AJ474" s="19"/>
      <c r="AK474" s="19"/>
      <c r="AL474" s="19"/>
      <c r="AM474" s="19"/>
      <c r="AN474" s="19"/>
      <c r="AP474" s="19"/>
      <c r="AR474" s="19"/>
      <c r="AS474" s="19"/>
      <c r="AT474" s="19"/>
    </row>
    <row r="475">
      <c r="E475" s="19"/>
      <c r="F475" s="19"/>
      <c r="J475" s="19"/>
      <c r="K475" s="19"/>
      <c r="R475" s="19"/>
      <c r="S475" s="19"/>
      <c r="AE475" s="19"/>
      <c r="AF475" s="57"/>
      <c r="AH475" s="19"/>
      <c r="AI475" s="19"/>
      <c r="AJ475" s="19"/>
      <c r="AK475" s="19"/>
      <c r="AL475" s="19"/>
      <c r="AM475" s="19"/>
      <c r="AN475" s="19"/>
      <c r="AP475" s="19"/>
      <c r="AR475" s="19"/>
      <c r="AS475" s="19"/>
      <c r="AT475" s="19"/>
    </row>
    <row r="476">
      <c r="E476" s="19"/>
      <c r="F476" s="19"/>
      <c r="J476" s="19"/>
      <c r="K476" s="19"/>
      <c r="R476" s="19"/>
      <c r="S476" s="19"/>
      <c r="AE476" s="19"/>
      <c r="AF476" s="57"/>
      <c r="AH476" s="19"/>
      <c r="AI476" s="19"/>
      <c r="AJ476" s="19"/>
      <c r="AK476" s="19"/>
      <c r="AL476" s="19"/>
      <c r="AM476" s="19"/>
      <c r="AN476" s="19"/>
      <c r="AP476" s="19"/>
      <c r="AR476" s="19"/>
      <c r="AS476" s="19"/>
      <c r="AT476" s="19"/>
    </row>
    <row r="477">
      <c r="E477" s="19"/>
      <c r="F477" s="19"/>
      <c r="J477" s="19"/>
      <c r="K477" s="19"/>
      <c r="R477" s="19"/>
      <c r="S477" s="19"/>
      <c r="AE477" s="19"/>
      <c r="AF477" s="57"/>
      <c r="AH477" s="19"/>
      <c r="AI477" s="19"/>
      <c r="AJ477" s="19"/>
      <c r="AK477" s="19"/>
      <c r="AL477" s="19"/>
      <c r="AM477" s="19"/>
      <c r="AN477" s="19"/>
      <c r="AP477" s="19"/>
      <c r="AR477" s="19"/>
      <c r="AS477" s="19"/>
      <c r="AT477" s="19"/>
    </row>
    <row r="478">
      <c r="E478" s="19"/>
      <c r="F478" s="19"/>
      <c r="J478" s="19"/>
      <c r="K478" s="19"/>
      <c r="R478" s="19"/>
      <c r="S478" s="19"/>
      <c r="AE478" s="19"/>
      <c r="AF478" s="57"/>
      <c r="AH478" s="19"/>
      <c r="AI478" s="19"/>
      <c r="AJ478" s="19"/>
      <c r="AK478" s="19"/>
      <c r="AL478" s="19"/>
      <c r="AM478" s="19"/>
      <c r="AN478" s="19"/>
      <c r="AP478" s="19"/>
      <c r="AR478" s="19"/>
      <c r="AS478" s="19"/>
      <c r="AT478" s="19"/>
    </row>
    <row r="479">
      <c r="E479" s="19"/>
      <c r="F479" s="19"/>
      <c r="J479" s="19"/>
      <c r="K479" s="19"/>
      <c r="R479" s="19"/>
      <c r="S479" s="19"/>
      <c r="AE479" s="19"/>
      <c r="AF479" s="57"/>
      <c r="AH479" s="19"/>
      <c r="AI479" s="19"/>
      <c r="AJ479" s="19"/>
      <c r="AK479" s="19"/>
      <c r="AL479" s="19"/>
      <c r="AM479" s="19"/>
      <c r="AN479" s="19"/>
      <c r="AP479" s="19"/>
      <c r="AR479" s="19"/>
      <c r="AS479" s="19"/>
      <c r="AT479" s="19"/>
    </row>
    <row r="480">
      <c r="E480" s="19"/>
      <c r="F480" s="19"/>
      <c r="J480" s="19"/>
      <c r="K480" s="19"/>
      <c r="R480" s="19"/>
      <c r="S480" s="19"/>
      <c r="AE480" s="19"/>
      <c r="AF480" s="57"/>
      <c r="AH480" s="19"/>
      <c r="AI480" s="19"/>
      <c r="AJ480" s="19"/>
      <c r="AK480" s="19"/>
      <c r="AL480" s="19"/>
      <c r="AM480" s="19"/>
      <c r="AN480" s="19"/>
      <c r="AP480" s="19"/>
      <c r="AR480" s="19"/>
      <c r="AS480" s="19"/>
      <c r="AT480" s="19"/>
    </row>
    <row r="481">
      <c r="E481" s="19"/>
      <c r="F481" s="19"/>
      <c r="J481" s="19"/>
      <c r="K481" s="19"/>
      <c r="R481" s="19"/>
      <c r="S481" s="19"/>
      <c r="AE481" s="19"/>
      <c r="AF481" s="57"/>
      <c r="AH481" s="19"/>
      <c r="AI481" s="19"/>
      <c r="AJ481" s="19"/>
      <c r="AK481" s="19"/>
      <c r="AL481" s="19"/>
      <c r="AM481" s="19"/>
      <c r="AN481" s="19"/>
      <c r="AP481" s="19"/>
      <c r="AR481" s="19"/>
      <c r="AS481" s="19"/>
      <c r="AT481" s="19"/>
    </row>
    <row r="482">
      <c r="E482" s="19"/>
      <c r="F482" s="19"/>
      <c r="J482" s="19"/>
      <c r="K482" s="19"/>
      <c r="R482" s="19"/>
      <c r="S482" s="19"/>
      <c r="AE482" s="19"/>
      <c r="AF482" s="57"/>
      <c r="AH482" s="19"/>
      <c r="AI482" s="19"/>
      <c r="AJ482" s="19"/>
      <c r="AK482" s="19"/>
      <c r="AL482" s="19"/>
      <c r="AM482" s="19"/>
      <c r="AN482" s="19"/>
      <c r="AP482" s="19"/>
      <c r="AR482" s="19"/>
      <c r="AS482" s="19"/>
      <c r="AT482" s="19"/>
    </row>
    <row r="483">
      <c r="E483" s="19"/>
      <c r="F483" s="19"/>
      <c r="J483" s="19"/>
      <c r="K483" s="19"/>
      <c r="R483" s="19"/>
      <c r="S483" s="19"/>
      <c r="AE483" s="19"/>
      <c r="AF483" s="57"/>
      <c r="AH483" s="19"/>
      <c r="AI483" s="19"/>
      <c r="AJ483" s="19"/>
      <c r="AK483" s="19"/>
      <c r="AL483" s="19"/>
      <c r="AM483" s="19"/>
      <c r="AN483" s="19"/>
      <c r="AP483" s="19"/>
      <c r="AR483" s="19"/>
      <c r="AS483" s="19"/>
      <c r="AT483" s="19"/>
    </row>
    <row r="484">
      <c r="E484" s="19"/>
      <c r="F484" s="19"/>
      <c r="J484" s="19"/>
      <c r="K484" s="19"/>
      <c r="R484" s="19"/>
      <c r="S484" s="19"/>
      <c r="AE484" s="19"/>
      <c r="AF484" s="57"/>
      <c r="AH484" s="19"/>
      <c r="AI484" s="19"/>
      <c r="AJ484" s="19"/>
      <c r="AK484" s="19"/>
      <c r="AL484" s="19"/>
      <c r="AM484" s="19"/>
      <c r="AN484" s="19"/>
      <c r="AP484" s="19"/>
      <c r="AR484" s="19"/>
      <c r="AS484" s="19"/>
      <c r="AT484" s="19"/>
    </row>
    <row r="485">
      <c r="E485" s="19"/>
      <c r="F485" s="19"/>
      <c r="J485" s="19"/>
      <c r="K485" s="19"/>
      <c r="R485" s="19"/>
      <c r="S485" s="19"/>
      <c r="AE485" s="19"/>
      <c r="AF485" s="57"/>
      <c r="AH485" s="19"/>
      <c r="AI485" s="19"/>
      <c r="AJ485" s="19"/>
      <c r="AK485" s="19"/>
      <c r="AL485" s="19"/>
      <c r="AM485" s="19"/>
      <c r="AN485" s="19"/>
      <c r="AP485" s="19"/>
      <c r="AR485" s="19"/>
      <c r="AS485" s="19"/>
      <c r="AT485" s="19"/>
    </row>
    <row r="486">
      <c r="E486" s="19"/>
      <c r="F486" s="19"/>
      <c r="J486" s="19"/>
      <c r="K486" s="19"/>
      <c r="R486" s="19"/>
      <c r="S486" s="19"/>
      <c r="AE486" s="19"/>
      <c r="AF486" s="57"/>
      <c r="AH486" s="19"/>
      <c r="AI486" s="19"/>
      <c r="AJ486" s="19"/>
      <c r="AK486" s="19"/>
      <c r="AL486" s="19"/>
      <c r="AM486" s="19"/>
      <c r="AN486" s="19"/>
      <c r="AP486" s="19"/>
      <c r="AR486" s="19"/>
      <c r="AS486" s="19"/>
      <c r="AT486" s="19"/>
    </row>
    <row r="487">
      <c r="E487" s="19"/>
      <c r="F487" s="19"/>
      <c r="J487" s="19"/>
      <c r="K487" s="19"/>
      <c r="R487" s="19"/>
      <c r="S487" s="19"/>
      <c r="AE487" s="19"/>
      <c r="AF487" s="57"/>
      <c r="AH487" s="19"/>
      <c r="AI487" s="19"/>
      <c r="AJ487" s="19"/>
      <c r="AK487" s="19"/>
      <c r="AL487" s="19"/>
      <c r="AM487" s="19"/>
      <c r="AN487" s="19"/>
      <c r="AP487" s="19"/>
      <c r="AR487" s="19"/>
      <c r="AS487" s="19"/>
      <c r="AT487" s="19"/>
    </row>
    <row r="488">
      <c r="E488" s="19"/>
      <c r="F488" s="19"/>
      <c r="J488" s="19"/>
      <c r="K488" s="19"/>
      <c r="R488" s="19"/>
      <c r="S488" s="19"/>
      <c r="AE488" s="19"/>
      <c r="AF488" s="57"/>
      <c r="AH488" s="19"/>
      <c r="AI488" s="19"/>
      <c r="AJ488" s="19"/>
      <c r="AK488" s="19"/>
      <c r="AL488" s="19"/>
      <c r="AM488" s="19"/>
      <c r="AN488" s="19"/>
      <c r="AP488" s="19"/>
      <c r="AR488" s="19"/>
      <c r="AS488" s="19"/>
      <c r="AT488" s="19"/>
    </row>
    <row r="489">
      <c r="E489" s="19"/>
      <c r="F489" s="19"/>
      <c r="J489" s="19"/>
      <c r="K489" s="19"/>
      <c r="R489" s="19"/>
      <c r="S489" s="19"/>
      <c r="AE489" s="19"/>
      <c r="AF489" s="57"/>
      <c r="AH489" s="19"/>
      <c r="AI489" s="19"/>
      <c r="AJ489" s="19"/>
      <c r="AK489" s="19"/>
      <c r="AL489" s="19"/>
      <c r="AM489" s="19"/>
      <c r="AN489" s="19"/>
      <c r="AP489" s="19"/>
      <c r="AR489" s="19"/>
      <c r="AS489" s="19"/>
      <c r="AT489" s="19"/>
    </row>
    <row r="490">
      <c r="E490" s="19"/>
      <c r="F490" s="19"/>
      <c r="J490" s="19"/>
      <c r="K490" s="19"/>
      <c r="R490" s="19"/>
      <c r="S490" s="19"/>
      <c r="AE490" s="19"/>
      <c r="AF490" s="57"/>
      <c r="AH490" s="19"/>
      <c r="AI490" s="19"/>
      <c r="AJ490" s="19"/>
      <c r="AK490" s="19"/>
      <c r="AL490" s="19"/>
      <c r="AM490" s="19"/>
      <c r="AN490" s="19"/>
      <c r="AP490" s="19"/>
      <c r="AR490" s="19"/>
      <c r="AS490" s="19"/>
      <c r="AT490" s="19"/>
    </row>
    <row r="491">
      <c r="E491" s="19"/>
      <c r="F491" s="19"/>
      <c r="J491" s="19"/>
      <c r="K491" s="19"/>
      <c r="R491" s="19"/>
      <c r="S491" s="19"/>
      <c r="AE491" s="19"/>
      <c r="AF491" s="57"/>
      <c r="AH491" s="19"/>
      <c r="AI491" s="19"/>
      <c r="AJ491" s="19"/>
      <c r="AK491" s="19"/>
      <c r="AL491" s="19"/>
      <c r="AM491" s="19"/>
      <c r="AN491" s="19"/>
      <c r="AP491" s="19"/>
      <c r="AR491" s="19"/>
      <c r="AS491" s="19"/>
      <c r="AT491" s="19"/>
    </row>
    <row r="492">
      <c r="E492" s="19"/>
      <c r="F492" s="19"/>
      <c r="J492" s="19"/>
      <c r="K492" s="19"/>
      <c r="R492" s="19"/>
      <c r="S492" s="19"/>
      <c r="AE492" s="19"/>
      <c r="AF492" s="57"/>
      <c r="AH492" s="19"/>
      <c r="AI492" s="19"/>
      <c r="AJ492" s="19"/>
      <c r="AK492" s="19"/>
      <c r="AL492" s="19"/>
      <c r="AM492" s="19"/>
      <c r="AN492" s="19"/>
      <c r="AP492" s="19"/>
      <c r="AR492" s="19"/>
      <c r="AS492" s="19"/>
      <c r="AT492" s="19"/>
    </row>
    <row r="493">
      <c r="E493" s="19"/>
      <c r="F493" s="19"/>
      <c r="J493" s="19"/>
      <c r="K493" s="19"/>
      <c r="R493" s="19"/>
      <c r="S493" s="19"/>
      <c r="AE493" s="19"/>
      <c r="AF493" s="57"/>
      <c r="AH493" s="19"/>
      <c r="AI493" s="19"/>
      <c r="AJ493" s="19"/>
      <c r="AK493" s="19"/>
      <c r="AL493" s="19"/>
      <c r="AM493" s="19"/>
      <c r="AN493" s="19"/>
      <c r="AP493" s="19"/>
      <c r="AR493" s="19"/>
      <c r="AS493" s="19"/>
      <c r="AT493" s="19"/>
    </row>
    <row r="494">
      <c r="E494" s="19"/>
      <c r="F494" s="19"/>
      <c r="J494" s="19"/>
      <c r="K494" s="19"/>
      <c r="R494" s="19"/>
      <c r="S494" s="19"/>
      <c r="AE494" s="19"/>
      <c r="AF494" s="57"/>
      <c r="AH494" s="19"/>
      <c r="AI494" s="19"/>
      <c r="AJ494" s="19"/>
      <c r="AK494" s="19"/>
      <c r="AL494" s="19"/>
      <c r="AM494" s="19"/>
      <c r="AN494" s="19"/>
      <c r="AP494" s="19"/>
      <c r="AR494" s="19"/>
      <c r="AS494" s="19"/>
      <c r="AT494" s="19"/>
    </row>
    <row r="495">
      <c r="E495" s="19"/>
      <c r="F495" s="19"/>
      <c r="J495" s="19"/>
      <c r="K495" s="19"/>
      <c r="R495" s="19"/>
      <c r="S495" s="19"/>
      <c r="AE495" s="19"/>
      <c r="AF495" s="57"/>
      <c r="AH495" s="19"/>
      <c r="AI495" s="19"/>
      <c r="AJ495" s="19"/>
      <c r="AK495" s="19"/>
      <c r="AL495" s="19"/>
      <c r="AM495" s="19"/>
      <c r="AN495" s="19"/>
      <c r="AP495" s="19"/>
      <c r="AR495" s="19"/>
      <c r="AS495" s="19"/>
      <c r="AT495" s="19"/>
    </row>
    <row r="496">
      <c r="E496" s="19"/>
      <c r="F496" s="19"/>
      <c r="J496" s="19"/>
      <c r="K496" s="19"/>
      <c r="R496" s="19"/>
      <c r="S496" s="19"/>
      <c r="AE496" s="19"/>
      <c r="AF496" s="57"/>
      <c r="AH496" s="19"/>
      <c r="AI496" s="19"/>
      <c r="AJ496" s="19"/>
      <c r="AK496" s="19"/>
      <c r="AL496" s="19"/>
      <c r="AM496" s="19"/>
      <c r="AN496" s="19"/>
      <c r="AP496" s="19"/>
      <c r="AR496" s="19"/>
      <c r="AS496" s="19"/>
      <c r="AT496" s="19"/>
    </row>
    <row r="497">
      <c r="E497" s="19"/>
      <c r="F497" s="19"/>
      <c r="J497" s="19"/>
      <c r="K497" s="19"/>
      <c r="R497" s="19"/>
      <c r="S497" s="19"/>
      <c r="AE497" s="19"/>
      <c r="AF497" s="57"/>
      <c r="AH497" s="19"/>
      <c r="AI497" s="19"/>
      <c r="AJ497" s="19"/>
      <c r="AK497" s="19"/>
      <c r="AL497" s="19"/>
      <c r="AM497" s="19"/>
      <c r="AN497" s="19"/>
      <c r="AP497" s="19"/>
      <c r="AR497" s="19"/>
      <c r="AS497" s="19"/>
      <c r="AT497" s="19"/>
    </row>
    <row r="498">
      <c r="E498" s="19"/>
      <c r="F498" s="19"/>
      <c r="J498" s="19"/>
      <c r="K498" s="19"/>
      <c r="R498" s="19"/>
      <c r="S498" s="19"/>
      <c r="AE498" s="19"/>
      <c r="AF498" s="57"/>
      <c r="AH498" s="19"/>
      <c r="AI498" s="19"/>
      <c r="AJ498" s="19"/>
      <c r="AK498" s="19"/>
      <c r="AL498" s="19"/>
      <c r="AM498" s="19"/>
      <c r="AN498" s="19"/>
      <c r="AP498" s="19"/>
      <c r="AR498" s="19"/>
      <c r="AS498" s="19"/>
      <c r="AT498" s="19"/>
    </row>
    <row r="499">
      <c r="E499" s="19"/>
      <c r="F499" s="19"/>
      <c r="J499" s="19"/>
      <c r="K499" s="19"/>
      <c r="R499" s="19"/>
      <c r="S499" s="19"/>
      <c r="AE499" s="19"/>
      <c r="AF499" s="57"/>
      <c r="AH499" s="19"/>
      <c r="AI499" s="19"/>
      <c r="AJ499" s="19"/>
      <c r="AK499" s="19"/>
      <c r="AL499" s="19"/>
      <c r="AM499" s="19"/>
      <c r="AN499" s="19"/>
      <c r="AP499" s="19"/>
      <c r="AR499" s="19"/>
      <c r="AS499" s="19"/>
      <c r="AT499" s="19"/>
    </row>
    <row r="500">
      <c r="E500" s="19"/>
      <c r="F500" s="19"/>
      <c r="J500" s="19"/>
      <c r="K500" s="19"/>
      <c r="R500" s="19"/>
      <c r="S500" s="19"/>
      <c r="AE500" s="19"/>
      <c r="AF500" s="57"/>
      <c r="AH500" s="19"/>
      <c r="AI500" s="19"/>
      <c r="AJ500" s="19"/>
      <c r="AK500" s="19"/>
      <c r="AL500" s="19"/>
      <c r="AM500" s="19"/>
      <c r="AN500" s="19"/>
      <c r="AP500" s="19"/>
      <c r="AR500" s="19"/>
      <c r="AS500" s="19"/>
      <c r="AT500" s="19"/>
    </row>
    <row r="501">
      <c r="E501" s="19"/>
      <c r="F501" s="19"/>
      <c r="J501" s="19"/>
      <c r="K501" s="19"/>
      <c r="R501" s="19"/>
      <c r="S501" s="19"/>
      <c r="AE501" s="19"/>
      <c r="AF501" s="57"/>
      <c r="AH501" s="19"/>
      <c r="AI501" s="19"/>
      <c r="AJ501" s="19"/>
      <c r="AK501" s="19"/>
      <c r="AL501" s="19"/>
      <c r="AM501" s="19"/>
      <c r="AN501" s="19"/>
      <c r="AP501" s="19"/>
      <c r="AR501" s="19"/>
      <c r="AS501" s="19"/>
      <c r="AT501" s="19"/>
    </row>
    <row r="502">
      <c r="E502" s="19"/>
      <c r="F502" s="19"/>
      <c r="J502" s="19"/>
      <c r="K502" s="19"/>
      <c r="R502" s="19"/>
      <c r="S502" s="19"/>
      <c r="AE502" s="19"/>
      <c r="AF502" s="57"/>
      <c r="AH502" s="19"/>
      <c r="AI502" s="19"/>
      <c r="AJ502" s="19"/>
      <c r="AK502" s="19"/>
      <c r="AL502" s="19"/>
      <c r="AM502" s="19"/>
      <c r="AN502" s="19"/>
      <c r="AP502" s="19"/>
      <c r="AR502" s="19"/>
      <c r="AS502" s="19"/>
      <c r="AT502" s="19"/>
    </row>
    <row r="503">
      <c r="E503" s="19"/>
      <c r="F503" s="19"/>
      <c r="J503" s="19"/>
      <c r="K503" s="19"/>
      <c r="R503" s="19"/>
      <c r="S503" s="19"/>
      <c r="AE503" s="19"/>
      <c r="AF503" s="57"/>
      <c r="AH503" s="19"/>
      <c r="AI503" s="19"/>
      <c r="AJ503" s="19"/>
      <c r="AK503" s="19"/>
      <c r="AL503" s="19"/>
      <c r="AM503" s="19"/>
      <c r="AN503" s="19"/>
      <c r="AP503" s="19"/>
      <c r="AR503" s="19"/>
      <c r="AS503" s="19"/>
      <c r="AT503" s="19"/>
    </row>
    <row r="504">
      <c r="E504" s="19"/>
      <c r="F504" s="19"/>
      <c r="J504" s="19"/>
      <c r="K504" s="19"/>
      <c r="R504" s="19"/>
      <c r="S504" s="19"/>
      <c r="AE504" s="19"/>
      <c r="AF504" s="57"/>
      <c r="AH504" s="19"/>
      <c r="AI504" s="19"/>
      <c r="AJ504" s="19"/>
      <c r="AK504" s="19"/>
      <c r="AL504" s="19"/>
      <c r="AM504" s="19"/>
      <c r="AN504" s="19"/>
      <c r="AP504" s="19"/>
      <c r="AR504" s="19"/>
      <c r="AS504" s="19"/>
      <c r="AT504" s="19"/>
    </row>
    <row r="505">
      <c r="E505" s="19"/>
      <c r="F505" s="19"/>
      <c r="J505" s="19"/>
      <c r="K505" s="19"/>
      <c r="R505" s="19"/>
      <c r="S505" s="19"/>
      <c r="AE505" s="19"/>
      <c r="AF505" s="57"/>
      <c r="AH505" s="19"/>
      <c r="AI505" s="19"/>
      <c r="AJ505" s="19"/>
      <c r="AK505" s="19"/>
      <c r="AL505" s="19"/>
      <c r="AM505" s="19"/>
      <c r="AN505" s="19"/>
      <c r="AP505" s="19"/>
      <c r="AR505" s="19"/>
      <c r="AS505" s="19"/>
      <c r="AT505" s="19"/>
    </row>
    <row r="506">
      <c r="E506" s="19"/>
      <c r="F506" s="19"/>
      <c r="J506" s="19"/>
      <c r="K506" s="19"/>
      <c r="R506" s="19"/>
      <c r="S506" s="19"/>
      <c r="AE506" s="19"/>
      <c r="AF506" s="57"/>
      <c r="AH506" s="19"/>
      <c r="AI506" s="19"/>
      <c r="AJ506" s="19"/>
      <c r="AK506" s="19"/>
      <c r="AL506" s="19"/>
      <c r="AM506" s="19"/>
      <c r="AN506" s="19"/>
      <c r="AP506" s="19"/>
      <c r="AR506" s="19"/>
      <c r="AS506" s="19"/>
      <c r="AT506" s="19"/>
    </row>
    <row r="507">
      <c r="E507" s="19"/>
      <c r="F507" s="19"/>
      <c r="J507" s="19"/>
      <c r="K507" s="19"/>
      <c r="R507" s="19"/>
      <c r="S507" s="19"/>
      <c r="AE507" s="19"/>
      <c r="AF507" s="57"/>
      <c r="AH507" s="19"/>
      <c r="AI507" s="19"/>
      <c r="AJ507" s="19"/>
      <c r="AK507" s="19"/>
      <c r="AL507" s="19"/>
      <c r="AM507" s="19"/>
      <c r="AN507" s="19"/>
      <c r="AP507" s="19"/>
      <c r="AR507" s="19"/>
      <c r="AS507" s="19"/>
      <c r="AT507" s="19"/>
    </row>
    <row r="508">
      <c r="E508" s="19"/>
      <c r="F508" s="19"/>
      <c r="J508" s="19"/>
      <c r="K508" s="19"/>
      <c r="R508" s="19"/>
      <c r="S508" s="19"/>
      <c r="AE508" s="19"/>
      <c r="AF508" s="57"/>
      <c r="AH508" s="19"/>
      <c r="AI508" s="19"/>
      <c r="AJ508" s="19"/>
      <c r="AK508" s="19"/>
      <c r="AL508" s="19"/>
      <c r="AM508" s="19"/>
      <c r="AN508" s="19"/>
      <c r="AP508" s="19"/>
      <c r="AR508" s="19"/>
      <c r="AS508" s="19"/>
      <c r="AT508" s="19"/>
    </row>
    <row r="509">
      <c r="E509" s="19"/>
      <c r="F509" s="19"/>
      <c r="J509" s="19"/>
      <c r="K509" s="19"/>
      <c r="R509" s="19"/>
      <c r="S509" s="19"/>
      <c r="AE509" s="19"/>
      <c r="AF509" s="57"/>
      <c r="AH509" s="19"/>
      <c r="AI509" s="19"/>
      <c r="AJ509" s="19"/>
      <c r="AK509" s="19"/>
      <c r="AL509" s="19"/>
      <c r="AM509" s="19"/>
      <c r="AN509" s="19"/>
      <c r="AP509" s="19"/>
      <c r="AR509" s="19"/>
      <c r="AS509" s="19"/>
      <c r="AT509" s="19"/>
    </row>
    <row r="510">
      <c r="E510" s="19"/>
      <c r="F510" s="19"/>
      <c r="J510" s="19"/>
      <c r="K510" s="19"/>
      <c r="R510" s="19"/>
      <c r="S510" s="19"/>
      <c r="AE510" s="19"/>
      <c r="AF510" s="57"/>
      <c r="AH510" s="19"/>
      <c r="AI510" s="19"/>
      <c r="AJ510" s="19"/>
      <c r="AK510" s="19"/>
      <c r="AL510" s="19"/>
      <c r="AM510" s="19"/>
      <c r="AN510" s="19"/>
      <c r="AP510" s="19"/>
      <c r="AR510" s="19"/>
      <c r="AS510" s="19"/>
      <c r="AT510" s="19"/>
    </row>
    <row r="511">
      <c r="E511" s="19"/>
      <c r="F511" s="19"/>
      <c r="J511" s="19"/>
      <c r="K511" s="19"/>
      <c r="R511" s="19"/>
      <c r="S511" s="19"/>
      <c r="AE511" s="19"/>
      <c r="AF511" s="57"/>
      <c r="AH511" s="19"/>
      <c r="AI511" s="19"/>
      <c r="AJ511" s="19"/>
      <c r="AK511" s="19"/>
      <c r="AL511" s="19"/>
      <c r="AM511" s="19"/>
      <c r="AN511" s="19"/>
      <c r="AP511" s="19"/>
      <c r="AR511" s="19"/>
      <c r="AS511" s="19"/>
      <c r="AT511" s="19"/>
    </row>
    <row r="512">
      <c r="E512" s="19"/>
      <c r="F512" s="19"/>
      <c r="J512" s="19"/>
      <c r="K512" s="19"/>
      <c r="R512" s="19"/>
      <c r="S512" s="19"/>
      <c r="AE512" s="19"/>
      <c r="AF512" s="57"/>
      <c r="AH512" s="19"/>
      <c r="AI512" s="19"/>
      <c r="AJ512" s="19"/>
      <c r="AK512" s="19"/>
      <c r="AL512" s="19"/>
      <c r="AM512" s="19"/>
      <c r="AN512" s="19"/>
      <c r="AP512" s="19"/>
      <c r="AR512" s="19"/>
      <c r="AS512" s="19"/>
      <c r="AT512" s="19"/>
    </row>
    <row r="513">
      <c r="E513" s="19"/>
      <c r="F513" s="19"/>
      <c r="J513" s="19"/>
      <c r="K513" s="19"/>
      <c r="R513" s="19"/>
      <c r="S513" s="19"/>
      <c r="AE513" s="19"/>
      <c r="AF513" s="57"/>
      <c r="AH513" s="19"/>
      <c r="AI513" s="19"/>
      <c r="AJ513" s="19"/>
      <c r="AK513" s="19"/>
      <c r="AL513" s="19"/>
      <c r="AM513" s="19"/>
      <c r="AN513" s="19"/>
      <c r="AP513" s="19"/>
      <c r="AR513" s="19"/>
      <c r="AS513" s="19"/>
      <c r="AT513" s="19"/>
    </row>
    <row r="514">
      <c r="E514" s="19"/>
      <c r="F514" s="19"/>
      <c r="J514" s="19"/>
      <c r="K514" s="19"/>
      <c r="R514" s="19"/>
      <c r="S514" s="19"/>
      <c r="AE514" s="19"/>
      <c r="AF514" s="57"/>
      <c r="AH514" s="19"/>
      <c r="AI514" s="19"/>
      <c r="AJ514" s="19"/>
      <c r="AK514" s="19"/>
      <c r="AL514" s="19"/>
      <c r="AM514" s="19"/>
      <c r="AN514" s="19"/>
      <c r="AP514" s="19"/>
      <c r="AR514" s="19"/>
      <c r="AS514" s="19"/>
      <c r="AT514" s="19"/>
    </row>
    <row r="515">
      <c r="E515" s="19"/>
      <c r="F515" s="19"/>
      <c r="J515" s="19"/>
      <c r="K515" s="19"/>
      <c r="R515" s="19"/>
      <c r="S515" s="19"/>
      <c r="AE515" s="19"/>
      <c r="AF515" s="57"/>
      <c r="AH515" s="19"/>
      <c r="AI515" s="19"/>
      <c r="AJ515" s="19"/>
      <c r="AK515" s="19"/>
      <c r="AL515" s="19"/>
      <c r="AM515" s="19"/>
      <c r="AN515" s="19"/>
      <c r="AP515" s="19"/>
      <c r="AR515" s="19"/>
      <c r="AS515" s="19"/>
      <c r="AT515" s="19"/>
    </row>
    <row r="516">
      <c r="E516" s="19"/>
      <c r="F516" s="19"/>
      <c r="J516" s="19"/>
      <c r="K516" s="19"/>
      <c r="R516" s="19"/>
      <c r="S516" s="19"/>
      <c r="AE516" s="19"/>
      <c r="AF516" s="57"/>
      <c r="AH516" s="19"/>
      <c r="AI516" s="19"/>
      <c r="AJ516" s="19"/>
      <c r="AK516" s="19"/>
      <c r="AL516" s="19"/>
      <c r="AM516" s="19"/>
      <c r="AN516" s="19"/>
      <c r="AP516" s="19"/>
      <c r="AR516" s="19"/>
      <c r="AS516" s="19"/>
      <c r="AT516" s="19"/>
    </row>
    <row r="517">
      <c r="E517" s="19"/>
      <c r="F517" s="19"/>
      <c r="J517" s="19"/>
      <c r="K517" s="19"/>
      <c r="R517" s="19"/>
      <c r="S517" s="19"/>
      <c r="AE517" s="19"/>
      <c r="AF517" s="57"/>
      <c r="AH517" s="19"/>
      <c r="AI517" s="19"/>
      <c r="AJ517" s="19"/>
      <c r="AK517" s="19"/>
      <c r="AL517" s="19"/>
      <c r="AM517" s="19"/>
      <c r="AN517" s="19"/>
      <c r="AP517" s="19"/>
      <c r="AR517" s="19"/>
      <c r="AS517" s="19"/>
      <c r="AT517" s="19"/>
    </row>
    <row r="518">
      <c r="E518" s="19"/>
      <c r="F518" s="19"/>
      <c r="J518" s="19"/>
      <c r="K518" s="19"/>
      <c r="R518" s="19"/>
      <c r="S518" s="19"/>
      <c r="AE518" s="19"/>
      <c r="AF518" s="57"/>
      <c r="AH518" s="19"/>
      <c r="AI518" s="19"/>
      <c r="AJ518" s="19"/>
      <c r="AK518" s="19"/>
      <c r="AL518" s="19"/>
      <c r="AM518" s="19"/>
      <c r="AN518" s="19"/>
      <c r="AP518" s="19"/>
      <c r="AR518" s="19"/>
      <c r="AS518" s="19"/>
      <c r="AT518" s="19"/>
    </row>
    <row r="519">
      <c r="E519" s="19"/>
      <c r="F519" s="19"/>
      <c r="J519" s="19"/>
      <c r="K519" s="19"/>
      <c r="R519" s="19"/>
      <c r="S519" s="19"/>
      <c r="AE519" s="19"/>
      <c r="AF519" s="57"/>
      <c r="AH519" s="19"/>
      <c r="AI519" s="19"/>
      <c r="AJ519" s="19"/>
      <c r="AK519" s="19"/>
      <c r="AL519" s="19"/>
      <c r="AM519" s="19"/>
      <c r="AN519" s="19"/>
      <c r="AP519" s="19"/>
      <c r="AR519" s="19"/>
      <c r="AS519" s="19"/>
      <c r="AT519" s="19"/>
    </row>
    <row r="520">
      <c r="E520" s="19"/>
      <c r="F520" s="19"/>
      <c r="J520" s="19"/>
      <c r="K520" s="19"/>
      <c r="R520" s="19"/>
      <c r="S520" s="19"/>
      <c r="AE520" s="19"/>
      <c r="AF520" s="57"/>
      <c r="AH520" s="19"/>
      <c r="AI520" s="19"/>
      <c r="AJ520" s="19"/>
      <c r="AK520" s="19"/>
      <c r="AL520" s="19"/>
      <c r="AM520" s="19"/>
      <c r="AN520" s="19"/>
      <c r="AP520" s="19"/>
      <c r="AR520" s="19"/>
      <c r="AS520" s="19"/>
      <c r="AT520" s="19"/>
    </row>
    <row r="521">
      <c r="E521" s="19"/>
      <c r="F521" s="19"/>
      <c r="J521" s="19"/>
      <c r="K521" s="19"/>
      <c r="R521" s="19"/>
      <c r="S521" s="19"/>
      <c r="AE521" s="19"/>
      <c r="AF521" s="57"/>
      <c r="AH521" s="19"/>
      <c r="AI521" s="19"/>
      <c r="AJ521" s="19"/>
      <c r="AK521" s="19"/>
      <c r="AL521" s="19"/>
      <c r="AM521" s="19"/>
      <c r="AN521" s="19"/>
      <c r="AP521" s="19"/>
      <c r="AR521" s="19"/>
      <c r="AS521" s="19"/>
      <c r="AT521" s="19"/>
    </row>
    <row r="522">
      <c r="E522" s="19"/>
      <c r="F522" s="19"/>
      <c r="J522" s="19"/>
      <c r="K522" s="19"/>
      <c r="R522" s="19"/>
      <c r="S522" s="19"/>
      <c r="AE522" s="19"/>
      <c r="AF522" s="57"/>
      <c r="AH522" s="19"/>
      <c r="AI522" s="19"/>
      <c r="AJ522" s="19"/>
      <c r="AK522" s="19"/>
      <c r="AL522" s="19"/>
      <c r="AM522" s="19"/>
      <c r="AN522" s="19"/>
      <c r="AP522" s="19"/>
      <c r="AR522" s="19"/>
      <c r="AS522" s="19"/>
      <c r="AT522" s="19"/>
    </row>
    <row r="523">
      <c r="E523" s="19"/>
      <c r="F523" s="19"/>
      <c r="J523" s="19"/>
      <c r="K523" s="19"/>
      <c r="R523" s="19"/>
      <c r="S523" s="19"/>
      <c r="AE523" s="19"/>
      <c r="AF523" s="57"/>
      <c r="AH523" s="19"/>
      <c r="AI523" s="19"/>
      <c r="AJ523" s="19"/>
      <c r="AK523" s="19"/>
      <c r="AL523" s="19"/>
      <c r="AM523" s="19"/>
      <c r="AN523" s="19"/>
      <c r="AP523" s="19"/>
      <c r="AR523" s="19"/>
      <c r="AS523" s="19"/>
      <c r="AT523" s="19"/>
    </row>
    <row r="524">
      <c r="E524" s="19"/>
      <c r="F524" s="19"/>
      <c r="J524" s="19"/>
      <c r="K524" s="19"/>
      <c r="R524" s="19"/>
      <c r="S524" s="19"/>
      <c r="AE524" s="19"/>
      <c r="AF524" s="57"/>
      <c r="AH524" s="19"/>
      <c r="AI524" s="19"/>
      <c r="AJ524" s="19"/>
      <c r="AK524" s="19"/>
      <c r="AL524" s="19"/>
      <c r="AM524" s="19"/>
      <c r="AN524" s="19"/>
      <c r="AP524" s="19"/>
      <c r="AR524" s="19"/>
      <c r="AS524" s="19"/>
      <c r="AT524" s="19"/>
    </row>
    <row r="525">
      <c r="E525" s="19"/>
      <c r="F525" s="19"/>
      <c r="J525" s="19"/>
      <c r="K525" s="19"/>
      <c r="R525" s="19"/>
      <c r="S525" s="19"/>
      <c r="AE525" s="19"/>
      <c r="AF525" s="57"/>
      <c r="AH525" s="19"/>
      <c r="AI525" s="19"/>
      <c r="AJ525" s="19"/>
      <c r="AK525" s="19"/>
      <c r="AL525" s="19"/>
      <c r="AM525" s="19"/>
      <c r="AN525" s="19"/>
      <c r="AP525" s="19"/>
      <c r="AR525" s="19"/>
      <c r="AS525" s="19"/>
      <c r="AT525" s="19"/>
    </row>
    <row r="526">
      <c r="E526" s="19"/>
      <c r="F526" s="19"/>
      <c r="J526" s="19"/>
      <c r="K526" s="19"/>
      <c r="R526" s="19"/>
      <c r="S526" s="19"/>
      <c r="AE526" s="19"/>
      <c r="AF526" s="57"/>
      <c r="AH526" s="19"/>
      <c r="AI526" s="19"/>
      <c r="AJ526" s="19"/>
      <c r="AK526" s="19"/>
      <c r="AL526" s="19"/>
      <c r="AM526" s="19"/>
      <c r="AN526" s="19"/>
      <c r="AP526" s="19"/>
      <c r="AR526" s="19"/>
      <c r="AS526" s="19"/>
      <c r="AT526" s="19"/>
    </row>
    <row r="527">
      <c r="E527" s="19"/>
      <c r="F527" s="19"/>
      <c r="J527" s="19"/>
      <c r="K527" s="19"/>
      <c r="R527" s="19"/>
      <c r="S527" s="19"/>
      <c r="AE527" s="19"/>
      <c r="AF527" s="57"/>
      <c r="AH527" s="19"/>
      <c r="AI527" s="19"/>
      <c r="AJ527" s="19"/>
      <c r="AK527" s="19"/>
      <c r="AL527" s="19"/>
      <c r="AM527" s="19"/>
      <c r="AN527" s="19"/>
      <c r="AP527" s="19"/>
      <c r="AR527" s="19"/>
      <c r="AS527" s="19"/>
      <c r="AT527" s="19"/>
    </row>
    <row r="528">
      <c r="E528" s="19"/>
      <c r="F528" s="19"/>
      <c r="J528" s="19"/>
      <c r="K528" s="19"/>
      <c r="R528" s="19"/>
      <c r="S528" s="19"/>
      <c r="AE528" s="19"/>
      <c r="AF528" s="57"/>
      <c r="AH528" s="19"/>
      <c r="AI528" s="19"/>
      <c r="AJ528" s="19"/>
      <c r="AK528" s="19"/>
      <c r="AL528" s="19"/>
      <c r="AM528" s="19"/>
      <c r="AN528" s="19"/>
      <c r="AP528" s="19"/>
      <c r="AR528" s="19"/>
      <c r="AS528" s="19"/>
      <c r="AT528" s="19"/>
    </row>
    <row r="529">
      <c r="E529" s="19"/>
      <c r="F529" s="19"/>
      <c r="J529" s="19"/>
      <c r="K529" s="19"/>
      <c r="R529" s="19"/>
      <c r="S529" s="19"/>
      <c r="AE529" s="19"/>
      <c r="AF529" s="57"/>
      <c r="AH529" s="19"/>
      <c r="AI529" s="19"/>
      <c r="AJ529" s="19"/>
      <c r="AK529" s="19"/>
      <c r="AL529" s="19"/>
      <c r="AM529" s="19"/>
      <c r="AN529" s="19"/>
      <c r="AP529" s="19"/>
      <c r="AR529" s="19"/>
      <c r="AS529" s="19"/>
      <c r="AT529" s="19"/>
    </row>
    <row r="530">
      <c r="E530" s="19"/>
      <c r="F530" s="19"/>
      <c r="J530" s="19"/>
      <c r="K530" s="19"/>
      <c r="R530" s="19"/>
      <c r="S530" s="19"/>
      <c r="AE530" s="19"/>
      <c r="AF530" s="57"/>
      <c r="AH530" s="19"/>
      <c r="AI530" s="19"/>
      <c r="AJ530" s="19"/>
      <c r="AK530" s="19"/>
      <c r="AL530" s="19"/>
      <c r="AM530" s="19"/>
      <c r="AN530" s="19"/>
      <c r="AP530" s="19"/>
      <c r="AR530" s="19"/>
      <c r="AS530" s="19"/>
      <c r="AT530" s="19"/>
    </row>
    <row r="531">
      <c r="E531" s="19"/>
      <c r="F531" s="19"/>
      <c r="J531" s="19"/>
      <c r="K531" s="19"/>
      <c r="R531" s="19"/>
      <c r="S531" s="19"/>
      <c r="AE531" s="19"/>
      <c r="AF531" s="57"/>
      <c r="AH531" s="19"/>
      <c r="AI531" s="19"/>
      <c r="AJ531" s="19"/>
      <c r="AK531" s="19"/>
      <c r="AL531" s="19"/>
      <c r="AM531" s="19"/>
      <c r="AN531" s="19"/>
      <c r="AP531" s="19"/>
      <c r="AR531" s="19"/>
      <c r="AS531" s="19"/>
      <c r="AT531" s="19"/>
    </row>
    <row r="532">
      <c r="E532" s="19"/>
      <c r="F532" s="19"/>
      <c r="J532" s="19"/>
      <c r="K532" s="19"/>
      <c r="R532" s="19"/>
      <c r="S532" s="19"/>
      <c r="AE532" s="19"/>
      <c r="AF532" s="57"/>
      <c r="AH532" s="19"/>
      <c r="AI532" s="19"/>
      <c r="AJ532" s="19"/>
      <c r="AK532" s="19"/>
      <c r="AL532" s="19"/>
      <c r="AM532" s="19"/>
      <c r="AN532" s="19"/>
      <c r="AP532" s="19"/>
      <c r="AR532" s="19"/>
      <c r="AS532" s="19"/>
      <c r="AT532" s="19"/>
    </row>
    <row r="533">
      <c r="E533" s="19"/>
      <c r="F533" s="19"/>
      <c r="J533" s="19"/>
      <c r="K533" s="19"/>
      <c r="R533" s="19"/>
      <c r="S533" s="19"/>
      <c r="AE533" s="19"/>
      <c r="AF533" s="57"/>
      <c r="AH533" s="19"/>
      <c r="AI533" s="19"/>
      <c r="AJ533" s="19"/>
      <c r="AK533" s="19"/>
      <c r="AL533" s="19"/>
      <c r="AM533" s="19"/>
      <c r="AN533" s="19"/>
      <c r="AP533" s="19"/>
      <c r="AR533" s="19"/>
      <c r="AS533" s="19"/>
      <c r="AT533" s="19"/>
    </row>
    <row r="534">
      <c r="E534" s="19"/>
      <c r="F534" s="19"/>
      <c r="J534" s="19"/>
      <c r="K534" s="19"/>
      <c r="R534" s="19"/>
      <c r="S534" s="19"/>
      <c r="AE534" s="19"/>
      <c r="AF534" s="57"/>
      <c r="AH534" s="19"/>
      <c r="AI534" s="19"/>
      <c r="AJ534" s="19"/>
      <c r="AK534" s="19"/>
      <c r="AL534" s="19"/>
      <c r="AM534" s="19"/>
      <c r="AN534" s="19"/>
      <c r="AP534" s="19"/>
      <c r="AR534" s="19"/>
      <c r="AS534" s="19"/>
      <c r="AT534" s="19"/>
    </row>
    <row r="535">
      <c r="E535" s="19"/>
      <c r="F535" s="19"/>
      <c r="J535" s="19"/>
      <c r="K535" s="19"/>
      <c r="R535" s="19"/>
      <c r="S535" s="19"/>
      <c r="AE535" s="19"/>
      <c r="AF535" s="57"/>
      <c r="AH535" s="19"/>
      <c r="AI535" s="19"/>
      <c r="AJ535" s="19"/>
      <c r="AK535" s="19"/>
      <c r="AL535" s="19"/>
      <c r="AM535" s="19"/>
      <c r="AN535" s="19"/>
      <c r="AP535" s="19"/>
      <c r="AR535" s="19"/>
      <c r="AS535" s="19"/>
      <c r="AT535" s="19"/>
    </row>
    <row r="536">
      <c r="E536" s="19"/>
      <c r="F536" s="19"/>
      <c r="J536" s="19"/>
      <c r="K536" s="19"/>
      <c r="R536" s="19"/>
      <c r="S536" s="19"/>
      <c r="AE536" s="19"/>
      <c r="AF536" s="57"/>
      <c r="AH536" s="19"/>
      <c r="AI536" s="19"/>
      <c r="AJ536" s="19"/>
      <c r="AK536" s="19"/>
      <c r="AL536" s="19"/>
      <c r="AM536" s="19"/>
      <c r="AN536" s="19"/>
      <c r="AP536" s="19"/>
      <c r="AR536" s="19"/>
      <c r="AS536" s="19"/>
      <c r="AT536" s="19"/>
    </row>
    <row r="537">
      <c r="E537" s="19"/>
      <c r="F537" s="19"/>
      <c r="J537" s="19"/>
      <c r="K537" s="19"/>
      <c r="R537" s="19"/>
      <c r="S537" s="19"/>
      <c r="AE537" s="19"/>
      <c r="AF537" s="57"/>
      <c r="AH537" s="19"/>
      <c r="AI537" s="19"/>
      <c r="AJ537" s="19"/>
      <c r="AK537" s="19"/>
      <c r="AL537" s="19"/>
      <c r="AM537" s="19"/>
      <c r="AN537" s="19"/>
      <c r="AP537" s="19"/>
      <c r="AR537" s="19"/>
      <c r="AS537" s="19"/>
      <c r="AT537" s="19"/>
    </row>
    <row r="538">
      <c r="E538" s="19"/>
      <c r="F538" s="19"/>
      <c r="J538" s="19"/>
      <c r="K538" s="19"/>
      <c r="R538" s="19"/>
      <c r="S538" s="19"/>
      <c r="AE538" s="19"/>
      <c r="AF538" s="57"/>
      <c r="AH538" s="19"/>
      <c r="AI538" s="19"/>
      <c r="AJ538" s="19"/>
      <c r="AK538" s="19"/>
      <c r="AL538" s="19"/>
      <c r="AM538" s="19"/>
      <c r="AN538" s="19"/>
      <c r="AP538" s="19"/>
      <c r="AR538" s="19"/>
      <c r="AS538" s="19"/>
      <c r="AT538" s="19"/>
    </row>
    <row r="539">
      <c r="E539" s="19"/>
      <c r="F539" s="19"/>
      <c r="J539" s="19"/>
      <c r="K539" s="19"/>
      <c r="R539" s="19"/>
      <c r="S539" s="19"/>
      <c r="AE539" s="19"/>
      <c r="AF539" s="57"/>
      <c r="AH539" s="19"/>
      <c r="AI539" s="19"/>
      <c r="AJ539" s="19"/>
      <c r="AK539" s="19"/>
      <c r="AL539" s="19"/>
      <c r="AM539" s="19"/>
      <c r="AN539" s="19"/>
      <c r="AP539" s="19"/>
      <c r="AR539" s="19"/>
      <c r="AS539" s="19"/>
      <c r="AT539" s="19"/>
    </row>
    <row r="540">
      <c r="E540" s="19"/>
      <c r="F540" s="19"/>
      <c r="J540" s="19"/>
      <c r="K540" s="19"/>
      <c r="R540" s="19"/>
      <c r="S540" s="19"/>
      <c r="AE540" s="19"/>
      <c r="AF540" s="57"/>
      <c r="AH540" s="19"/>
      <c r="AI540" s="19"/>
      <c r="AJ540" s="19"/>
      <c r="AK540" s="19"/>
      <c r="AL540" s="19"/>
      <c r="AM540" s="19"/>
      <c r="AN540" s="19"/>
      <c r="AP540" s="19"/>
      <c r="AR540" s="19"/>
      <c r="AS540" s="19"/>
      <c r="AT540" s="19"/>
    </row>
    <row r="541">
      <c r="E541" s="19"/>
      <c r="F541" s="19"/>
      <c r="J541" s="19"/>
      <c r="K541" s="19"/>
      <c r="R541" s="19"/>
      <c r="S541" s="19"/>
      <c r="AE541" s="19"/>
      <c r="AF541" s="57"/>
      <c r="AH541" s="19"/>
      <c r="AI541" s="19"/>
      <c r="AJ541" s="19"/>
      <c r="AK541" s="19"/>
      <c r="AL541" s="19"/>
      <c r="AM541" s="19"/>
      <c r="AN541" s="19"/>
      <c r="AP541" s="19"/>
      <c r="AR541" s="19"/>
      <c r="AS541" s="19"/>
      <c r="AT541" s="19"/>
    </row>
    <row r="542">
      <c r="E542" s="19"/>
      <c r="F542" s="19"/>
      <c r="J542" s="19"/>
      <c r="K542" s="19"/>
      <c r="R542" s="19"/>
      <c r="S542" s="19"/>
      <c r="AE542" s="19"/>
      <c r="AF542" s="57"/>
      <c r="AH542" s="19"/>
      <c r="AI542" s="19"/>
      <c r="AJ542" s="19"/>
      <c r="AK542" s="19"/>
      <c r="AL542" s="19"/>
      <c r="AM542" s="19"/>
      <c r="AN542" s="19"/>
      <c r="AP542" s="19"/>
      <c r="AR542" s="19"/>
      <c r="AS542" s="19"/>
      <c r="AT542" s="19"/>
    </row>
    <row r="543">
      <c r="E543" s="19"/>
      <c r="F543" s="19"/>
      <c r="J543" s="19"/>
      <c r="K543" s="19"/>
      <c r="R543" s="19"/>
      <c r="S543" s="19"/>
      <c r="AE543" s="19"/>
      <c r="AF543" s="57"/>
      <c r="AH543" s="19"/>
      <c r="AI543" s="19"/>
      <c r="AJ543" s="19"/>
      <c r="AK543" s="19"/>
      <c r="AL543" s="19"/>
      <c r="AM543" s="19"/>
      <c r="AN543" s="19"/>
      <c r="AP543" s="19"/>
      <c r="AR543" s="19"/>
      <c r="AS543" s="19"/>
      <c r="AT543" s="19"/>
    </row>
    <row r="544">
      <c r="E544" s="19"/>
      <c r="F544" s="19"/>
      <c r="J544" s="19"/>
      <c r="K544" s="19"/>
      <c r="R544" s="19"/>
      <c r="S544" s="19"/>
      <c r="AE544" s="19"/>
      <c r="AF544" s="57"/>
      <c r="AH544" s="19"/>
      <c r="AI544" s="19"/>
      <c r="AJ544" s="19"/>
      <c r="AK544" s="19"/>
      <c r="AL544" s="19"/>
      <c r="AM544" s="19"/>
      <c r="AN544" s="19"/>
      <c r="AP544" s="19"/>
      <c r="AR544" s="19"/>
      <c r="AS544" s="19"/>
      <c r="AT544" s="19"/>
    </row>
    <row r="545">
      <c r="E545" s="19"/>
      <c r="F545" s="19"/>
      <c r="J545" s="19"/>
      <c r="K545" s="19"/>
      <c r="R545" s="19"/>
      <c r="S545" s="19"/>
      <c r="AE545" s="19"/>
      <c r="AF545" s="57"/>
      <c r="AH545" s="19"/>
      <c r="AI545" s="19"/>
      <c r="AJ545" s="19"/>
      <c r="AK545" s="19"/>
      <c r="AL545" s="19"/>
      <c r="AM545" s="19"/>
      <c r="AN545" s="19"/>
      <c r="AP545" s="19"/>
      <c r="AR545" s="19"/>
      <c r="AS545" s="19"/>
      <c r="AT545" s="19"/>
    </row>
    <row r="546">
      <c r="E546" s="19"/>
      <c r="F546" s="19"/>
      <c r="J546" s="19"/>
      <c r="K546" s="19"/>
      <c r="R546" s="19"/>
      <c r="S546" s="19"/>
      <c r="AE546" s="19"/>
      <c r="AF546" s="57"/>
      <c r="AH546" s="19"/>
      <c r="AI546" s="19"/>
      <c r="AJ546" s="19"/>
      <c r="AK546" s="19"/>
      <c r="AL546" s="19"/>
      <c r="AM546" s="19"/>
      <c r="AN546" s="19"/>
      <c r="AP546" s="19"/>
      <c r="AR546" s="19"/>
      <c r="AS546" s="19"/>
      <c r="AT546" s="19"/>
    </row>
    <row r="547">
      <c r="E547" s="19"/>
      <c r="F547" s="19"/>
      <c r="J547" s="19"/>
      <c r="K547" s="19"/>
      <c r="R547" s="19"/>
      <c r="S547" s="19"/>
      <c r="AE547" s="19"/>
      <c r="AF547" s="57"/>
      <c r="AH547" s="19"/>
      <c r="AI547" s="19"/>
      <c r="AJ547" s="19"/>
      <c r="AK547" s="19"/>
      <c r="AL547" s="19"/>
      <c r="AM547" s="19"/>
      <c r="AN547" s="19"/>
      <c r="AP547" s="19"/>
      <c r="AR547" s="19"/>
      <c r="AS547" s="19"/>
      <c r="AT547" s="19"/>
    </row>
    <row r="548">
      <c r="E548" s="19"/>
      <c r="F548" s="19"/>
      <c r="J548" s="19"/>
      <c r="K548" s="19"/>
      <c r="R548" s="19"/>
      <c r="S548" s="19"/>
      <c r="AE548" s="19"/>
      <c r="AF548" s="57"/>
      <c r="AH548" s="19"/>
      <c r="AI548" s="19"/>
      <c r="AJ548" s="19"/>
      <c r="AK548" s="19"/>
      <c r="AL548" s="19"/>
      <c r="AM548" s="19"/>
      <c r="AN548" s="19"/>
      <c r="AP548" s="19"/>
      <c r="AR548" s="19"/>
      <c r="AS548" s="19"/>
      <c r="AT548" s="19"/>
    </row>
    <row r="549">
      <c r="E549" s="19"/>
      <c r="F549" s="19"/>
      <c r="J549" s="19"/>
      <c r="K549" s="19"/>
      <c r="R549" s="19"/>
      <c r="S549" s="19"/>
      <c r="AE549" s="19"/>
      <c r="AF549" s="57"/>
      <c r="AH549" s="19"/>
      <c r="AI549" s="19"/>
      <c r="AJ549" s="19"/>
      <c r="AK549" s="19"/>
      <c r="AL549" s="19"/>
      <c r="AM549" s="19"/>
      <c r="AN549" s="19"/>
      <c r="AP549" s="19"/>
      <c r="AR549" s="19"/>
      <c r="AS549" s="19"/>
      <c r="AT549" s="19"/>
    </row>
    <row r="550">
      <c r="E550" s="19"/>
      <c r="F550" s="19"/>
      <c r="J550" s="19"/>
      <c r="K550" s="19"/>
      <c r="R550" s="19"/>
      <c r="S550" s="19"/>
      <c r="AE550" s="19"/>
      <c r="AF550" s="57"/>
      <c r="AH550" s="19"/>
      <c r="AI550" s="19"/>
      <c r="AJ550" s="19"/>
      <c r="AK550" s="19"/>
      <c r="AL550" s="19"/>
      <c r="AM550" s="19"/>
      <c r="AN550" s="19"/>
      <c r="AP550" s="19"/>
      <c r="AR550" s="19"/>
      <c r="AS550" s="19"/>
      <c r="AT550" s="19"/>
    </row>
    <row r="551">
      <c r="E551" s="19"/>
      <c r="F551" s="19"/>
      <c r="J551" s="19"/>
      <c r="K551" s="19"/>
      <c r="R551" s="19"/>
      <c r="S551" s="19"/>
      <c r="AE551" s="19"/>
      <c r="AF551" s="57"/>
      <c r="AH551" s="19"/>
      <c r="AI551" s="19"/>
      <c r="AJ551" s="19"/>
      <c r="AK551" s="19"/>
      <c r="AL551" s="19"/>
      <c r="AM551" s="19"/>
      <c r="AN551" s="19"/>
      <c r="AP551" s="19"/>
      <c r="AR551" s="19"/>
      <c r="AS551" s="19"/>
      <c r="AT551" s="19"/>
    </row>
    <row r="552">
      <c r="E552" s="19"/>
      <c r="F552" s="19"/>
      <c r="J552" s="19"/>
      <c r="K552" s="19"/>
      <c r="R552" s="19"/>
      <c r="S552" s="19"/>
      <c r="AE552" s="19"/>
      <c r="AF552" s="57"/>
      <c r="AH552" s="19"/>
      <c r="AI552" s="19"/>
      <c r="AJ552" s="19"/>
      <c r="AK552" s="19"/>
      <c r="AL552" s="19"/>
      <c r="AM552" s="19"/>
      <c r="AN552" s="19"/>
      <c r="AP552" s="19"/>
      <c r="AR552" s="19"/>
      <c r="AS552" s="19"/>
      <c r="AT552" s="19"/>
    </row>
    <row r="553">
      <c r="E553" s="19"/>
      <c r="F553" s="19"/>
      <c r="J553" s="19"/>
      <c r="K553" s="19"/>
      <c r="R553" s="19"/>
      <c r="S553" s="19"/>
      <c r="AE553" s="19"/>
      <c r="AF553" s="57"/>
      <c r="AH553" s="19"/>
      <c r="AI553" s="19"/>
      <c r="AJ553" s="19"/>
      <c r="AK553" s="19"/>
      <c r="AL553" s="19"/>
      <c r="AM553" s="19"/>
      <c r="AN553" s="19"/>
      <c r="AP553" s="19"/>
      <c r="AR553" s="19"/>
      <c r="AS553" s="19"/>
      <c r="AT553" s="19"/>
    </row>
    <row r="554">
      <c r="E554" s="19"/>
      <c r="F554" s="19"/>
      <c r="J554" s="19"/>
      <c r="K554" s="19"/>
      <c r="R554" s="19"/>
      <c r="S554" s="19"/>
      <c r="AE554" s="19"/>
      <c r="AF554" s="57"/>
      <c r="AH554" s="19"/>
      <c r="AI554" s="19"/>
      <c r="AJ554" s="19"/>
      <c r="AK554" s="19"/>
      <c r="AL554" s="19"/>
      <c r="AM554" s="19"/>
      <c r="AN554" s="19"/>
      <c r="AP554" s="19"/>
      <c r="AR554" s="19"/>
      <c r="AS554" s="19"/>
      <c r="AT554" s="19"/>
    </row>
    <row r="555">
      <c r="E555" s="19"/>
      <c r="F555" s="19"/>
      <c r="J555" s="19"/>
      <c r="K555" s="19"/>
      <c r="R555" s="19"/>
      <c r="S555" s="19"/>
      <c r="AE555" s="19"/>
      <c r="AF555" s="57"/>
      <c r="AH555" s="19"/>
      <c r="AI555" s="19"/>
      <c r="AJ555" s="19"/>
      <c r="AK555" s="19"/>
      <c r="AL555" s="19"/>
      <c r="AM555" s="19"/>
      <c r="AN555" s="19"/>
      <c r="AP555" s="19"/>
      <c r="AR555" s="19"/>
      <c r="AS555" s="19"/>
      <c r="AT555" s="19"/>
    </row>
    <row r="556">
      <c r="E556" s="19"/>
      <c r="F556" s="19"/>
      <c r="J556" s="19"/>
      <c r="K556" s="19"/>
      <c r="R556" s="19"/>
      <c r="S556" s="19"/>
      <c r="AE556" s="19"/>
      <c r="AF556" s="57"/>
      <c r="AH556" s="19"/>
      <c r="AI556" s="19"/>
      <c r="AJ556" s="19"/>
      <c r="AK556" s="19"/>
      <c r="AL556" s="19"/>
      <c r="AM556" s="19"/>
      <c r="AN556" s="19"/>
      <c r="AP556" s="19"/>
      <c r="AR556" s="19"/>
      <c r="AS556" s="19"/>
      <c r="AT556" s="19"/>
    </row>
    <row r="557">
      <c r="E557" s="19"/>
      <c r="F557" s="19"/>
      <c r="J557" s="19"/>
      <c r="K557" s="19"/>
      <c r="R557" s="19"/>
      <c r="S557" s="19"/>
      <c r="AE557" s="19"/>
      <c r="AF557" s="57"/>
      <c r="AH557" s="19"/>
      <c r="AI557" s="19"/>
      <c r="AJ557" s="19"/>
      <c r="AK557" s="19"/>
      <c r="AL557" s="19"/>
      <c r="AM557" s="19"/>
      <c r="AN557" s="19"/>
      <c r="AP557" s="19"/>
      <c r="AR557" s="19"/>
      <c r="AS557" s="19"/>
      <c r="AT557" s="19"/>
    </row>
    <row r="558">
      <c r="E558" s="19"/>
      <c r="F558" s="19"/>
      <c r="J558" s="19"/>
      <c r="K558" s="19"/>
      <c r="R558" s="19"/>
      <c r="S558" s="19"/>
      <c r="AE558" s="19"/>
      <c r="AF558" s="57"/>
      <c r="AH558" s="19"/>
      <c r="AI558" s="19"/>
      <c r="AJ558" s="19"/>
      <c r="AK558" s="19"/>
      <c r="AL558" s="19"/>
      <c r="AM558" s="19"/>
      <c r="AN558" s="19"/>
      <c r="AP558" s="19"/>
      <c r="AR558" s="19"/>
      <c r="AS558" s="19"/>
      <c r="AT558" s="19"/>
    </row>
    <row r="559">
      <c r="E559" s="19"/>
      <c r="F559" s="19"/>
      <c r="J559" s="19"/>
      <c r="K559" s="19"/>
      <c r="R559" s="19"/>
      <c r="S559" s="19"/>
      <c r="AE559" s="19"/>
      <c r="AF559" s="57"/>
      <c r="AH559" s="19"/>
      <c r="AI559" s="19"/>
      <c r="AJ559" s="19"/>
      <c r="AK559" s="19"/>
      <c r="AL559" s="19"/>
      <c r="AM559" s="19"/>
      <c r="AN559" s="19"/>
      <c r="AP559" s="19"/>
      <c r="AR559" s="19"/>
      <c r="AS559" s="19"/>
      <c r="AT559" s="19"/>
    </row>
    <row r="560">
      <c r="E560" s="19"/>
      <c r="F560" s="19"/>
      <c r="J560" s="19"/>
      <c r="K560" s="19"/>
      <c r="R560" s="19"/>
      <c r="S560" s="19"/>
      <c r="AE560" s="19"/>
      <c r="AF560" s="57"/>
      <c r="AH560" s="19"/>
      <c r="AI560" s="19"/>
      <c r="AJ560" s="19"/>
      <c r="AK560" s="19"/>
      <c r="AL560" s="19"/>
      <c r="AM560" s="19"/>
      <c r="AN560" s="19"/>
      <c r="AP560" s="19"/>
      <c r="AR560" s="19"/>
      <c r="AS560" s="19"/>
      <c r="AT560" s="19"/>
    </row>
    <row r="561">
      <c r="E561" s="19"/>
      <c r="F561" s="19"/>
      <c r="J561" s="19"/>
      <c r="K561" s="19"/>
      <c r="R561" s="19"/>
      <c r="S561" s="19"/>
      <c r="AE561" s="19"/>
      <c r="AF561" s="57"/>
      <c r="AH561" s="19"/>
      <c r="AI561" s="19"/>
      <c r="AJ561" s="19"/>
      <c r="AK561" s="19"/>
      <c r="AL561" s="19"/>
      <c r="AM561" s="19"/>
      <c r="AN561" s="19"/>
      <c r="AP561" s="19"/>
      <c r="AR561" s="19"/>
      <c r="AS561" s="19"/>
      <c r="AT561" s="19"/>
    </row>
    <row r="562">
      <c r="E562" s="19"/>
      <c r="F562" s="19"/>
      <c r="J562" s="19"/>
      <c r="K562" s="19"/>
      <c r="R562" s="19"/>
      <c r="S562" s="19"/>
      <c r="AE562" s="19"/>
      <c r="AF562" s="57"/>
      <c r="AH562" s="19"/>
      <c r="AI562" s="19"/>
      <c r="AJ562" s="19"/>
      <c r="AK562" s="19"/>
      <c r="AL562" s="19"/>
      <c r="AM562" s="19"/>
      <c r="AN562" s="19"/>
      <c r="AP562" s="19"/>
      <c r="AR562" s="19"/>
      <c r="AS562" s="19"/>
      <c r="AT562" s="19"/>
    </row>
    <row r="563">
      <c r="E563" s="19"/>
      <c r="F563" s="19"/>
      <c r="J563" s="19"/>
      <c r="K563" s="19"/>
      <c r="R563" s="19"/>
      <c r="S563" s="19"/>
      <c r="AE563" s="19"/>
      <c r="AF563" s="57"/>
      <c r="AH563" s="19"/>
      <c r="AI563" s="19"/>
      <c r="AJ563" s="19"/>
      <c r="AK563" s="19"/>
      <c r="AL563" s="19"/>
      <c r="AM563" s="19"/>
      <c r="AN563" s="19"/>
      <c r="AP563" s="19"/>
      <c r="AR563" s="19"/>
      <c r="AS563" s="19"/>
      <c r="AT563" s="19"/>
    </row>
    <row r="564">
      <c r="E564" s="19"/>
      <c r="F564" s="19"/>
      <c r="J564" s="19"/>
      <c r="K564" s="19"/>
      <c r="R564" s="19"/>
      <c r="S564" s="19"/>
      <c r="AE564" s="19"/>
      <c r="AF564" s="57"/>
      <c r="AH564" s="19"/>
      <c r="AI564" s="19"/>
      <c r="AJ564" s="19"/>
      <c r="AK564" s="19"/>
      <c r="AL564" s="19"/>
      <c r="AM564" s="19"/>
      <c r="AN564" s="19"/>
      <c r="AP564" s="19"/>
      <c r="AR564" s="19"/>
      <c r="AS564" s="19"/>
      <c r="AT564" s="19"/>
    </row>
    <row r="565">
      <c r="E565" s="19"/>
      <c r="F565" s="19"/>
      <c r="J565" s="19"/>
      <c r="K565" s="19"/>
      <c r="R565" s="19"/>
      <c r="S565" s="19"/>
      <c r="AE565" s="19"/>
      <c r="AF565" s="57"/>
      <c r="AH565" s="19"/>
      <c r="AI565" s="19"/>
      <c r="AJ565" s="19"/>
      <c r="AK565" s="19"/>
      <c r="AL565" s="19"/>
      <c r="AM565" s="19"/>
      <c r="AN565" s="19"/>
      <c r="AP565" s="19"/>
      <c r="AR565" s="19"/>
      <c r="AS565" s="19"/>
      <c r="AT565" s="19"/>
    </row>
    <row r="566">
      <c r="E566" s="19"/>
      <c r="F566" s="19"/>
      <c r="J566" s="19"/>
      <c r="K566" s="19"/>
      <c r="R566" s="19"/>
      <c r="S566" s="19"/>
      <c r="AE566" s="19"/>
      <c r="AF566" s="57"/>
      <c r="AH566" s="19"/>
      <c r="AI566" s="19"/>
      <c r="AJ566" s="19"/>
      <c r="AK566" s="19"/>
      <c r="AL566" s="19"/>
      <c r="AM566" s="19"/>
      <c r="AN566" s="19"/>
      <c r="AP566" s="19"/>
      <c r="AR566" s="19"/>
      <c r="AS566" s="19"/>
      <c r="AT566" s="19"/>
    </row>
    <row r="567">
      <c r="E567" s="19"/>
      <c r="F567" s="19"/>
      <c r="J567" s="19"/>
      <c r="K567" s="19"/>
      <c r="R567" s="19"/>
      <c r="S567" s="19"/>
      <c r="AE567" s="19"/>
      <c r="AF567" s="57"/>
      <c r="AH567" s="19"/>
      <c r="AI567" s="19"/>
      <c r="AJ567" s="19"/>
      <c r="AK567" s="19"/>
      <c r="AL567" s="19"/>
      <c r="AM567" s="19"/>
      <c r="AN567" s="19"/>
      <c r="AP567" s="19"/>
      <c r="AR567" s="19"/>
      <c r="AS567" s="19"/>
      <c r="AT567" s="19"/>
    </row>
    <row r="568">
      <c r="E568" s="19"/>
      <c r="F568" s="19"/>
      <c r="J568" s="19"/>
      <c r="K568" s="19"/>
      <c r="R568" s="19"/>
      <c r="S568" s="19"/>
      <c r="AE568" s="19"/>
      <c r="AF568" s="57"/>
      <c r="AH568" s="19"/>
      <c r="AI568" s="19"/>
      <c r="AJ568" s="19"/>
      <c r="AK568" s="19"/>
      <c r="AL568" s="19"/>
      <c r="AM568" s="19"/>
      <c r="AN568" s="19"/>
      <c r="AP568" s="19"/>
      <c r="AR568" s="19"/>
      <c r="AS568" s="19"/>
      <c r="AT568" s="19"/>
    </row>
    <row r="569">
      <c r="E569" s="19"/>
      <c r="F569" s="19"/>
      <c r="J569" s="19"/>
      <c r="K569" s="19"/>
      <c r="R569" s="19"/>
      <c r="S569" s="19"/>
      <c r="AE569" s="19"/>
      <c r="AF569" s="57"/>
      <c r="AH569" s="19"/>
      <c r="AI569" s="19"/>
      <c r="AJ569" s="19"/>
      <c r="AK569" s="19"/>
      <c r="AL569" s="19"/>
      <c r="AM569" s="19"/>
      <c r="AN569" s="19"/>
      <c r="AP569" s="19"/>
      <c r="AR569" s="19"/>
      <c r="AS569" s="19"/>
      <c r="AT569" s="19"/>
    </row>
    <row r="570">
      <c r="E570" s="19"/>
      <c r="F570" s="19"/>
      <c r="J570" s="19"/>
      <c r="K570" s="19"/>
      <c r="R570" s="19"/>
      <c r="S570" s="19"/>
      <c r="AE570" s="19"/>
      <c r="AF570" s="57"/>
      <c r="AH570" s="19"/>
      <c r="AI570" s="19"/>
      <c r="AJ570" s="19"/>
      <c r="AK570" s="19"/>
      <c r="AL570" s="19"/>
      <c r="AM570" s="19"/>
      <c r="AN570" s="19"/>
      <c r="AP570" s="19"/>
      <c r="AR570" s="19"/>
      <c r="AS570" s="19"/>
      <c r="AT570" s="19"/>
    </row>
    <row r="571">
      <c r="E571" s="19"/>
      <c r="F571" s="19"/>
      <c r="J571" s="19"/>
      <c r="K571" s="19"/>
      <c r="R571" s="19"/>
      <c r="S571" s="19"/>
      <c r="AE571" s="19"/>
      <c r="AF571" s="57"/>
      <c r="AH571" s="19"/>
      <c r="AI571" s="19"/>
      <c r="AJ571" s="19"/>
      <c r="AK571" s="19"/>
      <c r="AL571" s="19"/>
      <c r="AM571" s="19"/>
      <c r="AN571" s="19"/>
      <c r="AP571" s="19"/>
      <c r="AR571" s="19"/>
      <c r="AS571" s="19"/>
      <c r="AT571" s="19"/>
    </row>
    <row r="572">
      <c r="E572" s="19"/>
      <c r="F572" s="19"/>
      <c r="J572" s="19"/>
      <c r="K572" s="19"/>
      <c r="R572" s="19"/>
      <c r="S572" s="19"/>
      <c r="AE572" s="19"/>
      <c r="AF572" s="57"/>
      <c r="AH572" s="19"/>
      <c r="AI572" s="19"/>
      <c r="AJ572" s="19"/>
      <c r="AK572" s="19"/>
      <c r="AL572" s="19"/>
      <c r="AM572" s="19"/>
      <c r="AN572" s="19"/>
      <c r="AP572" s="19"/>
      <c r="AR572" s="19"/>
      <c r="AS572" s="19"/>
      <c r="AT572" s="19"/>
    </row>
    <row r="573">
      <c r="E573" s="19"/>
      <c r="F573" s="19"/>
      <c r="J573" s="19"/>
      <c r="K573" s="19"/>
      <c r="R573" s="19"/>
      <c r="S573" s="19"/>
      <c r="AE573" s="19"/>
      <c r="AF573" s="57"/>
      <c r="AH573" s="19"/>
      <c r="AI573" s="19"/>
      <c r="AJ573" s="19"/>
      <c r="AK573" s="19"/>
      <c r="AL573" s="19"/>
      <c r="AM573" s="19"/>
      <c r="AN573" s="19"/>
      <c r="AP573" s="19"/>
      <c r="AR573" s="19"/>
      <c r="AS573" s="19"/>
      <c r="AT573" s="19"/>
    </row>
    <row r="574">
      <c r="E574" s="19"/>
      <c r="F574" s="19"/>
      <c r="J574" s="19"/>
      <c r="K574" s="19"/>
      <c r="R574" s="19"/>
      <c r="S574" s="19"/>
      <c r="AE574" s="19"/>
      <c r="AF574" s="57"/>
      <c r="AH574" s="19"/>
      <c r="AI574" s="19"/>
      <c r="AJ574" s="19"/>
      <c r="AK574" s="19"/>
      <c r="AL574" s="19"/>
      <c r="AM574" s="19"/>
      <c r="AN574" s="19"/>
      <c r="AP574" s="19"/>
      <c r="AR574" s="19"/>
      <c r="AS574" s="19"/>
      <c r="AT574" s="19"/>
    </row>
    <row r="575">
      <c r="E575" s="19"/>
      <c r="F575" s="19"/>
      <c r="J575" s="19"/>
      <c r="K575" s="19"/>
      <c r="R575" s="19"/>
      <c r="S575" s="19"/>
      <c r="AE575" s="19"/>
      <c r="AF575" s="57"/>
      <c r="AH575" s="19"/>
      <c r="AI575" s="19"/>
      <c r="AJ575" s="19"/>
      <c r="AK575" s="19"/>
      <c r="AL575" s="19"/>
      <c r="AM575" s="19"/>
      <c r="AN575" s="19"/>
      <c r="AP575" s="19"/>
      <c r="AR575" s="19"/>
      <c r="AS575" s="19"/>
      <c r="AT575" s="19"/>
    </row>
    <row r="576">
      <c r="E576" s="19"/>
      <c r="F576" s="19"/>
      <c r="J576" s="19"/>
      <c r="K576" s="19"/>
      <c r="R576" s="19"/>
      <c r="S576" s="19"/>
      <c r="AE576" s="19"/>
      <c r="AF576" s="57"/>
      <c r="AH576" s="19"/>
      <c r="AI576" s="19"/>
      <c r="AJ576" s="19"/>
      <c r="AK576" s="19"/>
      <c r="AL576" s="19"/>
      <c r="AM576" s="19"/>
      <c r="AN576" s="19"/>
      <c r="AP576" s="19"/>
      <c r="AR576" s="19"/>
      <c r="AS576" s="19"/>
      <c r="AT576" s="19"/>
    </row>
    <row r="577">
      <c r="E577" s="19"/>
      <c r="F577" s="19"/>
      <c r="J577" s="19"/>
      <c r="K577" s="19"/>
      <c r="R577" s="19"/>
      <c r="S577" s="19"/>
      <c r="AE577" s="19"/>
      <c r="AF577" s="57"/>
      <c r="AH577" s="19"/>
      <c r="AI577" s="19"/>
      <c r="AJ577" s="19"/>
      <c r="AK577" s="19"/>
      <c r="AL577" s="19"/>
      <c r="AM577" s="19"/>
      <c r="AN577" s="19"/>
      <c r="AP577" s="19"/>
      <c r="AR577" s="19"/>
      <c r="AS577" s="19"/>
      <c r="AT577" s="19"/>
    </row>
    <row r="578">
      <c r="E578" s="19"/>
      <c r="F578" s="19"/>
      <c r="J578" s="19"/>
      <c r="K578" s="19"/>
      <c r="R578" s="19"/>
      <c r="S578" s="19"/>
      <c r="AE578" s="19"/>
      <c r="AF578" s="57"/>
      <c r="AH578" s="19"/>
      <c r="AI578" s="19"/>
      <c r="AJ578" s="19"/>
      <c r="AK578" s="19"/>
      <c r="AL578" s="19"/>
      <c r="AM578" s="19"/>
      <c r="AN578" s="19"/>
      <c r="AP578" s="19"/>
      <c r="AR578" s="19"/>
      <c r="AS578" s="19"/>
      <c r="AT578" s="19"/>
    </row>
    <row r="579">
      <c r="E579" s="19"/>
      <c r="F579" s="19"/>
      <c r="J579" s="19"/>
      <c r="K579" s="19"/>
      <c r="R579" s="19"/>
      <c r="S579" s="19"/>
      <c r="AE579" s="19"/>
      <c r="AF579" s="57"/>
      <c r="AH579" s="19"/>
      <c r="AI579" s="19"/>
      <c r="AJ579" s="19"/>
      <c r="AK579" s="19"/>
      <c r="AL579" s="19"/>
      <c r="AM579" s="19"/>
      <c r="AN579" s="19"/>
      <c r="AP579" s="19"/>
      <c r="AR579" s="19"/>
      <c r="AS579" s="19"/>
      <c r="AT579" s="19"/>
    </row>
    <row r="580">
      <c r="E580" s="19"/>
      <c r="F580" s="19"/>
      <c r="J580" s="19"/>
      <c r="K580" s="19"/>
      <c r="R580" s="19"/>
      <c r="S580" s="19"/>
      <c r="AE580" s="19"/>
      <c r="AF580" s="57"/>
      <c r="AH580" s="19"/>
      <c r="AI580" s="19"/>
      <c r="AJ580" s="19"/>
      <c r="AK580" s="19"/>
      <c r="AL580" s="19"/>
      <c r="AM580" s="19"/>
      <c r="AN580" s="19"/>
      <c r="AP580" s="19"/>
      <c r="AR580" s="19"/>
      <c r="AS580" s="19"/>
      <c r="AT580" s="19"/>
    </row>
    <row r="581">
      <c r="E581" s="19"/>
      <c r="F581" s="19"/>
      <c r="J581" s="19"/>
      <c r="K581" s="19"/>
      <c r="R581" s="19"/>
      <c r="S581" s="19"/>
      <c r="AE581" s="19"/>
      <c r="AF581" s="57"/>
      <c r="AH581" s="19"/>
      <c r="AI581" s="19"/>
      <c r="AJ581" s="19"/>
      <c r="AK581" s="19"/>
      <c r="AL581" s="19"/>
      <c r="AM581" s="19"/>
      <c r="AN581" s="19"/>
      <c r="AP581" s="19"/>
      <c r="AR581" s="19"/>
      <c r="AS581" s="19"/>
      <c r="AT581" s="19"/>
    </row>
    <row r="582">
      <c r="E582" s="19"/>
      <c r="F582" s="19"/>
      <c r="J582" s="19"/>
      <c r="K582" s="19"/>
      <c r="R582" s="19"/>
      <c r="S582" s="19"/>
      <c r="AE582" s="19"/>
      <c r="AF582" s="57"/>
      <c r="AH582" s="19"/>
      <c r="AI582" s="19"/>
      <c r="AJ582" s="19"/>
      <c r="AK582" s="19"/>
      <c r="AL582" s="19"/>
      <c r="AM582" s="19"/>
      <c r="AN582" s="19"/>
      <c r="AP582" s="19"/>
      <c r="AR582" s="19"/>
      <c r="AS582" s="19"/>
      <c r="AT582" s="19"/>
    </row>
    <row r="583">
      <c r="E583" s="19"/>
      <c r="F583" s="19"/>
      <c r="J583" s="19"/>
      <c r="K583" s="19"/>
      <c r="R583" s="19"/>
      <c r="S583" s="19"/>
      <c r="AE583" s="19"/>
      <c r="AF583" s="57"/>
      <c r="AH583" s="19"/>
      <c r="AI583" s="19"/>
      <c r="AJ583" s="19"/>
      <c r="AK583" s="19"/>
      <c r="AL583" s="19"/>
      <c r="AM583" s="19"/>
      <c r="AN583" s="19"/>
      <c r="AP583" s="19"/>
      <c r="AR583" s="19"/>
      <c r="AS583" s="19"/>
      <c r="AT583" s="19"/>
    </row>
    <row r="584">
      <c r="E584" s="19"/>
      <c r="F584" s="19"/>
      <c r="J584" s="19"/>
      <c r="K584" s="19"/>
      <c r="R584" s="19"/>
      <c r="S584" s="19"/>
      <c r="AE584" s="19"/>
      <c r="AF584" s="57"/>
      <c r="AH584" s="19"/>
      <c r="AI584" s="19"/>
      <c r="AJ584" s="19"/>
      <c r="AK584" s="19"/>
      <c r="AL584" s="19"/>
      <c r="AM584" s="19"/>
      <c r="AN584" s="19"/>
      <c r="AP584" s="19"/>
      <c r="AR584" s="19"/>
      <c r="AS584" s="19"/>
      <c r="AT584" s="19"/>
    </row>
    <row r="585">
      <c r="E585" s="19"/>
      <c r="F585" s="19"/>
      <c r="J585" s="19"/>
      <c r="K585" s="19"/>
      <c r="R585" s="19"/>
      <c r="S585" s="19"/>
      <c r="AE585" s="19"/>
      <c r="AF585" s="57"/>
      <c r="AH585" s="19"/>
      <c r="AI585" s="19"/>
      <c r="AJ585" s="19"/>
      <c r="AK585" s="19"/>
      <c r="AL585" s="19"/>
      <c r="AM585" s="19"/>
      <c r="AN585" s="19"/>
      <c r="AP585" s="19"/>
      <c r="AR585" s="19"/>
      <c r="AS585" s="19"/>
      <c r="AT585" s="19"/>
    </row>
    <row r="586">
      <c r="E586" s="19"/>
      <c r="F586" s="19"/>
      <c r="J586" s="19"/>
      <c r="K586" s="19"/>
      <c r="R586" s="19"/>
      <c r="S586" s="19"/>
      <c r="AE586" s="19"/>
      <c r="AF586" s="57"/>
      <c r="AH586" s="19"/>
      <c r="AI586" s="19"/>
      <c r="AJ586" s="19"/>
      <c r="AK586" s="19"/>
      <c r="AL586" s="19"/>
      <c r="AM586" s="19"/>
      <c r="AN586" s="19"/>
      <c r="AP586" s="19"/>
      <c r="AR586" s="19"/>
      <c r="AS586" s="19"/>
      <c r="AT586" s="19"/>
    </row>
    <row r="587">
      <c r="E587" s="19"/>
      <c r="F587" s="19"/>
      <c r="J587" s="19"/>
      <c r="K587" s="19"/>
      <c r="R587" s="19"/>
      <c r="S587" s="19"/>
      <c r="AE587" s="19"/>
      <c r="AF587" s="57"/>
      <c r="AH587" s="19"/>
      <c r="AI587" s="19"/>
      <c r="AJ587" s="19"/>
      <c r="AK587" s="19"/>
      <c r="AL587" s="19"/>
      <c r="AM587" s="19"/>
      <c r="AN587" s="19"/>
      <c r="AP587" s="19"/>
      <c r="AR587" s="19"/>
      <c r="AS587" s="19"/>
      <c r="AT587" s="19"/>
    </row>
    <row r="588">
      <c r="E588" s="19"/>
      <c r="F588" s="19"/>
      <c r="J588" s="19"/>
      <c r="K588" s="19"/>
      <c r="R588" s="19"/>
      <c r="S588" s="19"/>
      <c r="AE588" s="19"/>
      <c r="AF588" s="57"/>
      <c r="AH588" s="19"/>
      <c r="AI588" s="19"/>
      <c r="AJ588" s="19"/>
      <c r="AK588" s="19"/>
      <c r="AL588" s="19"/>
      <c r="AM588" s="19"/>
      <c r="AN588" s="19"/>
      <c r="AP588" s="19"/>
      <c r="AR588" s="19"/>
      <c r="AS588" s="19"/>
      <c r="AT588" s="19"/>
    </row>
    <row r="589">
      <c r="E589" s="19"/>
      <c r="F589" s="19"/>
      <c r="J589" s="19"/>
      <c r="K589" s="19"/>
      <c r="R589" s="19"/>
      <c r="S589" s="19"/>
      <c r="AE589" s="19"/>
      <c r="AF589" s="57"/>
      <c r="AH589" s="19"/>
      <c r="AI589" s="19"/>
      <c r="AJ589" s="19"/>
      <c r="AK589" s="19"/>
      <c r="AL589" s="19"/>
      <c r="AM589" s="19"/>
      <c r="AN589" s="19"/>
      <c r="AP589" s="19"/>
      <c r="AR589" s="19"/>
      <c r="AS589" s="19"/>
      <c r="AT589" s="19"/>
    </row>
    <row r="590">
      <c r="E590" s="19"/>
      <c r="F590" s="19"/>
      <c r="J590" s="19"/>
      <c r="K590" s="19"/>
      <c r="R590" s="19"/>
      <c r="S590" s="19"/>
      <c r="AE590" s="19"/>
      <c r="AF590" s="57"/>
      <c r="AH590" s="19"/>
      <c r="AI590" s="19"/>
      <c r="AJ590" s="19"/>
      <c r="AK590" s="19"/>
      <c r="AL590" s="19"/>
      <c r="AM590" s="19"/>
      <c r="AN590" s="19"/>
      <c r="AP590" s="19"/>
      <c r="AR590" s="19"/>
      <c r="AS590" s="19"/>
      <c r="AT590" s="19"/>
    </row>
    <row r="591">
      <c r="E591" s="19"/>
      <c r="F591" s="19"/>
      <c r="J591" s="19"/>
      <c r="K591" s="19"/>
      <c r="R591" s="19"/>
      <c r="S591" s="19"/>
      <c r="AE591" s="19"/>
      <c r="AF591" s="57"/>
      <c r="AH591" s="19"/>
      <c r="AI591" s="19"/>
      <c r="AJ591" s="19"/>
      <c r="AK591" s="19"/>
      <c r="AL591" s="19"/>
      <c r="AM591" s="19"/>
      <c r="AN591" s="19"/>
      <c r="AP591" s="19"/>
      <c r="AR591" s="19"/>
      <c r="AS591" s="19"/>
      <c r="AT591" s="19"/>
    </row>
    <row r="592">
      <c r="E592" s="19"/>
      <c r="F592" s="19"/>
      <c r="J592" s="19"/>
      <c r="K592" s="19"/>
      <c r="R592" s="19"/>
      <c r="S592" s="19"/>
      <c r="AE592" s="19"/>
      <c r="AF592" s="57"/>
      <c r="AH592" s="19"/>
      <c r="AI592" s="19"/>
      <c r="AJ592" s="19"/>
      <c r="AK592" s="19"/>
      <c r="AL592" s="19"/>
      <c r="AM592" s="19"/>
      <c r="AN592" s="19"/>
      <c r="AP592" s="19"/>
      <c r="AR592" s="19"/>
      <c r="AS592" s="19"/>
      <c r="AT592" s="19"/>
    </row>
    <row r="593">
      <c r="E593" s="19"/>
      <c r="F593" s="19"/>
      <c r="J593" s="19"/>
      <c r="K593" s="19"/>
      <c r="R593" s="19"/>
      <c r="S593" s="19"/>
      <c r="AE593" s="19"/>
      <c r="AF593" s="57"/>
      <c r="AH593" s="19"/>
      <c r="AI593" s="19"/>
      <c r="AJ593" s="19"/>
      <c r="AK593" s="19"/>
      <c r="AL593" s="19"/>
      <c r="AM593" s="19"/>
      <c r="AN593" s="19"/>
      <c r="AP593" s="19"/>
      <c r="AR593" s="19"/>
      <c r="AS593" s="19"/>
      <c r="AT593" s="19"/>
    </row>
    <row r="594">
      <c r="E594" s="19"/>
      <c r="F594" s="19"/>
      <c r="J594" s="19"/>
      <c r="K594" s="19"/>
      <c r="R594" s="19"/>
      <c r="S594" s="19"/>
      <c r="AE594" s="19"/>
      <c r="AF594" s="57"/>
      <c r="AH594" s="19"/>
      <c r="AI594" s="19"/>
      <c r="AJ594" s="19"/>
      <c r="AK594" s="19"/>
      <c r="AL594" s="19"/>
      <c r="AM594" s="19"/>
      <c r="AN594" s="19"/>
      <c r="AP594" s="19"/>
      <c r="AR594" s="19"/>
      <c r="AS594" s="19"/>
      <c r="AT594" s="19"/>
    </row>
    <row r="595">
      <c r="E595" s="19"/>
      <c r="F595" s="19"/>
      <c r="J595" s="19"/>
      <c r="K595" s="19"/>
      <c r="R595" s="19"/>
      <c r="S595" s="19"/>
      <c r="AE595" s="19"/>
      <c r="AF595" s="57"/>
      <c r="AH595" s="19"/>
      <c r="AI595" s="19"/>
      <c r="AJ595" s="19"/>
      <c r="AK595" s="19"/>
      <c r="AL595" s="19"/>
      <c r="AM595" s="19"/>
      <c r="AN595" s="19"/>
      <c r="AP595" s="19"/>
      <c r="AR595" s="19"/>
      <c r="AS595" s="19"/>
      <c r="AT595" s="19"/>
    </row>
    <row r="596">
      <c r="E596" s="19"/>
      <c r="F596" s="19"/>
      <c r="J596" s="19"/>
      <c r="K596" s="19"/>
      <c r="R596" s="19"/>
      <c r="S596" s="19"/>
      <c r="AE596" s="19"/>
      <c r="AF596" s="57"/>
      <c r="AH596" s="19"/>
      <c r="AI596" s="19"/>
      <c r="AJ596" s="19"/>
      <c r="AK596" s="19"/>
      <c r="AL596" s="19"/>
      <c r="AM596" s="19"/>
      <c r="AN596" s="19"/>
      <c r="AP596" s="19"/>
      <c r="AR596" s="19"/>
      <c r="AS596" s="19"/>
      <c r="AT596" s="19"/>
    </row>
    <row r="597">
      <c r="E597" s="19"/>
      <c r="F597" s="19"/>
      <c r="J597" s="19"/>
      <c r="K597" s="19"/>
      <c r="R597" s="19"/>
      <c r="S597" s="19"/>
      <c r="AE597" s="19"/>
      <c r="AF597" s="57"/>
      <c r="AH597" s="19"/>
      <c r="AI597" s="19"/>
      <c r="AJ597" s="19"/>
      <c r="AK597" s="19"/>
      <c r="AL597" s="19"/>
      <c r="AM597" s="19"/>
      <c r="AN597" s="19"/>
      <c r="AP597" s="19"/>
      <c r="AR597" s="19"/>
      <c r="AS597" s="19"/>
      <c r="AT597" s="19"/>
    </row>
    <row r="598">
      <c r="E598" s="19"/>
      <c r="F598" s="19"/>
      <c r="J598" s="19"/>
      <c r="K598" s="19"/>
      <c r="R598" s="19"/>
      <c r="S598" s="19"/>
      <c r="AE598" s="19"/>
      <c r="AF598" s="57"/>
      <c r="AH598" s="19"/>
      <c r="AI598" s="19"/>
      <c r="AJ598" s="19"/>
      <c r="AK598" s="19"/>
      <c r="AL598" s="19"/>
      <c r="AM598" s="19"/>
      <c r="AN598" s="19"/>
      <c r="AP598" s="19"/>
      <c r="AR598" s="19"/>
      <c r="AS598" s="19"/>
      <c r="AT598" s="19"/>
    </row>
    <row r="599">
      <c r="E599" s="19"/>
      <c r="F599" s="19"/>
      <c r="J599" s="19"/>
      <c r="K599" s="19"/>
      <c r="R599" s="19"/>
      <c r="S599" s="19"/>
      <c r="AE599" s="19"/>
      <c r="AF599" s="57"/>
      <c r="AH599" s="19"/>
      <c r="AI599" s="19"/>
      <c r="AJ599" s="19"/>
      <c r="AK599" s="19"/>
      <c r="AL599" s="19"/>
      <c r="AM599" s="19"/>
      <c r="AN599" s="19"/>
      <c r="AP599" s="19"/>
      <c r="AR599" s="19"/>
      <c r="AS599" s="19"/>
      <c r="AT599" s="19"/>
    </row>
    <row r="600">
      <c r="E600" s="19"/>
      <c r="F600" s="19"/>
      <c r="J600" s="19"/>
      <c r="K600" s="19"/>
      <c r="R600" s="19"/>
      <c r="S600" s="19"/>
      <c r="AE600" s="19"/>
      <c r="AF600" s="57"/>
      <c r="AH600" s="19"/>
      <c r="AI600" s="19"/>
      <c r="AJ600" s="19"/>
      <c r="AK600" s="19"/>
      <c r="AL600" s="19"/>
      <c r="AM600" s="19"/>
      <c r="AN600" s="19"/>
      <c r="AP600" s="19"/>
      <c r="AR600" s="19"/>
      <c r="AS600" s="19"/>
      <c r="AT600" s="19"/>
    </row>
    <row r="601">
      <c r="E601" s="19"/>
      <c r="F601" s="19"/>
      <c r="J601" s="19"/>
      <c r="K601" s="19"/>
      <c r="R601" s="19"/>
      <c r="S601" s="19"/>
      <c r="AE601" s="19"/>
      <c r="AF601" s="57"/>
      <c r="AH601" s="19"/>
      <c r="AI601" s="19"/>
      <c r="AJ601" s="19"/>
      <c r="AK601" s="19"/>
      <c r="AL601" s="19"/>
      <c r="AM601" s="19"/>
      <c r="AN601" s="19"/>
      <c r="AP601" s="19"/>
      <c r="AR601" s="19"/>
      <c r="AS601" s="19"/>
      <c r="AT601" s="19"/>
    </row>
    <row r="602">
      <c r="E602" s="19"/>
      <c r="F602" s="19"/>
      <c r="J602" s="19"/>
      <c r="K602" s="19"/>
      <c r="R602" s="19"/>
      <c r="S602" s="19"/>
      <c r="AE602" s="19"/>
      <c r="AF602" s="57"/>
      <c r="AH602" s="19"/>
      <c r="AI602" s="19"/>
      <c r="AJ602" s="19"/>
      <c r="AK602" s="19"/>
      <c r="AL602" s="19"/>
      <c r="AM602" s="19"/>
      <c r="AN602" s="19"/>
      <c r="AP602" s="19"/>
      <c r="AR602" s="19"/>
      <c r="AS602" s="19"/>
      <c r="AT602" s="19"/>
    </row>
    <row r="603">
      <c r="E603" s="19"/>
      <c r="F603" s="19"/>
      <c r="J603" s="19"/>
      <c r="K603" s="19"/>
      <c r="R603" s="19"/>
      <c r="S603" s="19"/>
      <c r="AE603" s="19"/>
      <c r="AF603" s="57"/>
      <c r="AH603" s="19"/>
      <c r="AI603" s="19"/>
      <c r="AJ603" s="19"/>
      <c r="AK603" s="19"/>
      <c r="AL603" s="19"/>
      <c r="AM603" s="19"/>
      <c r="AN603" s="19"/>
      <c r="AP603" s="19"/>
      <c r="AR603" s="19"/>
      <c r="AS603" s="19"/>
      <c r="AT603" s="19"/>
    </row>
    <row r="604">
      <c r="E604" s="19"/>
      <c r="F604" s="19"/>
      <c r="J604" s="19"/>
      <c r="K604" s="19"/>
      <c r="R604" s="19"/>
      <c r="S604" s="19"/>
      <c r="AE604" s="19"/>
      <c r="AF604" s="57"/>
      <c r="AH604" s="19"/>
      <c r="AI604" s="19"/>
      <c r="AJ604" s="19"/>
      <c r="AK604" s="19"/>
      <c r="AL604" s="19"/>
      <c r="AM604" s="19"/>
      <c r="AN604" s="19"/>
      <c r="AP604" s="19"/>
      <c r="AR604" s="19"/>
      <c r="AS604" s="19"/>
      <c r="AT604" s="19"/>
    </row>
    <row r="605">
      <c r="E605" s="19"/>
      <c r="F605" s="19"/>
      <c r="J605" s="19"/>
      <c r="K605" s="19"/>
      <c r="R605" s="19"/>
      <c r="S605" s="19"/>
      <c r="AE605" s="19"/>
      <c r="AF605" s="57"/>
      <c r="AH605" s="19"/>
      <c r="AI605" s="19"/>
      <c r="AJ605" s="19"/>
      <c r="AK605" s="19"/>
      <c r="AL605" s="19"/>
      <c r="AM605" s="19"/>
      <c r="AN605" s="19"/>
      <c r="AP605" s="19"/>
      <c r="AR605" s="19"/>
      <c r="AS605" s="19"/>
      <c r="AT605" s="19"/>
    </row>
    <row r="606">
      <c r="E606" s="19"/>
      <c r="F606" s="19"/>
      <c r="J606" s="19"/>
      <c r="K606" s="19"/>
      <c r="R606" s="19"/>
      <c r="S606" s="19"/>
      <c r="AE606" s="19"/>
      <c r="AF606" s="57"/>
      <c r="AH606" s="19"/>
      <c r="AI606" s="19"/>
      <c r="AJ606" s="19"/>
      <c r="AK606" s="19"/>
      <c r="AL606" s="19"/>
      <c r="AM606" s="19"/>
      <c r="AN606" s="19"/>
      <c r="AP606" s="19"/>
      <c r="AR606" s="19"/>
      <c r="AS606" s="19"/>
      <c r="AT606" s="19"/>
    </row>
    <row r="607">
      <c r="E607" s="19"/>
      <c r="F607" s="19"/>
      <c r="J607" s="19"/>
      <c r="K607" s="19"/>
      <c r="R607" s="19"/>
      <c r="S607" s="19"/>
      <c r="AE607" s="19"/>
      <c r="AF607" s="57"/>
      <c r="AH607" s="19"/>
      <c r="AI607" s="19"/>
      <c r="AJ607" s="19"/>
      <c r="AK607" s="19"/>
      <c r="AL607" s="19"/>
      <c r="AM607" s="19"/>
      <c r="AN607" s="19"/>
      <c r="AP607" s="19"/>
      <c r="AR607" s="19"/>
      <c r="AS607" s="19"/>
      <c r="AT607" s="19"/>
    </row>
    <row r="608">
      <c r="E608" s="19"/>
      <c r="F608" s="19"/>
      <c r="J608" s="19"/>
      <c r="K608" s="19"/>
      <c r="R608" s="19"/>
      <c r="S608" s="19"/>
      <c r="AE608" s="19"/>
      <c r="AF608" s="57"/>
      <c r="AH608" s="19"/>
      <c r="AI608" s="19"/>
      <c r="AJ608" s="19"/>
      <c r="AK608" s="19"/>
      <c r="AL608" s="19"/>
      <c r="AM608" s="19"/>
      <c r="AN608" s="19"/>
      <c r="AP608" s="19"/>
      <c r="AR608" s="19"/>
      <c r="AS608" s="19"/>
      <c r="AT608" s="19"/>
    </row>
    <row r="609">
      <c r="E609" s="19"/>
      <c r="F609" s="19"/>
      <c r="J609" s="19"/>
      <c r="K609" s="19"/>
      <c r="R609" s="19"/>
      <c r="S609" s="19"/>
      <c r="AE609" s="19"/>
      <c r="AF609" s="57"/>
      <c r="AH609" s="19"/>
      <c r="AI609" s="19"/>
      <c r="AJ609" s="19"/>
      <c r="AK609" s="19"/>
      <c r="AL609" s="19"/>
      <c r="AM609" s="19"/>
      <c r="AN609" s="19"/>
      <c r="AP609" s="19"/>
      <c r="AR609" s="19"/>
      <c r="AS609" s="19"/>
      <c r="AT609" s="19"/>
    </row>
    <row r="610">
      <c r="E610" s="19"/>
      <c r="F610" s="19"/>
      <c r="J610" s="19"/>
      <c r="K610" s="19"/>
      <c r="R610" s="19"/>
      <c r="S610" s="19"/>
      <c r="AE610" s="19"/>
      <c r="AF610" s="57"/>
      <c r="AH610" s="19"/>
      <c r="AI610" s="19"/>
      <c r="AJ610" s="19"/>
      <c r="AK610" s="19"/>
      <c r="AL610" s="19"/>
      <c r="AM610" s="19"/>
      <c r="AN610" s="19"/>
      <c r="AP610" s="19"/>
      <c r="AR610" s="19"/>
      <c r="AS610" s="19"/>
      <c r="AT610" s="19"/>
    </row>
    <row r="611">
      <c r="E611" s="19"/>
      <c r="F611" s="19"/>
      <c r="J611" s="19"/>
      <c r="K611" s="19"/>
      <c r="R611" s="19"/>
      <c r="S611" s="19"/>
      <c r="AE611" s="19"/>
      <c r="AF611" s="57"/>
      <c r="AH611" s="19"/>
      <c r="AI611" s="19"/>
      <c r="AJ611" s="19"/>
      <c r="AK611" s="19"/>
      <c r="AL611" s="19"/>
      <c r="AM611" s="19"/>
      <c r="AN611" s="19"/>
      <c r="AP611" s="19"/>
      <c r="AR611" s="19"/>
      <c r="AS611" s="19"/>
      <c r="AT611" s="19"/>
    </row>
    <row r="612">
      <c r="E612" s="19"/>
      <c r="F612" s="19"/>
      <c r="J612" s="19"/>
      <c r="K612" s="19"/>
      <c r="R612" s="19"/>
      <c r="S612" s="19"/>
      <c r="AE612" s="19"/>
      <c r="AF612" s="57"/>
      <c r="AH612" s="19"/>
      <c r="AI612" s="19"/>
      <c r="AJ612" s="19"/>
      <c r="AK612" s="19"/>
      <c r="AL612" s="19"/>
      <c r="AM612" s="19"/>
      <c r="AN612" s="19"/>
      <c r="AP612" s="19"/>
      <c r="AR612" s="19"/>
      <c r="AS612" s="19"/>
      <c r="AT612" s="19"/>
    </row>
    <row r="613">
      <c r="E613" s="19"/>
      <c r="F613" s="19"/>
      <c r="J613" s="19"/>
      <c r="K613" s="19"/>
      <c r="R613" s="19"/>
      <c r="S613" s="19"/>
      <c r="AE613" s="19"/>
      <c r="AF613" s="57"/>
      <c r="AH613" s="19"/>
      <c r="AI613" s="19"/>
      <c r="AJ613" s="19"/>
      <c r="AK613" s="19"/>
      <c r="AL613" s="19"/>
      <c r="AM613" s="19"/>
      <c r="AN613" s="19"/>
      <c r="AP613" s="19"/>
      <c r="AR613" s="19"/>
      <c r="AS613" s="19"/>
      <c r="AT613" s="19"/>
    </row>
    <row r="614">
      <c r="E614" s="19"/>
      <c r="F614" s="19"/>
      <c r="J614" s="19"/>
      <c r="K614" s="19"/>
      <c r="R614" s="19"/>
      <c r="S614" s="19"/>
      <c r="AE614" s="19"/>
      <c r="AF614" s="57"/>
      <c r="AH614" s="19"/>
      <c r="AI614" s="19"/>
      <c r="AJ614" s="19"/>
      <c r="AK614" s="19"/>
      <c r="AL614" s="19"/>
      <c r="AM614" s="19"/>
      <c r="AN614" s="19"/>
      <c r="AP614" s="19"/>
      <c r="AR614" s="19"/>
      <c r="AS614" s="19"/>
      <c r="AT614" s="19"/>
    </row>
    <row r="615">
      <c r="E615" s="19"/>
      <c r="F615" s="19"/>
      <c r="J615" s="19"/>
      <c r="K615" s="19"/>
      <c r="R615" s="19"/>
      <c r="S615" s="19"/>
      <c r="AE615" s="19"/>
      <c r="AF615" s="57"/>
      <c r="AH615" s="19"/>
      <c r="AI615" s="19"/>
      <c r="AJ615" s="19"/>
      <c r="AK615" s="19"/>
      <c r="AL615" s="19"/>
      <c r="AM615" s="19"/>
      <c r="AN615" s="19"/>
      <c r="AP615" s="19"/>
      <c r="AR615" s="19"/>
      <c r="AS615" s="19"/>
      <c r="AT615" s="19"/>
    </row>
    <row r="616">
      <c r="E616" s="19"/>
      <c r="F616" s="19"/>
      <c r="J616" s="19"/>
      <c r="K616" s="19"/>
      <c r="R616" s="19"/>
      <c r="S616" s="19"/>
      <c r="AE616" s="19"/>
      <c r="AF616" s="57"/>
      <c r="AH616" s="19"/>
      <c r="AI616" s="19"/>
      <c r="AJ616" s="19"/>
      <c r="AK616" s="19"/>
      <c r="AL616" s="19"/>
      <c r="AM616" s="19"/>
      <c r="AN616" s="19"/>
      <c r="AP616" s="19"/>
      <c r="AR616" s="19"/>
      <c r="AS616" s="19"/>
      <c r="AT616" s="19"/>
    </row>
    <row r="617">
      <c r="E617" s="19"/>
      <c r="F617" s="19"/>
      <c r="J617" s="19"/>
      <c r="K617" s="19"/>
      <c r="R617" s="19"/>
      <c r="S617" s="19"/>
      <c r="AE617" s="19"/>
      <c r="AF617" s="57"/>
      <c r="AH617" s="19"/>
      <c r="AI617" s="19"/>
      <c r="AJ617" s="19"/>
      <c r="AK617" s="19"/>
      <c r="AL617" s="19"/>
      <c r="AM617" s="19"/>
      <c r="AN617" s="19"/>
      <c r="AP617" s="19"/>
      <c r="AR617" s="19"/>
      <c r="AS617" s="19"/>
      <c r="AT617" s="19"/>
    </row>
    <row r="618">
      <c r="E618" s="19"/>
      <c r="F618" s="19"/>
      <c r="J618" s="19"/>
      <c r="K618" s="19"/>
      <c r="R618" s="19"/>
      <c r="S618" s="19"/>
      <c r="AE618" s="19"/>
      <c r="AF618" s="57"/>
      <c r="AH618" s="19"/>
      <c r="AI618" s="19"/>
      <c r="AJ618" s="19"/>
      <c r="AK618" s="19"/>
      <c r="AL618" s="19"/>
      <c r="AM618" s="19"/>
      <c r="AN618" s="19"/>
      <c r="AP618" s="19"/>
      <c r="AR618" s="19"/>
      <c r="AS618" s="19"/>
      <c r="AT618" s="19"/>
    </row>
    <row r="619">
      <c r="E619" s="19"/>
      <c r="F619" s="19"/>
      <c r="J619" s="19"/>
      <c r="K619" s="19"/>
      <c r="R619" s="19"/>
      <c r="S619" s="19"/>
      <c r="AE619" s="19"/>
      <c r="AF619" s="57"/>
      <c r="AH619" s="19"/>
      <c r="AI619" s="19"/>
      <c r="AJ619" s="19"/>
      <c r="AK619" s="19"/>
      <c r="AL619" s="19"/>
      <c r="AM619" s="19"/>
      <c r="AN619" s="19"/>
      <c r="AP619" s="19"/>
      <c r="AR619" s="19"/>
      <c r="AS619" s="19"/>
      <c r="AT619" s="19"/>
    </row>
    <row r="620">
      <c r="E620" s="19"/>
      <c r="F620" s="19"/>
      <c r="J620" s="19"/>
      <c r="K620" s="19"/>
      <c r="R620" s="19"/>
      <c r="S620" s="19"/>
      <c r="AE620" s="19"/>
      <c r="AF620" s="57"/>
      <c r="AH620" s="19"/>
      <c r="AI620" s="19"/>
      <c r="AJ620" s="19"/>
      <c r="AK620" s="19"/>
      <c r="AL620" s="19"/>
      <c r="AM620" s="19"/>
      <c r="AN620" s="19"/>
      <c r="AP620" s="19"/>
      <c r="AR620" s="19"/>
      <c r="AS620" s="19"/>
      <c r="AT620" s="19"/>
    </row>
    <row r="621">
      <c r="E621" s="19"/>
      <c r="F621" s="19"/>
      <c r="J621" s="19"/>
      <c r="K621" s="19"/>
      <c r="R621" s="19"/>
      <c r="S621" s="19"/>
      <c r="AE621" s="19"/>
      <c r="AF621" s="57"/>
      <c r="AH621" s="19"/>
      <c r="AI621" s="19"/>
      <c r="AJ621" s="19"/>
      <c r="AK621" s="19"/>
      <c r="AL621" s="19"/>
      <c r="AM621" s="19"/>
      <c r="AN621" s="19"/>
      <c r="AP621" s="19"/>
      <c r="AR621" s="19"/>
      <c r="AS621" s="19"/>
      <c r="AT621" s="19"/>
    </row>
    <row r="622">
      <c r="E622" s="19"/>
      <c r="F622" s="19"/>
      <c r="J622" s="19"/>
      <c r="K622" s="19"/>
      <c r="R622" s="19"/>
      <c r="S622" s="19"/>
      <c r="AE622" s="19"/>
      <c r="AF622" s="57"/>
      <c r="AH622" s="19"/>
      <c r="AI622" s="19"/>
      <c r="AJ622" s="19"/>
      <c r="AK622" s="19"/>
      <c r="AL622" s="19"/>
      <c r="AM622" s="19"/>
      <c r="AN622" s="19"/>
      <c r="AP622" s="19"/>
      <c r="AR622" s="19"/>
      <c r="AS622" s="19"/>
      <c r="AT622" s="19"/>
    </row>
    <row r="623">
      <c r="E623" s="19"/>
      <c r="F623" s="19"/>
      <c r="J623" s="19"/>
      <c r="K623" s="19"/>
      <c r="R623" s="19"/>
      <c r="S623" s="19"/>
      <c r="AE623" s="19"/>
      <c r="AF623" s="57"/>
      <c r="AH623" s="19"/>
      <c r="AI623" s="19"/>
      <c r="AJ623" s="19"/>
      <c r="AK623" s="19"/>
      <c r="AL623" s="19"/>
      <c r="AM623" s="19"/>
      <c r="AN623" s="19"/>
      <c r="AP623" s="19"/>
      <c r="AR623" s="19"/>
      <c r="AS623" s="19"/>
      <c r="AT623" s="19"/>
    </row>
    <row r="624">
      <c r="E624" s="19"/>
      <c r="F624" s="19"/>
      <c r="J624" s="19"/>
      <c r="K624" s="19"/>
      <c r="R624" s="19"/>
      <c r="S624" s="19"/>
      <c r="AE624" s="19"/>
      <c r="AF624" s="57"/>
      <c r="AH624" s="19"/>
      <c r="AI624" s="19"/>
      <c r="AJ624" s="19"/>
      <c r="AK624" s="19"/>
      <c r="AL624" s="19"/>
      <c r="AM624" s="19"/>
      <c r="AN624" s="19"/>
      <c r="AP624" s="19"/>
      <c r="AR624" s="19"/>
      <c r="AS624" s="19"/>
      <c r="AT624" s="19"/>
    </row>
    <row r="625">
      <c r="E625" s="19"/>
      <c r="F625" s="19"/>
      <c r="J625" s="19"/>
      <c r="K625" s="19"/>
      <c r="R625" s="19"/>
      <c r="S625" s="19"/>
      <c r="AE625" s="19"/>
      <c r="AF625" s="57"/>
      <c r="AH625" s="19"/>
      <c r="AI625" s="19"/>
      <c r="AJ625" s="19"/>
      <c r="AK625" s="19"/>
      <c r="AL625" s="19"/>
      <c r="AM625" s="19"/>
      <c r="AN625" s="19"/>
      <c r="AP625" s="19"/>
      <c r="AR625" s="19"/>
      <c r="AS625" s="19"/>
      <c r="AT625" s="19"/>
    </row>
    <row r="626">
      <c r="E626" s="19"/>
      <c r="F626" s="19"/>
      <c r="J626" s="19"/>
      <c r="K626" s="19"/>
      <c r="R626" s="19"/>
      <c r="S626" s="19"/>
      <c r="AE626" s="19"/>
      <c r="AF626" s="57"/>
      <c r="AH626" s="19"/>
      <c r="AI626" s="19"/>
      <c r="AJ626" s="19"/>
      <c r="AK626" s="19"/>
      <c r="AL626" s="19"/>
      <c r="AM626" s="19"/>
      <c r="AN626" s="19"/>
      <c r="AP626" s="19"/>
      <c r="AR626" s="19"/>
      <c r="AS626" s="19"/>
      <c r="AT626" s="19"/>
    </row>
    <row r="627">
      <c r="E627" s="19"/>
      <c r="F627" s="19"/>
      <c r="J627" s="19"/>
      <c r="K627" s="19"/>
      <c r="R627" s="19"/>
      <c r="S627" s="19"/>
      <c r="AE627" s="19"/>
      <c r="AF627" s="57"/>
      <c r="AH627" s="19"/>
      <c r="AI627" s="19"/>
      <c r="AJ627" s="19"/>
      <c r="AK627" s="19"/>
      <c r="AL627" s="19"/>
      <c r="AM627" s="19"/>
      <c r="AN627" s="19"/>
      <c r="AP627" s="19"/>
      <c r="AR627" s="19"/>
      <c r="AS627" s="19"/>
      <c r="AT627" s="19"/>
    </row>
    <row r="628">
      <c r="E628" s="19"/>
      <c r="F628" s="19"/>
      <c r="J628" s="19"/>
      <c r="K628" s="19"/>
      <c r="R628" s="19"/>
      <c r="S628" s="19"/>
      <c r="AE628" s="19"/>
      <c r="AF628" s="57"/>
      <c r="AH628" s="19"/>
      <c r="AI628" s="19"/>
      <c r="AJ628" s="19"/>
      <c r="AK628" s="19"/>
      <c r="AL628" s="19"/>
      <c r="AM628" s="19"/>
      <c r="AN628" s="19"/>
      <c r="AP628" s="19"/>
      <c r="AR628" s="19"/>
      <c r="AS628" s="19"/>
      <c r="AT628" s="19"/>
    </row>
    <row r="629">
      <c r="E629" s="19"/>
      <c r="F629" s="19"/>
      <c r="J629" s="19"/>
      <c r="K629" s="19"/>
      <c r="R629" s="19"/>
      <c r="S629" s="19"/>
      <c r="AE629" s="19"/>
      <c r="AF629" s="57"/>
      <c r="AH629" s="19"/>
      <c r="AI629" s="19"/>
      <c r="AJ629" s="19"/>
      <c r="AK629" s="19"/>
      <c r="AL629" s="19"/>
      <c r="AM629" s="19"/>
      <c r="AN629" s="19"/>
      <c r="AP629" s="19"/>
      <c r="AR629" s="19"/>
      <c r="AS629" s="19"/>
      <c r="AT629" s="19"/>
    </row>
    <row r="630">
      <c r="E630" s="19"/>
      <c r="F630" s="19"/>
      <c r="J630" s="19"/>
      <c r="K630" s="19"/>
      <c r="R630" s="19"/>
      <c r="S630" s="19"/>
      <c r="AE630" s="19"/>
      <c r="AF630" s="57"/>
      <c r="AH630" s="19"/>
      <c r="AI630" s="19"/>
      <c r="AJ630" s="19"/>
      <c r="AK630" s="19"/>
      <c r="AL630" s="19"/>
      <c r="AM630" s="19"/>
      <c r="AN630" s="19"/>
      <c r="AP630" s="19"/>
      <c r="AR630" s="19"/>
      <c r="AS630" s="19"/>
      <c r="AT630" s="19"/>
    </row>
    <row r="631">
      <c r="E631" s="19"/>
      <c r="F631" s="19"/>
      <c r="J631" s="19"/>
      <c r="K631" s="19"/>
      <c r="R631" s="19"/>
      <c r="S631" s="19"/>
      <c r="AE631" s="19"/>
      <c r="AF631" s="57"/>
      <c r="AH631" s="19"/>
      <c r="AI631" s="19"/>
      <c r="AJ631" s="19"/>
      <c r="AK631" s="19"/>
      <c r="AL631" s="19"/>
      <c r="AM631" s="19"/>
      <c r="AN631" s="19"/>
      <c r="AP631" s="19"/>
      <c r="AR631" s="19"/>
      <c r="AS631" s="19"/>
      <c r="AT631" s="19"/>
    </row>
    <row r="632">
      <c r="E632" s="19"/>
      <c r="F632" s="19"/>
      <c r="J632" s="19"/>
      <c r="K632" s="19"/>
      <c r="R632" s="19"/>
      <c r="S632" s="19"/>
      <c r="AE632" s="19"/>
      <c r="AF632" s="57"/>
      <c r="AH632" s="19"/>
      <c r="AI632" s="19"/>
      <c r="AJ632" s="19"/>
      <c r="AK632" s="19"/>
      <c r="AL632" s="19"/>
      <c r="AM632" s="19"/>
      <c r="AN632" s="19"/>
      <c r="AP632" s="19"/>
      <c r="AR632" s="19"/>
      <c r="AS632" s="19"/>
      <c r="AT632" s="19"/>
    </row>
    <row r="633">
      <c r="E633" s="19"/>
      <c r="F633" s="19"/>
      <c r="J633" s="19"/>
      <c r="K633" s="19"/>
      <c r="R633" s="19"/>
      <c r="S633" s="19"/>
      <c r="AE633" s="19"/>
      <c r="AF633" s="57"/>
      <c r="AH633" s="19"/>
      <c r="AI633" s="19"/>
      <c r="AJ633" s="19"/>
      <c r="AK633" s="19"/>
      <c r="AL633" s="19"/>
      <c r="AM633" s="19"/>
      <c r="AN633" s="19"/>
      <c r="AP633" s="19"/>
      <c r="AR633" s="19"/>
      <c r="AS633" s="19"/>
      <c r="AT633" s="19"/>
    </row>
    <row r="634">
      <c r="E634" s="19"/>
      <c r="F634" s="19"/>
      <c r="J634" s="19"/>
      <c r="K634" s="19"/>
      <c r="R634" s="19"/>
      <c r="S634" s="19"/>
      <c r="AE634" s="19"/>
      <c r="AF634" s="57"/>
      <c r="AH634" s="19"/>
      <c r="AI634" s="19"/>
      <c r="AJ634" s="19"/>
      <c r="AK634" s="19"/>
      <c r="AL634" s="19"/>
      <c r="AM634" s="19"/>
      <c r="AN634" s="19"/>
      <c r="AP634" s="19"/>
      <c r="AR634" s="19"/>
      <c r="AS634" s="19"/>
      <c r="AT634" s="19"/>
    </row>
    <row r="635">
      <c r="E635" s="19"/>
      <c r="F635" s="19"/>
      <c r="J635" s="19"/>
      <c r="K635" s="19"/>
      <c r="R635" s="19"/>
      <c r="S635" s="19"/>
      <c r="AE635" s="19"/>
      <c r="AF635" s="57"/>
      <c r="AH635" s="19"/>
      <c r="AI635" s="19"/>
      <c r="AJ635" s="19"/>
      <c r="AK635" s="19"/>
      <c r="AL635" s="19"/>
      <c r="AM635" s="19"/>
      <c r="AN635" s="19"/>
      <c r="AP635" s="19"/>
      <c r="AR635" s="19"/>
      <c r="AS635" s="19"/>
      <c r="AT635" s="19"/>
    </row>
    <row r="636">
      <c r="E636" s="19"/>
      <c r="F636" s="19"/>
      <c r="J636" s="19"/>
      <c r="K636" s="19"/>
      <c r="R636" s="19"/>
      <c r="S636" s="19"/>
      <c r="AE636" s="19"/>
      <c r="AF636" s="57"/>
      <c r="AH636" s="19"/>
      <c r="AI636" s="19"/>
      <c r="AJ636" s="19"/>
      <c r="AK636" s="19"/>
      <c r="AL636" s="19"/>
      <c r="AM636" s="19"/>
      <c r="AN636" s="19"/>
      <c r="AP636" s="19"/>
      <c r="AR636" s="19"/>
      <c r="AS636" s="19"/>
      <c r="AT636" s="19"/>
    </row>
    <row r="637">
      <c r="E637" s="19"/>
      <c r="F637" s="19"/>
      <c r="J637" s="19"/>
      <c r="K637" s="19"/>
      <c r="R637" s="19"/>
      <c r="S637" s="19"/>
      <c r="AE637" s="19"/>
      <c r="AF637" s="57"/>
      <c r="AH637" s="19"/>
      <c r="AI637" s="19"/>
      <c r="AJ637" s="19"/>
      <c r="AK637" s="19"/>
      <c r="AL637" s="19"/>
      <c r="AM637" s="19"/>
      <c r="AN637" s="19"/>
      <c r="AP637" s="19"/>
      <c r="AR637" s="19"/>
      <c r="AS637" s="19"/>
      <c r="AT637" s="19"/>
    </row>
    <row r="638">
      <c r="E638" s="19"/>
      <c r="F638" s="19"/>
      <c r="J638" s="19"/>
      <c r="K638" s="19"/>
      <c r="R638" s="19"/>
      <c r="S638" s="19"/>
      <c r="AE638" s="19"/>
      <c r="AF638" s="57"/>
      <c r="AH638" s="19"/>
      <c r="AI638" s="19"/>
      <c r="AJ638" s="19"/>
      <c r="AK638" s="19"/>
      <c r="AL638" s="19"/>
      <c r="AM638" s="19"/>
      <c r="AN638" s="19"/>
      <c r="AP638" s="19"/>
      <c r="AR638" s="19"/>
      <c r="AS638" s="19"/>
      <c r="AT638" s="19"/>
    </row>
    <row r="639">
      <c r="E639" s="19"/>
      <c r="F639" s="19"/>
      <c r="J639" s="19"/>
      <c r="K639" s="19"/>
      <c r="R639" s="19"/>
      <c r="S639" s="19"/>
      <c r="AE639" s="19"/>
      <c r="AF639" s="57"/>
      <c r="AH639" s="19"/>
      <c r="AI639" s="19"/>
      <c r="AJ639" s="19"/>
      <c r="AK639" s="19"/>
      <c r="AL639" s="19"/>
      <c r="AM639" s="19"/>
      <c r="AN639" s="19"/>
      <c r="AP639" s="19"/>
      <c r="AR639" s="19"/>
      <c r="AS639" s="19"/>
      <c r="AT639" s="19"/>
    </row>
    <row r="640">
      <c r="E640" s="19"/>
      <c r="F640" s="19"/>
      <c r="J640" s="19"/>
      <c r="K640" s="19"/>
      <c r="R640" s="19"/>
      <c r="S640" s="19"/>
      <c r="AE640" s="19"/>
      <c r="AF640" s="57"/>
      <c r="AH640" s="19"/>
      <c r="AI640" s="19"/>
      <c r="AJ640" s="19"/>
      <c r="AK640" s="19"/>
      <c r="AL640" s="19"/>
      <c r="AM640" s="19"/>
      <c r="AN640" s="19"/>
      <c r="AP640" s="19"/>
      <c r="AR640" s="19"/>
      <c r="AS640" s="19"/>
      <c r="AT640" s="19"/>
    </row>
    <row r="641">
      <c r="E641" s="19"/>
      <c r="F641" s="19"/>
      <c r="J641" s="19"/>
      <c r="K641" s="19"/>
      <c r="R641" s="19"/>
      <c r="S641" s="19"/>
      <c r="AE641" s="19"/>
      <c r="AF641" s="57"/>
      <c r="AH641" s="19"/>
      <c r="AI641" s="19"/>
      <c r="AJ641" s="19"/>
      <c r="AK641" s="19"/>
      <c r="AL641" s="19"/>
      <c r="AM641" s="19"/>
      <c r="AN641" s="19"/>
      <c r="AP641" s="19"/>
      <c r="AR641" s="19"/>
      <c r="AS641" s="19"/>
      <c r="AT641" s="19"/>
    </row>
    <row r="642">
      <c r="E642" s="19"/>
      <c r="F642" s="19"/>
      <c r="J642" s="19"/>
      <c r="K642" s="19"/>
      <c r="R642" s="19"/>
      <c r="S642" s="19"/>
      <c r="AE642" s="19"/>
      <c r="AF642" s="57"/>
      <c r="AH642" s="19"/>
      <c r="AI642" s="19"/>
      <c r="AJ642" s="19"/>
      <c r="AK642" s="19"/>
      <c r="AL642" s="19"/>
      <c r="AM642" s="19"/>
      <c r="AN642" s="19"/>
      <c r="AP642" s="19"/>
      <c r="AR642" s="19"/>
      <c r="AS642" s="19"/>
      <c r="AT642" s="19"/>
    </row>
    <row r="643">
      <c r="E643" s="19"/>
      <c r="F643" s="19"/>
      <c r="J643" s="19"/>
      <c r="K643" s="19"/>
      <c r="R643" s="19"/>
      <c r="S643" s="19"/>
      <c r="AE643" s="19"/>
      <c r="AF643" s="57"/>
      <c r="AH643" s="19"/>
      <c r="AI643" s="19"/>
      <c r="AJ643" s="19"/>
      <c r="AK643" s="19"/>
      <c r="AL643" s="19"/>
      <c r="AM643" s="19"/>
      <c r="AN643" s="19"/>
      <c r="AP643" s="19"/>
      <c r="AR643" s="19"/>
      <c r="AS643" s="19"/>
      <c r="AT643" s="19"/>
    </row>
    <row r="644">
      <c r="E644" s="19"/>
      <c r="F644" s="19"/>
      <c r="J644" s="19"/>
      <c r="K644" s="19"/>
      <c r="R644" s="19"/>
      <c r="S644" s="19"/>
      <c r="AE644" s="19"/>
      <c r="AF644" s="57"/>
      <c r="AH644" s="19"/>
      <c r="AI644" s="19"/>
      <c r="AJ644" s="19"/>
      <c r="AK644" s="19"/>
      <c r="AL644" s="19"/>
      <c r="AM644" s="19"/>
      <c r="AN644" s="19"/>
      <c r="AP644" s="19"/>
      <c r="AR644" s="19"/>
      <c r="AS644" s="19"/>
      <c r="AT644" s="19"/>
    </row>
    <row r="645">
      <c r="E645" s="19"/>
      <c r="F645" s="19"/>
      <c r="J645" s="19"/>
      <c r="K645" s="19"/>
      <c r="R645" s="19"/>
      <c r="S645" s="19"/>
      <c r="AE645" s="19"/>
      <c r="AF645" s="57"/>
      <c r="AH645" s="19"/>
      <c r="AI645" s="19"/>
      <c r="AJ645" s="19"/>
      <c r="AK645" s="19"/>
      <c r="AL645" s="19"/>
      <c r="AM645" s="19"/>
      <c r="AN645" s="19"/>
      <c r="AP645" s="19"/>
      <c r="AR645" s="19"/>
      <c r="AS645" s="19"/>
      <c r="AT645" s="19"/>
    </row>
    <row r="646">
      <c r="E646" s="19"/>
      <c r="F646" s="19"/>
      <c r="J646" s="19"/>
      <c r="K646" s="19"/>
      <c r="R646" s="19"/>
      <c r="S646" s="19"/>
      <c r="AE646" s="19"/>
      <c r="AF646" s="57"/>
      <c r="AH646" s="19"/>
      <c r="AI646" s="19"/>
      <c r="AJ646" s="19"/>
      <c r="AK646" s="19"/>
      <c r="AL646" s="19"/>
      <c r="AM646" s="19"/>
      <c r="AN646" s="19"/>
      <c r="AP646" s="19"/>
      <c r="AR646" s="19"/>
      <c r="AS646" s="19"/>
      <c r="AT646" s="19"/>
    </row>
    <row r="647">
      <c r="E647" s="19"/>
      <c r="F647" s="19"/>
      <c r="J647" s="19"/>
      <c r="K647" s="19"/>
      <c r="R647" s="19"/>
      <c r="S647" s="19"/>
      <c r="AE647" s="19"/>
      <c r="AF647" s="57"/>
      <c r="AH647" s="19"/>
      <c r="AI647" s="19"/>
      <c r="AJ647" s="19"/>
      <c r="AK647" s="19"/>
      <c r="AL647" s="19"/>
      <c r="AM647" s="19"/>
      <c r="AN647" s="19"/>
      <c r="AP647" s="19"/>
      <c r="AR647" s="19"/>
      <c r="AS647" s="19"/>
      <c r="AT647" s="19"/>
    </row>
    <row r="648">
      <c r="E648" s="19"/>
      <c r="F648" s="19"/>
      <c r="J648" s="19"/>
      <c r="K648" s="19"/>
      <c r="R648" s="19"/>
      <c r="S648" s="19"/>
      <c r="AE648" s="19"/>
      <c r="AF648" s="57"/>
      <c r="AH648" s="19"/>
      <c r="AI648" s="19"/>
      <c r="AJ648" s="19"/>
      <c r="AK648" s="19"/>
      <c r="AL648" s="19"/>
      <c r="AM648" s="19"/>
      <c r="AN648" s="19"/>
      <c r="AP648" s="19"/>
      <c r="AR648" s="19"/>
      <c r="AS648" s="19"/>
      <c r="AT648" s="19"/>
    </row>
    <row r="649">
      <c r="E649" s="19"/>
      <c r="F649" s="19"/>
      <c r="J649" s="19"/>
      <c r="K649" s="19"/>
      <c r="R649" s="19"/>
      <c r="S649" s="19"/>
      <c r="AE649" s="19"/>
      <c r="AF649" s="57"/>
      <c r="AH649" s="19"/>
      <c r="AI649" s="19"/>
      <c r="AJ649" s="19"/>
      <c r="AK649" s="19"/>
      <c r="AL649" s="19"/>
      <c r="AM649" s="19"/>
      <c r="AN649" s="19"/>
      <c r="AP649" s="19"/>
      <c r="AR649" s="19"/>
      <c r="AS649" s="19"/>
      <c r="AT649" s="19"/>
    </row>
    <row r="650">
      <c r="E650" s="19"/>
      <c r="F650" s="19"/>
      <c r="J650" s="19"/>
      <c r="K650" s="19"/>
      <c r="R650" s="19"/>
      <c r="S650" s="19"/>
      <c r="AE650" s="19"/>
      <c r="AF650" s="57"/>
      <c r="AH650" s="19"/>
      <c r="AI650" s="19"/>
      <c r="AJ650" s="19"/>
      <c r="AK650" s="19"/>
      <c r="AL650" s="19"/>
      <c r="AM650" s="19"/>
      <c r="AN650" s="19"/>
      <c r="AP650" s="19"/>
      <c r="AR650" s="19"/>
      <c r="AS650" s="19"/>
      <c r="AT650" s="19"/>
    </row>
    <row r="651">
      <c r="E651" s="19"/>
      <c r="F651" s="19"/>
      <c r="J651" s="19"/>
      <c r="K651" s="19"/>
      <c r="R651" s="19"/>
      <c r="S651" s="19"/>
      <c r="AE651" s="19"/>
      <c r="AF651" s="57"/>
      <c r="AH651" s="19"/>
      <c r="AI651" s="19"/>
      <c r="AJ651" s="19"/>
      <c r="AK651" s="19"/>
      <c r="AL651" s="19"/>
      <c r="AM651" s="19"/>
      <c r="AN651" s="19"/>
      <c r="AP651" s="19"/>
      <c r="AR651" s="19"/>
      <c r="AS651" s="19"/>
      <c r="AT651" s="19"/>
    </row>
    <row r="652">
      <c r="E652" s="19"/>
      <c r="F652" s="19"/>
      <c r="J652" s="19"/>
      <c r="K652" s="19"/>
      <c r="R652" s="19"/>
      <c r="S652" s="19"/>
      <c r="AE652" s="19"/>
      <c r="AF652" s="57"/>
      <c r="AH652" s="19"/>
      <c r="AI652" s="19"/>
      <c r="AJ652" s="19"/>
      <c r="AK652" s="19"/>
      <c r="AL652" s="19"/>
      <c r="AM652" s="19"/>
      <c r="AN652" s="19"/>
      <c r="AP652" s="19"/>
      <c r="AR652" s="19"/>
      <c r="AS652" s="19"/>
      <c r="AT652" s="19"/>
    </row>
    <row r="653">
      <c r="E653" s="19"/>
      <c r="F653" s="19"/>
      <c r="J653" s="19"/>
      <c r="K653" s="19"/>
      <c r="R653" s="19"/>
      <c r="S653" s="19"/>
      <c r="AE653" s="19"/>
      <c r="AF653" s="57"/>
      <c r="AH653" s="19"/>
      <c r="AI653" s="19"/>
      <c r="AJ653" s="19"/>
      <c r="AK653" s="19"/>
      <c r="AL653" s="19"/>
      <c r="AM653" s="19"/>
      <c r="AN653" s="19"/>
      <c r="AP653" s="19"/>
      <c r="AR653" s="19"/>
      <c r="AS653" s="19"/>
      <c r="AT653" s="19"/>
    </row>
    <row r="654">
      <c r="E654" s="19"/>
      <c r="F654" s="19"/>
      <c r="J654" s="19"/>
      <c r="K654" s="19"/>
      <c r="R654" s="19"/>
      <c r="S654" s="19"/>
      <c r="AE654" s="19"/>
      <c r="AF654" s="57"/>
      <c r="AH654" s="19"/>
      <c r="AI654" s="19"/>
      <c r="AJ654" s="19"/>
      <c r="AK654" s="19"/>
      <c r="AL654" s="19"/>
      <c r="AM654" s="19"/>
      <c r="AN654" s="19"/>
      <c r="AP654" s="19"/>
      <c r="AR654" s="19"/>
      <c r="AS654" s="19"/>
      <c r="AT654" s="19"/>
    </row>
    <row r="655">
      <c r="E655" s="19"/>
      <c r="F655" s="19"/>
      <c r="J655" s="19"/>
      <c r="K655" s="19"/>
      <c r="R655" s="19"/>
      <c r="S655" s="19"/>
      <c r="AE655" s="19"/>
      <c r="AF655" s="57"/>
      <c r="AH655" s="19"/>
      <c r="AI655" s="19"/>
      <c r="AJ655" s="19"/>
      <c r="AK655" s="19"/>
      <c r="AL655" s="19"/>
      <c r="AM655" s="19"/>
      <c r="AN655" s="19"/>
      <c r="AP655" s="19"/>
      <c r="AR655" s="19"/>
      <c r="AS655" s="19"/>
      <c r="AT655" s="19"/>
    </row>
    <row r="656">
      <c r="E656" s="19"/>
      <c r="F656" s="19"/>
      <c r="J656" s="19"/>
      <c r="K656" s="19"/>
      <c r="R656" s="19"/>
      <c r="S656" s="19"/>
      <c r="AE656" s="19"/>
      <c r="AF656" s="57"/>
      <c r="AH656" s="19"/>
      <c r="AI656" s="19"/>
      <c r="AJ656" s="19"/>
      <c r="AK656" s="19"/>
      <c r="AL656" s="19"/>
      <c r="AM656" s="19"/>
      <c r="AN656" s="19"/>
      <c r="AP656" s="19"/>
      <c r="AR656" s="19"/>
      <c r="AS656" s="19"/>
      <c r="AT656" s="19"/>
    </row>
    <row r="657">
      <c r="E657" s="19"/>
      <c r="F657" s="19"/>
      <c r="J657" s="19"/>
      <c r="K657" s="19"/>
      <c r="R657" s="19"/>
      <c r="S657" s="19"/>
      <c r="AE657" s="19"/>
      <c r="AF657" s="57"/>
      <c r="AH657" s="19"/>
      <c r="AI657" s="19"/>
      <c r="AJ657" s="19"/>
      <c r="AK657" s="19"/>
      <c r="AL657" s="19"/>
      <c r="AM657" s="19"/>
      <c r="AN657" s="19"/>
      <c r="AP657" s="19"/>
      <c r="AR657" s="19"/>
      <c r="AS657" s="19"/>
      <c r="AT657" s="19"/>
    </row>
    <row r="658">
      <c r="E658" s="19"/>
      <c r="F658" s="19"/>
      <c r="J658" s="19"/>
      <c r="K658" s="19"/>
      <c r="R658" s="19"/>
      <c r="S658" s="19"/>
      <c r="AE658" s="19"/>
      <c r="AF658" s="57"/>
      <c r="AH658" s="19"/>
      <c r="AI658" s="19"/>
      <c r="AJ658" s="19"/>
      <c r="AK658" s="19"/>
      <c r="AL658" s="19"/>
      <c r="AM658" s="19"/>
      <c r="AN658" s="19"/>
      <c r="AP658" s="19"/>
      <c r="AR658" s="19"/>
      <c r="AS658" s="19"/>
      <c r="AT658" s="19"/>
    </row>
    <row r="659">
      <c r="E659" s="19"/>
      <c r="F659" s="19"/>
      <c r="J659" s="19"/>
      <c r="K659" s="19"/>
      <c r="R659" s="19"/>
      <c r="S659" s="19"/>
      <c r="AE659" s="19"/>
      <c r="AF659" s="57"/>
      <c r="AH659" s="19"/>
      <c r="AI659" s="19"/>
      <c r="AJ659" s="19"/>
      <c r="AK659" s="19"/>
      <c r="AL659" s="19"/>
      <c r="AM659" s="19"/>
      <c r="AN659" s="19"/>
      <c r="AP659" s="19"/>
      <c r="AR659" s="19"/>
      <c r="AS659" s="19"/>
      <c r="AT659" s="19"/>
    </row>
    <row r="660">
      <c r="E660" s="19"/>
      <c r="F660" s="19"/>
      <c r="J660" s="19"/>
      <c r="K660" s="19"/>
      <c r="R660" s="19"/>
      <c r="S660" s="19"/>
      <c r="AE660" s="19"/>
      <c r="AF660" s="57"/>
      <c r="AH660" s="19"/>
      <c r="AI660" s="19"/>
      <c r="AJ660" s="19"/>
      <c r="AK660" s="19"/>
      <c r="AL660" s="19"/>
      <c r="AM660" s="19"/>
      <c r="AN660" s="19"/>
      <c r="AP660" s="19"/>
      <c r="AR660" s="19"/>
      <c r="AS660" s="19"/>
      <c r="AT660" s="19"/>
    </row>
    <row r="661">
      <c r="E661" s="19"/>
      <c r="F661" s="19"/>
      <c r="J661" s="19"/>
      <c r="K661" s="19"/>
      <c r="R661" s="19"/>
      <c r="S661" s="19"/>
      <c r="AE661" s="19"/>
      <c r="AF661" s="57"/>
      <c r="AH661" s="19"/>
      <c r="AI661" s="19"/>
      <c r="AJ661" s="19"/>
      <c r="AK661" s="19"/>
      <c r="AL661" s="19"/>
      <c r="AM661" s="19"/>
      <c r="AN661" s="19"/>
      <c r="AP661" s="19"/>
      <c r="AR661" s="19"/>
      <c r="AS661" s="19"/>
      <c r="AT661" s="19"/>
    </row>
    <row r="662">
      <c r="E662" s="19"/>
      <c r="F662" s="19"/>
      <c r="J662" s="19"/>
      <c r="K662" s="19"/>
      <c r="R662" s="19"/>
      <c r="S662" s="19"/>
      <c r="AE662" s="19"/>
      <c r="AF662" s="57"/>
      <c r="AH662" s="19"/>
      <c r="AI662" s="19"/>
      <c r="AJ662" s="19"/>
      <c r="AK662" s="19"/>
      <c r="AL662" s="19"/>
      <c r="AM662" s="19"/>
      <c r="AN662" s="19"/>
      <c r="AP662" s="19"/>
      <c r="AR662" s="19"/>
      <c r="AS662" s="19"/>
      <c r="AT662" s="19"/>
    </row>
    <row r="663">
      <c r="E663" s="19"/>
      <c r="F663" s="19"/>
      <c r="J663" s="19"/>
      <c r="K663" s="19"/>
      <c r="R663" s="19"/>
      <c r="S663" s="19"/>
      <c r="AE663" s="19"/>
      <c r="AF663" s="57"/>
      <c r="AH663" s="19"/>
      <c r="AI663" s="19"/>
      <c r="AJ663" s="19"/>
      <c r="AK663" s="19"/>
      <c r="AL663" s="19"/>
      <c r="AM663" s="19"/>
      <c r="AN663" s="19"/>
      <c r="AP663" s="19"/>
      <c r="AR663" s="19"/>
      <c r="AS663" s="19"/>
      <c r="AT663" s="19"/>
    </row>
    <row r="664">
      <c r="E664" s="19"/>
      <c r="F664" s="19"/>
      <c r="J664" s="19"/>
      <c r="K664" s="19"/>
      <c r="R664" s="19"/>
      <c r="S664" s="19"/>
      <c r="AE664" s="19"/>
      <c r="AF664" s="57"/>
      <c r="AH664" s="19"/>
      <c r="AI664" s="19"/>
      <c r="AJ664" s="19"/>
      <c r="AK664" s="19"/>
      <c r="AL664" s="19"/>
      <c r="AM664" s="19"/>
      <c r="AN664" s="19"/>
      <c r="AP664" s="19"/>
      <c r="AR664" s="19"/>
      <c r="AS664" s="19"/>
      <c r="AT664" s="19"/>
    </row>
    <row r="665">
      <c r="E665" s="19"/>
      <c r="F665" s="19"/>
      <c r="J665" s="19"/>
      <c r="K665" s="19"/>
      <c r="R665" s="19"/>
      <c r="S665" s="19"/>
      <c r="AE665" s="19"/>
      <c r="AF665" s="57"/>
      <c r="AH665" s="19"/>
      <c r="AI665" s="19"/>
      <c r="AJ665" s="19"/>
      <c r="AK665" s="19"/>
      <c r="AL665" s="19"/>
      <c r="AM665" s="19"/>
      <c r="AN665" s="19"/>
      <c r="AP665" s="19"/>
      <c r="AR665" s="19"/>
      <c r="AS665" s="19"/>
      <c r="AT665" s="19"/>
    </row>
    <row r="666">
      <c r="E666" s="19"/>
      <c r="F666" s="19"/>
      <c r="J666" s="19"/>
      <c r="K666" s="19"/>
      <c r="R666" s="19"/>
      <c r="S666" s="19"/>
      <c r="AE666" s="19"/>
      <c r="AF666" s="57"/>
      <c r="AH666" s="19"/>
      <c r="AI666" s="19"/>
      <c r="AJ666" s="19"/>
      <c r="AK666" s="19"/>
      <c r="AL666" s="19"/>
      <c r="AM666" s="19"/>
      <c r="AN666" s="19"/>
      <c r="AP666" s="19"/>
      <c r="AR666" s="19"/>
      <c r="AS666" s="19"/>
      <c r="AT666" s="19"/>
    </row>
    <row r="667">
      <c r="E667" s="19"/>
      <c r="F667" s="19"/>
      <c r="J667" s="19"/>
      <c r="K667" s="19"/>
      <c r="R667" s="19"/>
      <c r="S667" s="19"/>
      <c r="AE667" s="19"/>
      <c r="AF667" s="57"/>
      <c r="AH667" s="19"/>
      <c r="AI667" s="19"/>
      <c r="AJ667" s="19"/>
      <c r="AK667" s="19"/>
      <c r="AL667" s="19"/>
      <c r="AM667" s="19"/>
      <c r="AN667" s="19"/>
      <c r="AP667" s="19"/>
      <c r="AR667" s="19"/>
      <c r="AS667" s="19"/>
      <c r="AT667" s="19"/>
    </row>
    <row r="668">
      <c r="E668" s="19"/>
      <c r="F668" s="19"/>
      <c r="J668" s="19"/>
      <c r="K668" s="19"/>
      <c r="R668" s="19"/>
      <c r="S668" s="19"/>
      <c r="AE668" s="19"/>
      <c r="AF668" s="57"/>
      <c r="AH668" s="19"/>
      <c r="AI668" s="19"/>
      <c r="AJ668" s="19"/>
      <c r="AK668" s="19"/>
      <c r="AL668" s="19"/>
      <c r="AM668" s="19"/>
      <c r="AN668" s="19"/>
      <c r="AP668" s="19"/>
      <c r="AR668" s="19"/>
      <c r="AS668" s="19"/>
      <c r="AT668" s="19"/>
    </row>
    <row r="669">
      <c r="E669" s="19"/>
      <c r="F669" s="19"/>
      <c r="J669" s="19"/>
      <c r="K669" s="19"/>
      <c r="R669" s="19"/>
      <c r="S669" s="19"/>
      <c r="AE669" s="19"/>
      <c r="AF669" s="57"/>
      <c r="AH669" s="19"/>
      <c r="AI669" s="19"/>
      <c r="AJ669" s="19"/>
      <c r="AK669" s="19"/>
      <c r="AL669" s="19"/>
      <c r="AM669" s="19"/>
      <c r="AN669" s="19"/>
      <c r="AP669" s="19"/>
      <c r="AR669" s="19"/>
      <c r="AS669" s="19"/>
      <c r="AT669" s="19"/>
    </row>
    <row r="670">
      <c r="E670" s="19"/>
      <c r="F670" s="19"/>
      <c r="J670" s="19"/>
      <c r="K670" s="19"/>
      <c r="R670" s="19"/>
      <c r="S670" s="19"/>
      <c r="AE670" s="19"/>
      <c r="AF670" s="57"/>
      <c r="AH670" s="19"/>
      <c r="AI670" s="19"/>
      <c r="AJ670" s="19"/>
      <c r="AK670" s="19"/>
      <c r="AL670" s="19"/>
      <c r="AM670" s="19"/>
      <c r="AN670" s="19"/>
      <c r="AP670" s="19"/>
      <c r="AR670" s="19"/>
      <c r="AS670" s="19"/>
      <c r="AT670" s="19"/>
    </row>
    <row r="671">
      <c r="E671" s="19"/>
      <c r="F671" s="19"/>
      <c r="J671" s="19"/>
      <c r="K671" s="19"/>
      <c r="R671" s="19"/>
      <c r="S671" s="19"/>
      <c r="AE671" s="19"/>
      <c r="AF671" s="57"/>
      <c r="AH671" s="19"/>
      <c r="AI671" s="19"/>
      <c r="AJ671" s="19"/>
      <c r="AK671" s="19"/>
      <c r="AL671" s="19"/>
      <c r="AM671" s="19"/>
      <c r="AN671" s="19"/>
      <c r="AP671" s="19"/>
      <c r="AR671" s="19"/>
      <c r="AS671" s="19"/>
      <c r="AT671" s="19"/>
    </row>
    <row r="672">
      <c r="E672" s="19"/>
      <c r="F672" s="19"/>
      <c r="J672" s="19"/>
      <c r="K672" s="19"/>
      <c r="R672" s="19"/>
      <c r="S672" s="19"/>
      <c r="AE672" s="19"/>
      <c r="AF672" s="57"/>
      <c r="AH672" s="19"/>
      <c r="AI672" s="19"/>
      <c r="AJ672" s="19"/>
      <c r="AK672" s="19"/>
      <c r="AL672" s="19"/>
      <c r="AM672" s="19"/>
      <c r="AN672" s="19"/>
      <c r="AP672" s="19"/>
      <c r="AR672" s="19"/>
      <c r="AS672" s="19"/>
      <c r="AT672" s="19"/>
    </row>
    <row r="673">
      <c r="E673" s="19"/>
      <c r="F673" s="19"/>
      <c r="J673" s="19"/>
      <c r="K673" s="19"/>
      <c r="R673" s="19"/>
      <c r="S673" s="19"/>
      <c r="AE673" s="19"/>
      <c r="AF673" s="57"/>
      <c r="AH673" s="19"/>
      <c r="AI673" s="19"/>
      <c r="AJ673" s="19"/>
      <c r="AK673" s="19"/>
      <c r="AL673" s="19"/>
      <c r="AM673" s="19"/>
      <c r="AN673" s="19"/>
      <c r="AP673" s="19"/>
      <c r="AR673" s="19"/>
      <c r="AS673" s="19"/>
      <c r="AT673" s="19"/>
    </row>
    <row r="674">
      <c r="E674" s="19"/>
      <c r="F674" s="19"/>
      <c r="J674" s="19"/>
      <c r="K674" s="19"/>
      <c r="R674" s="19"/>
      <c r="S674" s="19"/>
      <c r="AE674" s="19"/>
      <c r="AF674" s="57"/>
      <c r="AH674" s="19"/>
      <c r="AI674" s="19"/>
      <c r="AJ674" s="19"/>
      <c r="AK674" s="19"/>
      <c r="AL674" s="19"/>
      <c r="AM674" s="19"/>
      <c r="AN674" s="19"/>
      <c r="AP674" s="19"/>
      <c r="AR674" s="19"/>
      <c r="AS674" s="19"/>
      <c r="AT674" s="19"/>
    </row>
    <row r="675">
      <c r="E675" s="19"/>
      <c r="F675" s="19"/>
      <c r="J675" s="19"/>
      <c r="K675" s="19"/>
      <c r="R675" s="19"/>
      <c r="S675" s="19"/>
      <c r="AE675" s="19"/>
      <c r="AF675" s="57"/>
      <c r="AH675" s="19"/>
      <c r="AI675" s="19"/>
      <c r="AJ675" s="19"/>
      <c r="AK675" s="19"/>
      <c r="AL675" s="19"/>
      <c r="AM675" s="19"/>
      <c r="AN675" s="19"/>
      <c r="AP675" s="19"/>
      <c r="AR675" s="19"/>
      <c r="AS675" s="19"/>
      <c r="AT675" s="19"/>
    </row>
    <row r="676">
      <c r="E676" s="19"/>
      <c r="F676" s="19"/>
      <c r="J676" s="19"/>
      <c r="K676" s="19"/>
      <c r="R676" s="19"/>
      <c r="S676" s="19"/>
      <c r="AE676" s="19"/>
      <c r="AF676" s="57"/>
      <c r="AH676" s="19"/>
      <c r="AI676" s="19"/>
      <c r="AJ676" s="19"/>
      <c r="AK676" s="19"/>
      <c r="AL676" s="19"/>
      <c r="AM676" s="19"/>
      <c r="AN676" s="19"/>
      <c r="AP676" s="19"/>
      <c r="AR676" s="19"/>
      <c r="AS676" s="19"/>
      <c r="AT676" s="19"/>
    </row>
    <row r="677">
      <c r="E677" s="19"/>
      <c r="F677" s="19"/>
      <c r="J677" s="19"/>
      <c r="K677" s="19"/>
      <c r="R677" s="19"/>
      <c r="S677" s="19"/>
      <c r="AE677" s="19"/>
      <c r="AF677" s="57"/>
      <c r="AH677" s="19"/>
      <c r="AI677" s="19"/>
      <c r="AJ677" s="19"/>
      <c r="AK677" s="19"/>
      <c r="AL677" s="19"/>
      <c r="AM677" s="19"/>
      <c r="AN677" s="19"/>
      <c r="AP677" s="19"/>
      <c r="AR677" s="19"/>
      <c r="AS677" s="19"/>
      <c r="AT677" s="19"/>
    </row>
    <row r="678">
      <c r="E678" s="19"/>
      <c r="F678" s="19"/>
      <c r="J678" s="19"/>
      <c r="K678" s="19"/>
      <c r="R678" s="19"/>
      <c r="S678" s="19"/>
      <c r="AE678" s="19"/>
      <c r="AF678" s="57"/>
      <c r="AH678" s="19"/>
      <c r="AI678" s="19"/>
      <c r="AJ678" s="19"/>
      <c r="AK678" s="19"/>
      <c r="AL678" s="19"/>
      <c r="AM678" s="19"/>
      <c r="AN678" s="19"/>
      <c r="AP678" s="19"/>
      <c r="AR678" s="19"/>
      <c r="AS678" s="19"/>
      <c r="AT678" s="19"/>
    </row>
    <row r="679">
      <c r="E679" s="19"/>
      <c r="F679" s="19"/>
      <c r="J679" s="19"/>
      <c r="K679" s="19"/>
      <c r="R679" s="19"/>
      <c r="S679" s="19"/>
      <c r="AE679" s="19"/>
      <c r="AF679" s="57"/>
      <c r="AH679" s="19"/>
      <c r="AI679" s="19"/>
      <c r="AJ679" s="19"/>
      <c r="AK679" s="19"/>
      <c r="AL679" s="19"/>
      <c r="AM679" s="19"/>
      <c r="AN679" s="19"/>
      <c r="AP679" s="19"/>
      <c r="AR679" s="19"/>
      <c r="AS679" s="19"/>
      <c r="AT679" s="19"/>
    </row>
    <row r="680">
      <c r="E680" s="19"/>
      <c r="F680" s="19"/>
      <c r="J680" s="19"/>
      <c r="K680" s="19"/>
      <c r="R680" s="19"/>
      <c r="S680" s="19"/>
      <c r="AE680" s="19"/>
      <c r="AF680" s="57"/>
      <c r="AH680" s="19"/>
      <c r="AI680" s="19"/>
      <c r="AJ680" s="19"/>
      <c r="AK680" s="19"/>
      <c r="AL680" s="19"/>
      <c r="AM680" s="19"/>
      <c r="AN680" s="19"/>
      <c r="AP680" s="19"/>
      <c r="AR680" s="19"/>
      <c r="AS680" s="19"/>
      <c r="AT680" s="19"/>
    </row>
    <row r="681">
      <c r="E681" s="19"/>
      <c r="F681" s="19"/>
      <c r="J681" s="19"/>
      <c r="K681" s="19"/>
      <c r="R681" s="19"/>
      <c r="S681" s="19"/>
      <c r="AE681" s="19"/>
      <c r="AF681" s="57"/>
      <c r="AH681" s="19"/>
      <c r="AI681" s="19"/>
      <c r="AJ681" s="19"/>
      <c r="AK681" s="19"/>
      <c r="AL681" s="19"/>
      <c r="AM681" s="19"/>
      <c r="AN681" s="19"/>
      <c r="AP681" s="19"/>
      <c r="AR681" s="19"/>
      <c r="AS681" s="19"/>
      <c r="AT681" s="19"/>
    </row>
    <row r="682">
      <c r="E682" s="19"/>
      <c r="F682" s="19"/>
      <c r="J682" s="19"/>
      <c r="K682" s="19"/>
      <c r="R682" s="19"/>
      <c r="S682" s="19"/>
      <c r="AE682" s="19"/>
      <c r="AF682" s="57"/>
      <c r="AH682" s="19"/>
      <c r="AI682" s="19"/>
      <c r="AJ682" s="19"/>
      <c r="AK682" s="19"/>
      <c r="AL682" s="19"/>
      <c r="AM682" s="19"/>
      <c r="AN682" s="19"/>
      <c r="AP682" s="19"/>
      <c r="AR682" s="19"/>
      <c r="AS682" s="19"/>
      <c r="AT682" s="19"/>
    </row>
    <row r="683">
      <c r="E683" s="19"/>
      <c r="F683" s="19"/>
      <c r="J683" s="19"/>
      <c r="K683" s="19"/>
      <c r="R683" s="19"/>
      <c r="S683" s="19"/>
      <c r="AE683" s="19"/>
      <c r="AF683" s="57"/>
      <c r="AH683" s="19"/>
      <c r="AI683" s="19"/>
      <c r="AJ683" s="19"/>
      <c r="AK683" s="19"/>
      <c r="AL683" s="19"/>
      <c r="AM683" s="19"/>
      <c r="AN683" s="19"/>
      <c r="AP683" s="19"/>
      <c r="AR683" s="19"/>
      <c r="AS683" s="19"/>
      <c r="AT683" s="19"/>
    </row>
    <row r="684">
      <c r="E684" s="19"/>
      <c r="F684" s="19"/>
      <c r="J684" s="19"/>
      <c r="K684" s="19"/>
      <c r="R684" s="19"/>
      <c r="S684" s="19"/>
      <c r="AE684" s="19"/>
      <c r="AF684" s="57"/>
      <c r="AH684" s="19"/>
      <c r="AI684" s="19"/>
      <c r="AJ684" s="19"/>
      <c r="AK684" s="19"/>
      <c r="AL684" s="19"/>
      <c r="AM684" s="19"/>
      <c r="AN684" s="19"/>
      <c r="AP684" s="19"/>
      <c r="AR684" s="19"/>
      <c r="AS684" s="19"/>
      <c r="AT684" s="19"/>
    </row>
    <row r="685">
      <c r="E685" s="19"/>
      <c r="F685" s="19"/>
      <c r="J685" s="19"/>
      <c r="K685" s="19"/>
      <c r="R685" s="19"/>
      <c r="S685" s="19"/>
      <c r="AE685" s="19"/>
      <c r="AF685" s="57"/>
      <c r="AH685" s="19"/>
      <c r="AI685" s="19"/>
      <c r="AJ685" s="19"/>
      <c r="AK685" s="19"/>
      <c r="AL685" s="19"/>
      <c r="AM685" s="19"/>
      <c r="AN685" s="19"/>
      <c r="AP685" s="19"/>
      <c r="AR685" s="19"/>
      <c r="AS685" s="19"/>
      <c r="AT685" s="19"/>
    </row>
    <row r="686">
      <c r="E686" s="19"/>
      <c r="F686" s="19"/>
      <c r="J686" s="19"/>
      <c r="K686" s="19"/>
      <c r="R686" s="19"/>
      <c r="S686" s="19"/>
      <c r="AE686" s="19"/>
      <c r="AF686" s="57"/>
      <c r="AH686" s="19"/>
      <c r="AI686" s="19"/>
      <c r="AJ686" s="19"/>
      <c r="AK686" s="19"/>
      <c r="AL686" s="19"/>
      <c r="AM686" s="19"/>
      <c r="AN686" s="19"/>
      <c r="AP686" s="19"/>
      <c r="AR686" s="19"/>
      <c r="AS686" s="19"/>
      <c r="AT686" s="19"/>
    </row>
    <row r="687">
      <c r="E687" s="19"/>
      <c r="F687" s="19"/>
      <c r="J687" s="19"/>
      <c r="K687" s="19"/>
      <c r="R687" s="19"/>
      <c r="S687" s="19"/>
      <c r="AE687" s="19"/>
      <c r="AF687" s="57"/>
      <c r="AH687" s="19"/>
      <c r="AI687" s="19"/>
      <c r="AJ687" s="19"/>
      <c r="AK687" s="19"/>
      <c r="AL687" s="19"/>
      <c r="AM687" s="19"/>
      <c r="AN687" s="19"/>
      <c r="AP687" s="19"/>
      <c r="AR687" s="19"/>
      <c r="AS687" s="19"/>
      <c r="AT687" s="19"/>
    </row>
    <row r="688">
      <c r="E688" s="19"/>
      <c r="F688" s="19"/>
      <c r="J688" s="19"/>
      <c r="K688" s="19"/>
      <c r="R688" s="19"/>
      <c r="S688" s="19"/>
      <c r="AE688" s="19"/>
      <c r="AF688" s="57"/>
      <c r="AH688" s="19"/>
      <c r="AI688" s="19"/>
      <c r="AJ688" s="19"/>
      <c r="AK688" s="19"/>
      <c r="AL688" s="19"/>
      <c r="AM688" s="19"/>
      <c r="AN688" s="19"/>
      <c r="AP688" s="19"/>
      <c r="AR688" s="19"/>
      <c r="AS688" s="19"/>
      <c r="AT688" s="19"/>
    </row>
    <row r="689">
      <c r="E689" s="19"/>
      <c r="F689" s="19"/>
      <c r="J689" s="19"/>
      <c r="K689" s="19"/>
      <c r="R689" s="19"/>
      <c r="S689" s="19"/>
      <c r="AE689" s="19"/>
      <c r="AF689" s="57"/>
      <c r="AH689" s="19"/>
      <c r="AI689" s="19"/>
      <c r="AJ689" s="19"/>
      <c r="AK689" s="19"/>
      <c r="AL689" s="19"/>
      <c r="AM689" s="19"/>
      <c r="AN689" s="19"/>
      <c r="AP689" s="19"/>
      <c r="AR689" s="19"/>
      <c r="AS689" s="19"/>
      <c r="AT689" s="19"/>
    </row>
    <row r="690">
      <c r="E690" s="19"/>
      <c r="F690" s="19"/>
      <c r="J690" s="19"/>
      <c r="K690" s="19"/>
      <c r="R690" s="19"/>
      <c r="S690" s="19"/>
      <c r="AE690" s="19"/>
      <c r="AF690" s="57"/>
      <c r="AH690" s="19"/>
      <c r="AI690" s="19"/>
      <c r="AJ690" s="19"/>
      <c r="AK690" s="19"/>
      <c r="AL690" s="19"/>
      <c r="AM690" s="19"/>
      <c r="AN690" s="19"/>
      <c r="AP690" s="19"/>
      <c r="AR690" s="19"/>
      <c r="AS690" s="19"/>
      <c r="AT690" s="19"/>
    </row>
    <row r="691">
      <c r="E691" s="19"/>
      <c r="F691" s="19"/>
      <c r="J691" s="19"/>
      <c r="K691" s="19"/>
      <c r="R691" s="19"/>
      <c r="S691" s="19"/>
      <c r="AE691" s="19"/>
      <c r="AF691" s="57"/>
      <c r="AH691" s="19"/>
      <c r="AI691" s="19"/>
      <c r="AJ691" s="19"/>
      <c r="AK691" s="19"/>
      <c r="AL691" s="19"/>
      <c r="AM691" s="19"/>
      <c r="AN691" s="19"/>
      <c r="AP691" s="19"/>
      <c r="AR691" s="19"/>
      <c r="AS691" s="19"/>
      <c r="AT691" s="19"/>
    </row>
    <row r="692">
      <c r="E692" s="19"/>
      <c r="F692" s="19"/>
      <c r="J692" s="19"/>
      <c r="K692" s="19"/>
      <c r="R692" s="19"/>
      <c r="S692" s="19"/>
      <c r="AE692" s="19"/>
      <c r="AF692" s="57"/>
      <c r="AH692" s="19"/>
      <c r="AI692" s="19"/>
      <c r="AJ692" s="19"/>
      <c r="AK692" s="19"/>
      <c r="AL692" s="19"/>
      <c r="AM692" s="19"/>
      <c r="AN692" s="19"/>
      <c r="AP692" s="19"/>
      <c r="AR692" s="19"/>
      <c r="AS692" s="19"/>
      <c r="AT692" s="19"/>
    </row>
    <row r="693">
      <c r="E693" s="19"/>
      <c r="F693" s="19"/>
      <c r="J693" s="19"/>
      <c r="K693" s="19"/>
      <c r="R693" s="19"/>
      <c r="S693" s="19"/>
      <c r="AE693" s="19"/>
      <c r="AF693" s="57"/>
      <c r="AH693" s="19"/>
      <c r="AI693" s="19"/>
      <c r="AJ693" s="19"/>
      <c r="AK693" s="19"/>
      <c r="AL693" s="19"/>
      <c r="AM693" s="19"/>
      <c r="AN693" s="19"/>
      <c r="AP693" s="19"/>
      <c r="AR693" s="19"/>
      <c r="AS693" s="19"/>
      <c r="AT693" s="19"/>
    </row>
    <row r="694">
      <c r="E694" s="19"/>
      <c r="F694" s="19"/>
      <c r="J694" s="19"/>
      <c r="K694" s="19"/>
      <c r="R694" s="19"/>
      <c r="S694" s="19"/>
      <c r="AE694" s="19"/>
      <c r="AF694" s="57"/>
      <c r="AH694" s="19"/>
      <c r="AI694" s="19"/>
      <c r="AJ694" s="19"/>
      <c r="AK694" s="19"/>
      <c r="AL694" s="19"/>
      <c r="AM694" s="19"/>
      <c r="AN694" s="19"/>
      <c r="AP694" s="19"/>
      <c r="AR694" s="19"/>
      <c r="AS694" s="19"/>
      <c r="AT694" s="19"/>
    </row>
    <row r="695">
      <c r="E695" s="19"/>
      <c r="F695" s="19"/>
      <c r="J695" s="19"/>
      <c r="K695" s="19"/>
      <c r="R695" s="19"/>
      <c r="S695" s="19"/>
      <c r="AE695" s="19"/>
      <c r="AF695" s="57"/>
      <c r="AH695" s="19"/>
      <c r="AI695" s="19"/>
      <c r="AJ695" s="19"/>
      <c r="AK695" s="19"/>
      <c r="AL695" s="19"/>
      <c r="AM695" s="19"/>
      <c r="AN695" s="19"/>
      <c r="AP695" s="19"/>
      <c r="AR695" s="19"/>
      <c r="AS695" s="19"/>
      <c r="AT695" s="19"/>
    </row>
    <row r="696">
      <c r="E696" s="19"/>
      <c r="F696" s="19"/>
      <c r="J696" s="19"/>
      <c r="K696" s="19"/>
      <c r="R696" s="19"/>
      <c r="S696" s="19"/>
      <c r="AE696" s="19"/>
      <c r="AF696" s="57"/>
      <c r="AH696" s="19"/>
      <c r="AI696" s="19"/>
      <c r="AJ696" s="19"/>
      <c r="AK696" s="19"/>
      <c r="AL696" s="19"/>
      <c r="AM696" s="19"/>
      <c r="AN696" s="19"/>
      <c r="AP696" s="19"/>
      <c r="AR696" s="19"/>
      <c r="AS696" s="19"/>
      <c r="AT696" s="19"/>
    </row>
    <row r="697">
      <c r="E697" s="19"/>
      <c r="F697" s="19"/>
      <c r="J697" s="19"/>
      <c r="K697" s="19"/>
      <c r="R697" s="19"/>
      <c r="S697" s="19"/>
      <c r="AE697" s="19"/>
      <c r="AF697" s="57"/>
      <c r="AH697" s="19"/>
      <c r="AI697" s="19"/>
      <c r="AJ697" s="19"/>
      <c r="AK697" s="19"/>
      <c r="AL697" s="19"/>
      <c r="AM697" s="19"/>
      <c r="AN697" s="19"/>
      <c r="AP697" s="19"/>
      <c r="AR697" s="19"/>
      <c r="AS697" s="19"/>
      <c r="AT697" s="19"/>
    </row>
    <row r="698">
      <c r="E698" s="19"/>
      <c r="F698" s="19"/>
      <c r="J698" s="19"/>
      <c r="K698" s="19"/>
      <c r="R698" s="19"/>
      <c r="S698" s="19"/>
      <c r="AE698" s="19"/>
      <c r="AF698" s="57"/>
      <c r="AH698" s="19"/>
      <c r="AI698" s="19"/>
      <c r="AJ698" s="19"/>
      <c r="AK698" s="19"/>
      <c r="AL698" s="19"/>
      <c r="AM698" s="19"/>
      <c r="AN698" s="19"/>
      <c r="AP698" s="19"/>
      <c r="AR698" s="19"/>
      <c r="AS698" s="19"/>
      <c r="AT698" s="19"/>
    </row>
    <row r="699">
      <c r="E699" s="19"/>
      <c r="F699" s="19"/>
      <c r="J699" s="19"/>
      <c r="K699" s="19"/>
      <c r="R699" s="19"/>
      <c r="S699" s="19"/>
      <c r="AE699" s="19"/>
      <c r="AF699" s="57"/>
      <c r="AH699" s="19"/>
      <c r="AI699" s="19"/>
      <c r="AJ699" s="19"/>
      <c r="AK699" s="19"/>
      <c r="AL699" s="19"/>
      <c r="AM699" s="19"/>
      <c r="AN699" s="19"/>
      <c r="AP699" s="19"/>
      <c r="AR699" s="19"/>
      <c r="AS699" s="19"/>
      <c r="AT699" s="19"/>
    </row>
    <row r="700">
      <c r="E700" s="19"/>
      <c r="F700" s="19"/>
      <c r="J700" s="19"/>
      <c r="K700" s="19"/>
      <c r="R700" s="19"/>
      <c r="S700" s="19"/>
      <c r="AE700" s="19"/>
      <c r="AF700" s="57"/>
      <c r="AH700" s="19"/>
      <c r="AI700" s="19"/>
      <c r="AJ700" s="19"/>
      <c r="AK700" s="19"/>
      <c r="AL700" s="19"/>
      <c r="AM700" s="19"/>
      <c r="AN700" s="19"/>
      <c r="AP700" s="19"/>
      <c r="AR700" s="19"/>
      <c r="AS700" s="19"/>
      <c r="AT700" s="19"/>
    </row>
    <row r="701">
      <c r="E701" s="19"/>
      <c r="F701" s="19"/>
      <c r="J701" s="19"/>
      <c r="K701" s="19"/>
      <c r="R701" s="19"/>
      <c r="S701" s="19"/>
      <c r="AE701" s="19"/>
      <c r="AF701" s="57"/>
      <c r="AH701" s="19"/>
      <c r="AI701" s="19"/>
      <c r="AJ701" s="19"/>
      <c r="AK701" s="19"/>
      <c r="AL701" s="19"/>
      <c r="AM701" s="19"/>
      <c r="AN701" s="19"/>
      <c r="AP701" s="19"/>
      <c r="AR701" s="19"/>
      <c r="AS701" s="19"/>
      <c r="AT701" s="19"/>
    </row>
    <row r="702">
      <c r="E702" s="19"/>
      <c r="F702" s="19"/>
      <c r="J702" s="19"/>
      <c r="K702" s="19"/>
      <c r="R702" s="19"/>
      <c r="S702" s="19"/>
      <c r="AE702" s="19"/>
      <c r="AF702" s="57"/>
      <c r="AH702" s="19"/>
      <c r="AI702" s="19"/>
      <c r="AJ702" s="19"/>
      <c r="AK702" s="19"/>
      <c r="AL702" s="19"/>
      <c r="AM702" s="19"/>
      <c r="AN702" s="19"/>
      <c r="AP702" s="19"/>
      <c r="AR702" s="19"/>
      <c r="AS702" s="19"/>
      <c r="AT702" s="19"/>
    </row>
    <row r="703">
      <c r="E703" s="19"/>
      <c r="F703" s="19"/>
      <c r="J703" s="19"/>
      <c r="K703" s="19"/>
      <c r="R703" s="19"/>
      <c r="S703" s="19"/>
      <c r="AE703" s="19"/>
      <c r="AF703" s="57"/>
      <c r="AH703" s="19"/>
      <c r="AI703" s="19"/>
      <c r="AJ703" s="19"/>
      <c r="AK703" s="19"/>
      <c r="AL703" s="19"/>
      <c r="AM703" s="19"/>
      <c r="AN703" s="19"/>
      <c r="AP703" s="19"/>
      <c r="AR703" s="19"/>
      <c r="AS703" s="19"/>
      <c r="AT703" s="19"/>
    </row>
    <row r="704">
      <c r="E704" s="19"/>
      <c r="F704" s="19"/>
      <c r="J704" s="19"/>
      <c r="K704" s="19"/>
      <c r="R704" s="19"/>
      <c r="S704" s="19"/>
      <c r="AE704" s="19"/>
      <c r="AF704" s="57"/>
      <c r="AH704" s="19"/>
      <c r="AI704" s="19"/>
      <c r="AJ704" s="19"/>
      <c r="AK704" s="19"/>
      <c r="AL704" s="19"/>
      <c r="AM704" s="19"/>
      <c r="AN704" s="19"/>
      <c r="AP704" s="19"/>
      <c r="AR704" s="19"/>
      <c r="AS704" s="19"/>
      <c r="AT704" s="19"/>
    </row>
    <row r="705">
      <c r="E705" s="19"/>
      <c r="F705" s="19"/>
      <c r="J705" s="19"/>
      <c r="K705" s="19"/>
      <c r="R705" s="19"/>
      <c r="S705" s="19"/>
      <c r="AE705" s="19"/>
      <c r="AF705" s="57"/>
      <c r="AH705" s="19"/>
      <c r="AI705" s="19"/>
      <c r="AJ705" s="19"/>
      <c r="AK705" s="19"/>
      <c r="AL705" s="19"/>
      <c r="AM705" s="19"/>
      <c r="AN705" s="19"/>
      <c r="AP705" s="19"/>
      <c r="AR705" s="19"/>
      <c r="AS705" s="19"/>
      <c r="AT705" s="19"/>
    </row>
    <row r="706">
      <c r="E706" s="19"/>
      <c r="F706" s="19"/>
      <c r="J706" s="19"/>
      <c r="K706" s="19"/>
      <c r="R706" s="19"/>
      <c r="S706" s="19"/>
      <c r="AE706" s="19"/>
      <c r="AF706" s="57"/>
      <c r="AH706" s="19"/>
      <c r="AI706" s="19"/>
      <c r="AJ706" s="19"/>
      <c r="AK706" s="19"/>
      <c r="AL706" s="19"/>
      <c r="AM706" s="19"/>
      <c r="AN706" s="19"/>
      <c r="AP706" s="19"/>
      <c r="AR706" s="19"/>
      <c r="AS706" s="19"/>
      <c r="AT706" s="19"/>
    </row>
    <row r="707">
      <c r="E707" s="19"/>
      <c r="F707" s="19"/>
      <c r="J707" s="19"/>
      <c r="K707" s="19"/>
      <c r="R707" s="19"/>
      <c r="S707" s="19"/>
      <c r="AE707" s="19"/>
      <c r="AF707" s="57"/>
      <c r="AH707" s="19"/>
      <c r="AI707" s="19"/>
      <c r="AJ707" s="19"/>
      <c r="AK707" s="19"/>
      <c r="AL707" s="19"/>
      <c r="AM707" s="19"/>
      <c r="AN707" s="19"/>
      <c r="AP707" s="19"/>
      <c r="AR707" s="19"/>
      <c r="AS707" s="19"/>
      <c r="AT707" s="19"/>
    </row>
    <row r="708">
      <c r="E708" s="19"/>
      <c r="F708" s="19"/>
      <c r="J708" s="19"/>
      <c r="K708" s="19"/>
      <c r="R708" s="19"/>
      <c r="S708" s="19"/>
      <c r="AE708" s="19"/>
      <c r="AF708" s="57"/>
      <c r="AH708" s="19"/>
      <c r="AI708" s="19"/>
      <c r="AJ708" s="19"/>
      <c r="AK708" s="19"/>
      <c r="AL708" s="19"/>
      <c r="AM708" s="19"/>
      <c r="AN708" s="19"/>
      <c r="AP708" s="19"/>
      <c r="AR708" s="19"/>
      <c r="AS708" s="19"/>
      <c r="AT708" s="19"/>
    </row>
    <row r="709">
      <c r="E709" s="19"/>
      <c r="F709" s="19"/>
      <c r="J709" s="19"/>
      <c r="K709" s="19"/>
      <c r="R709" s="19"/>
      <c r="S709" s="19"/>
      <c r="AE709" s="19"/>
      <c r="AF709" s="57"/>
      <c r="AH709" s="19"/>
      <c r="AI709" s="19"/>
      <c r="AJ709" s="19"/>
      <c r="AK709" s="19"/>
      <c r="AL709" s="19"/>
      <c r="AM709" s="19"/>
      <c r="AN709" s="19"/>
      <c r="AP709" s="19"/>
      <c r="AR709" s="19"/>
      <c r="AS709" s="19"/>
      <c r="AT709" s="19"/>
    </row>
    <row r="710">
      <c r="E710" s="19"/>
      <c r="F710" s="19"/>
      <c r="J710" s="19"/>
      <c r="K710" s="19"/>
      <c r="R710" s="19"/>
      <c r="S710" s="19"/>
      <c r="AE710" s="19"/>
      <c r="AF710" s="57"/>
      <c r="AH710" s="19"/>
      <c r="AI710" s="19"/>
      <c r="AJ710" s="19"/>
      <c r="AK710" s="19"/>
      <c r="AL710" s="19"/>
      <c r="AM710" s="19"/>
      <c r="AN710" s="19"/>
      <c r="AP710" s="19"/>
      <c r="AR710" s="19"/>
      <c r="AS710" s="19"/>
      <c r="AT710" s="19"/>
    </row>
    <row r="711">
      <c r="E711" s="19"/>
      <c r="F711" s="19"/>
      <c r="J711" s="19"/>
      <c r="K711" s="19"/>
      <c r="R711" s="19"/>
      <c r="S711" s="19"/>
      <c r="AE711" s="19"/>
      <c r="AF711" s="57"/>
      <c r="AH711" s="19"/>
      <c r="AI711" s="19"/>
      <c r="AJ711" s="19"/>
      <c r="AK711" s="19"/>
      <c r="AL711" s="19"/>
      <c r="AM711" s="19"/>
      <c r="AN711" s="19"/>
      <c r="AP711" s="19"/>
      <c r="AR711" s="19"/>
      <c r="AS711" s="19"/>
      <c r="AT711" s="19"/>
    </row>
    <row r="712">
      <c r="E712" s="19"/>
      <c r="F712" s="19"/>
      <c r="J712" s="19"/>
      <c r="K712" s="19"/>
      <c r="R712" s="19"/>
      <c r="S712" s="19"/>
      <c r="AE712" s="19"/>
      <c r="AF712" s="57"/>
      <c r="AH712" s="19"/>
      <c r="AI712" s="19"/>
      <c r="AJ712" s="19"/>
      <c r="AK712" s="19"/>
      <c r="AL712" s="19"/>
      <c r="AM712" s="19"/>
      <c r="AN712" s="19"/>
      <c r="AP712" s="19"/>
      <c r="AR712" s="19"/>
      <c r="AS712" s="19"/>
      <c r="AT712" s="19"/>
    </row>
    <row r="713">
      <c r="E713" s="19"/>
      <c r="F713" s="19"/>
      <c r="J713" s="19"/>
      <c r="K713" s="19"/>
      <c r="R713" s="19"/>
      <c r="S713" s="19"/>
      <c r="AE713" s="19"/>
      <c r="AF713" s="57"/>
      <c r="AH713" s="19"/>
      <c r="AI713" s="19"/>
      <c r="AJ713" s="19"/>
      <c r="AK713" s="19"/>
      <c r="AL713" s="19"/>
      <c r="AM713" s="19"/>
      <c r="AN713" s="19"/>
      <c r="AP713" s="19"/>
      <c r="AR713" s="19"/>
      <c r="AS713" s="19"/>
      <c r="AT713" s="19"/>
    </row>
    <row r="714">
      <c r="E714" s="19"/>
      <c r="F714" s="19"/>
      <c r="J714" s="19"/>
      <c r="K714" s="19"/>
      <c r="R714" s="19"/>
      <c r="S714" s="19"/>
      <c r="AE714" s="19"/>
      <c r="AF714" s="57"/>
      <c r="AH714" s="19"/>
      <c r="AI714" s="19"/>
      <c r="AJ714" s="19"/>
      <c r="AK714" s="19"/>
      <c r="AL714" s="19"/>
      <c r="AM714" s="19"/>
      <c r="AN714" s="19"/>
      <c r="AP714" s="19"/>
      <c r="AR714" s="19"/>
      <c r="AS714" s="19"/>
      <c r="AT714" s="19"/>
    </row>
    <row r="715">
      <c r="E715" s="19"/>
      <c r="F715" s="19"/>
      <c r="J715" s="19"/>
      <c r="K715" s="19"/>
      <c r="R715" s="19"/>
      <c r="S715" s="19"/>
      <c r="AE715" s="19"/>
      <c r="AF715" s="57"/>
      <c r="AH715" s="19"/>
      <c r="AI715" s="19"/>
      <c r="AJ715" s="19"/>
      <c r="AK715" s="19"/>
      <c r="AL715" s="19"/>
      <c r="AM715" s="19"/>
      <c r="AN715" s="19"/>
      <c r="AP715" s="19"/>
      <c r="AR715" s="19"/>
      <c r="AS715" s="19"/>
      <c r="AT715" s="19"/>
    </row>
    <row r="716">
      <c r="E716" s="19"/>
      <c r="F716" s="19"/>
      <c r="J716" s="19"/>
      <c r="K716" s="19"/>
      <c r="R716" s="19"/>
      <c r="S716" s="19"/>
      <c r="AE716" s="19"/>
      <c r="AF716" s="57"/>
      <c r="AH716" s="19"/>
      <c r="AI716" s="19"/>
      <c r="AJ716" s="19"/>
      <c r="AK716" s="19"/>
      <c r="AL716" s="19"/>
      <c r="AM716" s="19"/>
      <c r="AN716" s="19"/>
      <c r="AP716" s="19"/>
      <c r="AR716" s="19"/>
      <c r="AS716" s="19"/>
      <c r="AT716" s="19"/>
    </row>
    <row r="717">
      <c r="E717" s="19"/>
      <c r="F717" s="19"/>
      <c r="J717" s="19"/>
      <c r="K717" s="19"/>
      <c r="R717" s="19"/>
      <c r="S717" s="19"/>
      <c r="AE717" s="19"/>
      <c r="AF717" s="57"/>
      <c r="AH717" s="19"/>
      <c r="AI717" s="19"/>
      <c r="AJ717" s="19"/>
      <c r="AK717" s="19"/>
      <c r="AL717" s="19"/>
      <c r="AM717" s="19"/>
      <c r="AN717" s="19"/>
      <c r="AP717" s="19"/>
      <c r="AR717" s="19"/>
      <c r="AS717" s="19"/>
      <c r="AT717" s="19"/>
    </row>
    <row r="718">
      <c r="E718" s="19"/>
      <c r="F718" s="19"/>
      <c r="J718" s="19"/>
      <c r="K718" s="19"/>
      <c r="R718" s="19"/>
      <c r="S718" s="19"/>
      <c r="AE718" s="19"/>
      <c r="AF718" s="57"/>
      <c r="AH718" s="19"/>
      <c r="AI718" s="19"/>
      <c r="AJ718" s="19"/>
      <c r="AK718" s="19"/>
      <c r="AL718" s="19"/>
      <c r="AM718" s="19"/>
      <c r="AN718" s="19"/>
      <c r="AP718" s="19"/>
      <c r="AR718" s="19"/>
      <c r="AS718" s="19"/>
      <c r="AT718" s="19"/>
    </row>
    <row r="719">
      <c r="E719" s="19"/>
      <c r="F719" s="19"/>
      <c r="J719" s="19"/>
      <c r="K719" s="19"/>
      <c r="R719" s="19"/>
      <c r="S719" s="19"/>
      <c r="AE719" s="19"/>
      <c r="AF719" s="57"/>
      <c r="AH719" s="19"/>
      <c r="AI719" s="19"/>
      <c r="AJ719" s="19"/>
      <c r="AK719" s="19"/>
      <c r="AL719" s="19"/>
      <c r="AM719" s="19"/>
      <c r="AN719" s="19"/>
      <c r="AP719" s="19"/>
      <c r="AR719" s="19"/>
      <c r="AS719" s="19"/>
      <c r="AT719" s="19"/>
    </row>
    <row r="720">
      <c r="E720" s="19"/>
      <c r="F720" s="19"/>
      <c r="J720" s="19"/>
      <c r="K720" s="19"/>
      <c r="R720" s="19"/>
      <c r="S720" s="19"/>
      <c r="AE720" s="19"/>
      <c r="AF720" s="57"/>
      <c r="AH720" s="19"/>
      <c r="AI720" s="19"/>
      <c r="AJ720" s="19"/>
      <c r="AK720" s="19"/>
      <c r="AL720" s="19"/>
      <c r="AM720" s="19"/>
      <c r="AN720" s="19"/>
      <c r="AP720" s="19"/>
      <c r="AR720" s="19"/>
      <c r="AS720" s="19"/>
      <c r="AT720" s="19"/>
    </row>
    <row r="721">
      <c r="E721" s="19"/>
      <c r="F721" s="19"/>
      <c r="J721" s="19"/>
      <c r="K721" s="19"/>
      <c r="R721" s="19"/>
      <c r="S721" s="19"/>
      <c r="AE721" s="19"/>
      <c r="AF721" s="57"/>
      <c r="AH721" s="19"/>
      <c r="AI721" s="19"/>
      <c r="AJ721" s="19"/>
      <c r="AK721" s="19"/>
      <c r="AL721" s="19"/>
      <c r="AM721" s="19"/>
      <c r="AN721" s="19"/>
      <c r="AP721" s="19"/>
      <c r="AR721" s="19"/>
      <c r="AS721" s="19"/>
      <c r="AT721" s="19"/>
    </row>
    <row r="722">
      <c r="E722" s="19"/>
      <c r="F722" s="19"/>
      <c r="J722" s="19"/>
      <c r="K722" s="19"/>
      <c r="R722" s="19"/>
      <c r="S722" s="19"/>
      <c r="AE722" s="19"/>
      <c r="AF722" s="57"/>
      <c r="AH722" s="19"/>
      <c r="AI722" s="19"/>
      <c r="AJ722" s="19"/>
      <c r="AK722" s="19"/>
      <c r="AL722" s="19"/>
      <c r="AM722" s="19"/>
      <c r="AN722" s="19"/>
      <c r="AP722" s="19"/>
      <c r="AR722" s="19"/>
      <c r="AS722" s="19"/>
      <c r="AT722" s="19"/>
    </row>
    <row r="723">
      <c r="E723" s="19"/>
      <c r="F723" s="19"/>
      <c r="J723" s="19"/>
      <c r="K723" s="19"/>
      <c r="R723" s="19"/>
      <c r="S723" s="19"/>
      <c r="AE723" s="19"/>
      <c r="AF723" s="57"/>
      <c r="AH723" s="19"/>
      <c r="AI723" s="19"/>
      <c r="AJ723" s="19"/>
      <c r="AK723" s="19"/>
      <c r="AL723" s="19"/>
      <c r="AM723" s="19"/>
      <c r="AN723" s="19"/>
      <c r="AP723" s="19"/>
      <c r="AR723" s="19"/>
      <c r="AS723" s="19"/>
      <c r="AT723" s="19"/>
    </row>
    <row r="724">
      <c r="E724" s="19"/>
      <c r="F724" s="19"/>
      <c r="J724" s="19"/>
      <c r="K724" s="19"/>
      <c r="R724" s="19"/>
      <c r="S724" s="19"/>
      <c r="AE724" s="19"/>
      <c r="AF724" s="57"/>
      <c r="AH724" s="19"/>
      <c r="AI724" s="19"/>
      <c r="AJ724" s="19"/>
      <c r="AK724" s="19"/>
      <c r="AL724" s="19"/>
      <c r="AM724" s="19"/>
      <c r="AN724" s="19"/>
      <c r="AP724" s="19"/>
      <c r="AR724" s="19"/>
      <c r="AS724" s="19"/>
      <c r="AT724" s="19"/>
    </row>
    <row r="725">
      <c r="E725" s="19"/>
      <c r="F725" s="19"/>
      <c r="J725" s="19"/>
      <c r="K725" s="19"/>
      <c r="R725" s="19"/>
      <c r="S725" s="19"/>
      <c r="AE725" s="19"/>
      <c r="AF725" s="57"/>
      <c r="AH725" s="19"/>
      <c r="AI725" s="19"/>
      <c r="AJ725" s="19"/>
      <c r="AK725" s="19"/>
      <c r="AL725" s="19"/>
      <c r="AM725" s="19"/>
      <c r="AN725" s="19"/>
      <c r="AP725" s="19"/>
      <c r="AR725" s="19"/>
      <c r="AS725" s="19"/>
      <c r="AT725" s="19"/>
    </row>
    <row r="726">
      <c r="E726" s="19"/>
      <c r="F726" s="19"/>
      <c r="J726" s="19"/>
      <c r="K726" s="19"/>
      <c r="R726" s="19"/>
      <c r="S726" s="19"/>
      <c r="AE726" s="19"/>
      <c r="AF726" s="57"/>
      <c r="AH726" s="19"/>
      <c r="AI726" s="19"/>
      <c r="AJ726" s="19"/>
      <c r="AK726" s="19"/>
      <c r="AL726" s="19"/>
      <c r="AM726" s="19"/>
      <c r="AN726" s="19"/>
      <c r="AP726" s="19"/>
      <c r="AR726" s="19"/>
      <c r="AS726" s="19"/>
      <c r="AT726" s="19"/>
    </row>
    <row r="727">
      <c r="E727" s="19"/>
      <c r="F727" s="19"/>
      <c r="J727" s="19"/>
      <c r="K727" s="19"/>
      <c r="R727" s="19"/>
      <c r="S727" s="19"/>
      <c r="AE727" s="19"/>
      <c r="AF727" s="57"/>
      <c r="AH727" s="19"/>
      <c r="AI727" s="19"/>
      <c r="AJ727" s="19"/>
      <c r="AK727" s="19"/>
      <c r="AL727" s="19"/>
      <c r="AM727" s="19"/>
      <c r="AN727" s="19"/>
      <c r="AP727" s="19"/>
      <c r="AR727" s="19"/>
      <c r="AS727" s="19"/>
      <c r="AT727" s="19"/>
    </row>
    <row r="728">
      <c r="E728" s="19"/>
      <c r="F728" s="19"/>
      <c r="J728" s="19"/>
      <c r="K728" s="19"/>
      <c r="R728" s="19"/>
      <c r="S728" s="19"/>
      <c r="AE728" s="19"/>
      <c r="AF728" s="57"/>
      <c r="AH728" s="19"/>
      <c r="AI728" s="19"/>
      <c r="AJ728" s="19"/>
      <c r="AK728" s="19"/>
      <c r="AL728" s="19"/>
      <c r="AM728" s="19"/>
      <c r="AN728" s="19"/>
      <c r="AP728" s="19"/>
      <c r="AR728" s="19"/>
      <c r="AS728" s="19"/>
      <c r="AT728" s="19"/>
    </row>
    <row r="729">
      <c r="E729" s="19"/>
      <c r="F729" s="19"/>
      <c r="J729" s="19"/>
      <c r="K729" s="19"/>
      <c r="R729" s="19"/>
      <c r="S729" s="19"/>
      <c r="AE729" s="19"/>
      <c r="AF729" s="57"/>
      <c r="AH729" s="19"/>
      <c r="AI729" s="19"/>
      <c r="AJ729" s="19"/>
      <c r="AK729" s="19"/>
      <c r="AL729" s="19"/>
      <c r="AM729" s="19"/>
      <c r="AN729" s="19"/>
      <c r="AP729" s="19"/>
      <c r="AR729" s="19"/>
      <c r="AS729" s="19"/>
      <c r="AT729" s="19"/>
    </row>
    <row r="730">
      <c r="E730" s="19"/>
      <c r="F730" s="19"/>
      <c r="J730" s="19"/>
      <c r="K730" s="19"/>
      <c r="R730" s="19"/>
      <c r="S730" s="19"/>
      <c r="AE730" s="19"/>
      <c r="AF730" s="57"/>
      <c r="AH730" s="19"/>
      <c r="AI730" s="19"/>
      <c r="AJ730" s="19"/>
      <c r="AK730" s="19"/>
      <c r="AL730" s="19"/>
      <c r="AM730" s="19"/>
      <c r="AN730" s="19"/>
      <c r="AP730" s="19"/>
      <c r="AR730" s="19"/>
      <c r="AS730" s="19"/>
      <c r="AT730" s="19"/>
    </row>
    <row r="731">
      <c r="E731" s="19"/>
      <c r="F731" s="19"/>
      <c r="J731" s="19"/>
      <c r="K731" s="19"/>
      <c r="R731" s="19"/>
      <c r="S731" s="19"/>
      <c r="AE731" s="19"/>
      <c r="AF731" s="57"/>
      <c r="AH731" s="19"/>
      <c r="AI731" s="19"/>
      <c r="AJ731" s="19"/>
      <c r="AK731" s="19"/>
      <c r="AL731" s="19"/>
      <c r="AM731" s="19"/>
      <c r="AN731" s="19"/>
      <c r="AP731" s="19"/>
      <c r="AR731" s="19"/>
      <c r="AS731" s="19"/>
      <c r="AT731" s="19"/>
    </row>
    <row r="732">
      <c r="E732" s="19"/>
      <c r="F732" s="19"/>
      <c r="J732" s="19"/>
      <c r="K732" s="19"/>
      <c r="R732" s="19"/>
      <c r="S732" s="19"/>
      <c r="AE732" s="19"/>
      <c r="AF732" s="57"/>
      <c r="AH732" s="19"/>
      <c r="AI732" s="19"/>
      <c r="AJ732" s="19"/>
      <c r="AK732" s="19"/>
      <c r="AL732" s="19"/>
      <c r="AM732" s="19"/>
      <c r="AN732" s="19"/>
      <c r="AP732" s="19"/>
      <c r="AR732" s="19"/>
      <c r="AS732" s="19"/>
      <c r="AT732" s="19"/>
    </row>
    <row r="733">
      <c r="E733" s="19"/>
      <c r="F733" s="19"/>
      <c r="J733" s="19"/>
      <c r="K733" s="19"/>
      <c r="R733" s="19"/>
      <c r="S733" s="19"/>
      <c r="AE733" s="19"/>
      <c r="AF733" s="57"/>
      <c r="AH733" s="19"/>
      <c r="AI733" s="19"/>
      <c r="AJ733" s="19"/>
      <c r="AK733" s="19"/>
      <c r="AL733" s="19"/>
      <c r="AM733" s="19"/>
      <c r="AN733" s="19"/>
      <c r="AP733" s="19"/>
      <c r="AR733" s="19"/>
      <c r="AS733" s="19"/>
      <c r="AT733" s="19"/>
    </row>
    <row r="734">
      <c r="E734" s="19"/>
      <c r="F734" s="19"/>
      <c r="J734" s="19"/>
      <c r="K734" s="19"/>
      <c r="R734" s="19"/>
      <c r="S734" s="19"/>
      <c r="AE734" s="19"/>
      <c r="AF734" s="57"/>
      <c r="AH734" s="19"/>
      <c r="AI734" s="19"/>
      <c r="AJ734" s="19"/>
      <c r="AK734" s="19"/>
      <c r="AL734" s="19"/>
      <c r="AM734" s="19"/>
      <c r="AN734" s="19"/>
      <c r="AP734" s="19"/>
      <c r="AR734" s="19"/>
      <c r="AS734" s="19"/>
      <c r="AT734" s="19"/>
    </row>
    <row r="735">
      <c r="E735" s="19"/>
      <c r="F735" s="19"/>
      <c r="J735" s="19"/>
      <c r="K735" s="19"/>
      <c r="R735" s="19"/>
      <c r="S735" s="19"/>
      <c r="AE735" s="19"/>
      <c r="AF735" s="57"/>
      <c r="AH735" s="19"/>
      <c r="AI735" s="19"/>
      <c r="AJ735" s="19"/>
      <c r="AK735" s="19"/>
      <c r="AL735" s="19"/>
      <c r="AM735" s="19"/>
      <c r="AN735" s="19"/>
      <c r="AP735" s="19"/>
      <c r="AR735" s="19"/>
      <c r="AS735" s="19"/>
      <c r="AT735" s="19"/>
    </row>
    <row r="736">
      <c r="E736" s="19"/>
      <c r="F736" s="19"/>
      <c r="J736" s="19"/>
      <c r="K736" s="19"/>
      <c r="R736" s="19"/>
      <c r="S736" s="19"/>
      <c r="AE736" s="19"/>
      <c r="AF736" s="57"/>
      <c r="AH736" s="19"/>
      <c r="AI736" s="19"/>
      <c r="AJ736" s="19"/>
      <c r="AK736" s="19"/>
      <c r="AL736" s="19"/>
      <c r="AM736" s="19"/>
      <c r="AN736" s="19"/>
      <c r="AP736" s="19"/>
      <c r="AR736" s="19"/>
      <c r="AS736" s="19"/>
      <c r="AT736" s="19"/>
    </row>
    <row r="737">
      <c r="E737" s="19"/>
      <c r="F737" s="19"/>
      <c r="J737" s="19"/>
      <c r="K737" s="19"/>
      <c r="R737" s="19"/>
      <c r="S737" s="19"/>
      <c r="AE737" s="19"/>
      <c r="AF737" s="57"/>
      <c r="AH737" s="19"/>
      <c r="AI737" s="19"/>
      <c r="AJ737" s="19"/>
      <c r="AK737" s="19"/>
      <c r="AL737" s="19"/>
      <c r="AM737" s="19"/>
      <c r="AN737" s="19"/>
      <c r="AP737" s="19"/>
      <c r="AR737" s="19"/>
      <c r="AS737" s="19"/>
      <c r="AT737" s="19"/>
    </row>
    <row r="738">
      <c r="E738" s="19"/>
      <c r="F738" s="19"/>
      <c r="J738" s="19"/>
      <c r="K738" s="19"/>
      <c r="R738" s="19"/>
      <c r="S738" s="19"/>
      <c r="AE738" s="19"/>
      <c r="AF738" s="57"/>
      <c r="AH738" s="19"/>
      <c r="AI738" s="19"/>
      <c r="AJ738" s="19"/>
      <c r="AK738" s="19"/>
      <c r="AL738" s="19"/>
      <c r="AM738" s="19"/>
      <c r="AN738" s="19"/>
      <c r="AP738" s="19"/>
      <c r="AR738" s="19"/>
      <c r="AS738" s="19"/>
      <c r="AT738" s="19"/>
    </row>
    <row r="739">
      <c r="E739" s="19"/>
      <c r="F739" s="19"/>
      <c r="J739" s="19"/>
      <c r="K739" s="19"/>
      <c r="R739" s="19"/>
      <c r="S739" s="19"/>
      <c r="AE739" s="19"/>
      <c r="AF739" s="57"/>
      <c r="AH739" s="19"/>
      <c r="AI739" s="19"/>
      <c r="AJ739" s="19"/>
      <c r="AK739" s="19"/>
      <c r="AL739" s="19"/>
      <c r="AM739" s="19"/>
      <c r="AN739" s="19"/>
      <c r="AP739" s="19"/>
      <c r="AR739" s="19"/>
      <c r="AS739" s="19"/>
      <c r="AT739" s="19"/>
    </row>
    <row r="740">
      <c r="E740" s="19"/>
      <c r="F740" s="19"/>
      <c r="J740" s="19"/>
      <c r="K740" s="19"/>
      <c r="R740" s="19"/>
      <c r="S740" s="19"/>
      <c r="AE740" s="19"/>
      <c r="AF740" s="57"/>
      <c r="AH740" s="19"/>
      <c r="AI740" s="19"/>
      <c r="AJ740" s="19"/>
      <c r="AK740" s="19"/>
      <c r="AL740" s="19"/>
      <c r="AM740" s="19"/>
      <c r="AN740" s="19"/>
      <c r="AP740" s="19"/>
      <c r="AR740" s="19"/>
      <c r="AS740" s="19"/>
      <c r="AT740" s="19"/>
    </row>
    <row r="741">
      <c r="E741" s="19"/>
      <c r="F741" s="19"/>
      <c r="J741" s="19"/>
      <c r="K741" s="19"/>
      <c r="R741" s="19"/>
      <c r="S741" s="19"/>
      <c r="AE741" s="19"/>
      <c r="AF741" s="57"/>
      <c r="AH741" s="19"/>
      <c r="AI741" s="19"/>
      <c r="AJ741" s="19"/>
      <c r="AK741" s="19"/>
      <c r="AL741" s="19"/>
      <c r="AM741" s="19"/>
      <c r="AN741" s="19"/>
      <c r="AP741" s="19"/>
      <c r="AR741" s="19"/>
      <c r="AS741" s="19"/>
      <c r="AT741" s="19"/>
    </row>
    <row r="742">
      <c r="E742" s="19"/>
      <c r="F742" s="19"/>
      <c r="J742" s="19"/>
      <c r="K742" s="19"/>
      <c r="R742" s="19"/>
      <c r="S742" s="19"/>
      <c r="AE742" s="19"/>
      <c r="AF742" s="57"/>
      <c r="AH742" s="19"/>
      <c r="AI742" s="19"/>
      <c r="AJ742" s="19"/>
      <c r="AK742" s="19"/>
      <c r="AL742" s="19"/>
      <c r="AM742" s="19"/>
      <c r="AN742" s="19"/>
      <c r="AP742" s="19"/>
      <c r="AR742" s="19"/>
      <c r="AS742" s="19"/>
      <c r="AT742" s="19"/>
    </row>
    <row r="743">
      <c r="E743" s="19"/>
      <c r="F743" s="19"/>
      <c r="J743" s="19"/>
      <c r="K743" s="19"/>
      <c r="R743" s="19"/>
      <c r="S743" s="19"/>
      <c r="AE743" s="19"/>
      <c r="AF743" s="57"/>
      <c r="AH743" s="19"/>
      <c r="AI743" s="19"/>
      <c r="AJ743" s="19"/>
      <c r="AK743" s="19"/>
      <c r="AL743" s="19"/>
      <c r="AM743" s="19"/>
      <c r="AN743" s="19"/>
      <c r="AP743" s="19"/>
      <c r="AR743" s="19"/>
      <c r="AS743" s="19"/>
      <c r="AT743" s="19"/>
    </row>
    <row r="744">
      <c r="E744" s="19"/>
      <c r="F744" s="19"/>
      <c r="J744" s="19"/>
      <c r="K744" s="19"/>
      <c r="R744" s="19"/>
      <c r="S744" s="19"/>
      <c r="AE744" s="19"/>
      <c r="AF744" s="57"/>
      <c r="AH744" s="19"/>
      <c r="AI744" s="19"/>
      <c r="AJ744" s="19"/>
      <c r="AK744" s="19"/>
      <c r="AL744" s="19"/>
      <c r="AM744" s="19"/>
      <c r="AN744" s="19"/>
      <c r="AP744" s="19"/>
      <c r="AR744" s="19"/>
      <c r="AS744" s="19"/>
      <c r="AT744" s="19"/>
    </row>
    <row r="745">
      <c r="E745" s="19"/>
      <c r="F745" s="19"/>
      <c r="J745" s="19"/>
      <c r="K745" s="19"/>
      <c r="R745" s="19"/>
      <c r="S745" s="19"/>
      <c r="AE745" s="19"/>
      <c r="AF745" s="57"/>
      <c r="AH745" s="19"/>
      <c r="AI745" s="19"/>
      <c r="AJ745" s="19"/>
      <c r="AK745" s="19"/>
      <c r="AL745" s="19"/>
      <c r="AM745" s="19"/>
      <c r="AN745" s="19"/>
      <c r="AP745" s="19"/>
      <c r="AR745" s="19"/>
      <c r="AS745" s="19"/>
      <c r="AT745" s="19"/>
    </row>
    <row r="746">
      <c r="E746" s="19"/>
      <c r="F746" s="19"/>
      <c r="J746" s="19"/>
      <c r="K746" s="19"/>
      <c r="R746" s="19"/>
      <c r="S746" s="19"/>
      <c r="AE746" s="19"/>
      <c r="AF746" s="57"/>
      <c r="AH746" s="19"/>
      <c r="AI746" s="19"/>
      <c r="AJ746" s="19"/>
      <c r="AK746" s="19"/>
      <c r="AL746" s="19"/>
      <c r="AM746" s="19"/>
      <c r="AN746" s="19"/>
      <c r="AP746" s="19"/>
      <c r="AR746" s="19"/>
      <c r="AS746" s="19"/>
      <c r="AT746" s="19"/>
    </row>
    <row r="747">
      <c r="E747" s="19"/>
      <c r="F747" s="19"/>
      <c r="J747" s="19"/>
      <c r="K747" s="19"/>
      <c r="R747" s="19"/>
      <c r="S747" s="19"/>
      <c r="AE747" s="19"/>
      <c r="AF747" s="57"/>
      <c r="AH747" s="19"/>
      <c r="AI747" s="19"/>
      <c r="AJ747" s="19"/>
      <c r="AK747" s="19"/>
      <c r="AL747" s="19"/>
      <c r="AM747" s="19"/>
      <c r="AN747" s="19"/>
      <c r="AP747" s="19"/>
      <c r="AR747" s="19"/>
      <c r="AS747" s="19"/>
      <c r="AT747" s="19"/>
    </row>
    <row r="748">
      <c r="E748" s="19"/>
      <c r="F748" s="19"/>
      <c r="J748" s="19"/>
      <c r="K748" s="19"/>
      <c r="R748" s="19"/>
      <c r="S748" s="19"/>
      <c r="AE748" s="19"/>
      <c r="AF748" s="57"/>
      <c r="AH748" s="19"/>
      <c r="AI748" s="19"/>
      <c r="AJ748" s="19"/>
      <c r="AK748" s="19"/>
      <c r="AL748" s="19"/>
      <c r="AM748" s="19"/>
      <c r="AN748" s="19"/>
      <c r="AP748" s="19"/>
      <c r="AR748" s="19"/>
      <c r="AS748" s="19"/>
      <c r="AT748" s="19"/>
    </row>
    <row r="749">
      <c r="E749" s="19"/>
      <c r="F749" s="19"/>
      <c r="J749" s="19"/>
      <c r="K749" s="19"/>
      <c r="R749" s="19"/>
      <c r="S749" s="19"/>
      <c r="AE749" s="19"/>
      <c r="AF749" s="57"/>
      <c r="AH749" s="19"/>
      <c r="AI749" s="19"/>
      <c r="AJ749" s="19"/>
      <c r="AK749" s="19"/>
      <c r="AL749" s="19"/>
      <c r="AM749" s="19"/>
      <c r="AN749" s="19"/>
      <c r="AP749" s="19"/>
      <c r="AR749" s="19"/>
      <c r="AS749" s="19"/>
      <c r="AT749" s="19"/>
    </row>
    <row r="750">
      <c r="E750" s="19"/>
      <c r="F750" s="19"/>
      <c r="J750" s="19"/>
      <c r="K750" s="19"/>
      <c r="R750" s="19"/>
      <c r="S750" s="19"/>
      <c r="AE750" s="19"/>
      <c r="AF750" s="57"/>
      <c r="AH750" s="19"/>
      <c r="AI750" s="19"/>
      <c r="AJ750" s="19"/>
      <c r="AK750" s="19"/>
      <c r="AL750" s="19"/>
      <c r="AM750" s="19"/>
      <c r="AN750" s="19"/>
      <c r="AP750" s="19"/>
      <c r="AR750" s="19"/>
      <c r="AS750" s="19"/>
      <c r="AT750" s="19"/>
    </row>
    <row r="751">
      <c r="E751" s="19"/>
      <c r="F751" s="19"/>
      <c r="J751" s="19"/>
      <c r="K751" s="19"/>
      <c r="R751" s="19"/>
      <c r="S751" s="19"/>
      <c r="AE751" s="19"/>
      <c r="AF751" s="57"/>
      <c r="AH751" s="19"/>
      <c r="AI751" s="19"/>
      <c r="AJ751" s="19"/>
      <c r="AK751" s="19"/>
      <c r="AL751" s="19"/>
      <c r="AM751" s="19"/>
      <c r="AN751" s="19"/>
      <c r="AP751" s="19"/>
      <c r="AR751" s="19"/>
      <c r="AS751" s="19"/>
      <c r="AT751" s="19"/>
    </row>
    <row r="752">
      <c r="E752" s="19"/>
      <c r="F752" s="19"/>
      <c r="J752" s="19"/>
      <c r="K752" s="19"/>
      <c r="R752" s="19"/>
      <c r="S752" s="19"/>
      <c r="AE752" s="19"/>
      <c r="AF752" s="57"/>
      <c r="AH752" s="19"/>
      <c r="AI752" s="19"/>
      <c r="AJ752" s="19"/>
      <c r="AK752" s="19"/>
      <c r="AL752" s="19"/>
      <c r="AM752" s="19"/>
      <c r="AN752" s="19"/>
      <c r="AP752" s="19"/>
      <c r="AR752" s="19"/>
      <c r="AS752" s="19"/>
      <c r="AT752" s="19"/>
    </row>
    <row r="753">
      <c r="E753" s="19"/>
      <c r="F753" s="19"/>
      <c r="J753" s="19"/>
      <c r="K753" s="19"/>
      <c r="R753" s="19"/>
      <c r="S753" s="19"/>
      <c r="AE753" s="19"/>
      <c r="AF753" s="57"/>
      <c r="AH753" s="19"/>
      <c r="AI753" s="19"/>
      <c r="AJ753" s="19"/>
      <c r="AK753" s="19"/>
      <c r="AL753" s="19"/>
      <c r="AM753" s="19"/>
      <c r="AN753" s="19"/>
      <c r="AP753" s="19"/>
      <c r="AR753" s="19"/>
      <c r="AS753" s="19"/>
      <c r="AT753" s="19"/>
    </row>
    <row r="754">
      <c r="E754" s="19"/>
      <c r="F754" s="19"/>
      <c r="J754" s="19"/>
      <c r="K754" s="19"/>
      <c r="R754" s="19"/>
      <c r="S754" s="19"/>
      <c r="AE754" s="19"/>
      <c r="AF754" s="57"/>
      <c r="AH754" s="19"/>
      <c r="AI754" s="19"/>
      <c r="AJ754" s="19"/>
      <c r="AK754" s="19"/>
      <c r="AL754" s="19"/>
      <c r="AM754" s="19"/>
      <c r="AN754" s="19"/>
      <c r="AP754" s="19"/>
      <c r="AR754" s="19"/>
      <c r="AS754" s="19"/>
      <c r="AT754" s="19"/>
    </row>
    <row r="755">
      <c r="E755" s="19"/>
      <c r="F755" s="19"/>
      <c r="J755" s="19"/>
      <c r="K755" s="19"/>
      <c r="R755" s="19"/>
      <c r="S755" s="19"/>
      <c r="AE755" s="19"/>
      <c r="AF755" s="57"/>
      <c r="AH755" s="19"/>
      <c r="AI755" s="19"/>
      <c r="AJ755" s="19"/>
      <c r="AK755" s="19"/>
      <c r="AL755" s="19"/>
      <c r="AM755" s="19"/>
      <c r="AN755" s="19"/>
      <c r="AP755" s="19"/>
      <c r="AR755" s="19"/>
      <c r="AS755" s="19"/>
      <c r="AT755" s="19"/>
    </row>
    <row r="756">
      <c r="E756" s="19"/>
      <c r="F756" s="19"/>
      <c r="J756" s="19"/>
      <c r="K756" s="19"/>
      <c r="R756" s="19"/>
      <c r="S756" s="19"/>
      <c r="AE756" s="19"/>
      <c r="AF756" s="57"/>
      <c r="AH756" s="19"/>
      <c r="AI756" s="19"/>
      <c r="AJ756" s="19"/>
      <c r="AK756" s="19"/>
      <c r="AL756" s="19"/>
      <c r="AM756" s="19"/>
      <c r="AN756" s="19"/>
      <c r="AP756" s="19"/>
      <c r="AR756" s="19"/>
      <c r="AS756" s="19"/>
      <c r="AT756" s="19"/>
    </row>
    <row r="757">
      <c r="E757" s="19"/>
      <c r="F757" s="19"/>
      <c r="J757" s="19"/>
      <c r="K757" s="19"/>
      <c r="R757" s="19"/>
      <c r="S757" s="19"/>
      <c r="AE757" s="19"/>
      <c r="AF757" s="57"/>
      <c r="AH757" s="19"/>
      <c r="AI757" s="19"/>
      <c r="AJ757" s="19"/>
      <c r="AK757" s="19"/>
      <c r="AL757" s="19"/>
      <c r="AM757" s="19"/>
      <c r="AN757" s="19"/>
      <c r="AP757" s="19"/>
      <c r="AR757" s="19"/>
      <c r="AS757" s="19"/>
      <c r="AT757" s="19"/>
    </row>
    <row r="758">
      <c r="E758" s="19"/>
      <c r="F758" s="19"/>
      <c r="J758" s="19"/>
      <c r="K758" s="19"/>
      <c r="R758" s="19"/>
      <c r="S758" s="19"/>
      <c r="AE758" s="19"/>
      <c r="AF758" s="57"/>
      <c r="AH758" s="19"/>
      <c r="AI758" s="19"/>
      <c r="AJ758" s="19"/>
      <c r="AK758" s="19"/>
      <c r="AL758" s="19"/>
      <c r="AM758" s="19"/>
      <c r="AN758" s="19"/>
      <c r="AP758" s="19"/>
      <c r="AR758" s="19"/>
      <c r="AS758" s="19"/>
      <c r="AT758" s="19"/>
    </row>
    <row r="759">
      <c r="E759" s="19"/>
      <c r="F759" s="19"/>
      <c r="J759" s="19"/>
      <c r="K759" s="19"/>
      <c r="R759" s="19"/>
      <c r="S759" s="19"/>
      <c r="AE759" s="19"/>
      <c r="AF759" s="57"/>
      <c r="AH759" s="19"/>
      <c r="AI759" s="19"/>
      <c r="AJ759" s="19"/>
      <c r="AK759" s="19"/>
      <c r="AL759" s="19"/>
      <c r="AM759" s="19"/>
      <c r="AN759" s="19"/>
      <c r="AP759" s="19"/>
      <c r="AR759" s="19"/>
      <c r="AS759" s="19"/>
      <c r="AT759" s="19"/>
    </row>
    <row r="760">
      <c r="E760" s="19"/>
      <c r="F760" s="19"/>
      <c r="J760" s="19"/>
      <c r="K760" s="19"/>
      <c r="R760" s="19"/>
      <c r="S760" s="19"/>
      <c r="AE760" s="19"/>
      <c r="AF760" s="57"/>
      <c r="AH760" s="19"/>
      <c r="AI760" s="19"/>
      <c r="AJ760" s="19"/>
      <c r="AK760" s="19"/>
      <c r="AL760" s="19"/>
      <c r="AM760" s="19"/>
      <c r="AN760" s="19"/>
      <c r="AP760" s="19"/>
      <c r="AR760" s="19"/>
      <c r="AS760" s="19"/>
      <c r="AT760" s="19"/>
    </row>
    <row r="761">
      <c r="E761" s="19"/>
      <c r="F761" s="19"/>
      <c r="J761" s="19"/>
      <c r="K761" s="19"/>
      <c r="R761" s="19"/>
      <c r="S761" s="19"/>
      <c r="AE761" s="19"/>
      <c r="AF761" s="57"/>
      <c r="AH761" s="19"/>
      <c r="AI761" s="19"/>
      <c r="AJ761" s="19"/>
      <c r="AK761" s="19"/>
      <c r="AL761" s="19"/>
      <c r="AM761" s="19"/>
      <c r="AN761" s="19"/>
      <c r="AP761" s="19"/>
      <c r="AR761" s="19"/>
      <c r="AS761" s="19"/>
      <c r="AT761" s="19"/>
    </row>
    <row r="762">
      <c r="E762" s="19"/>
      <c r="F762" s="19"/>
      <c r="J762" s="19"/>
      <c r="K762" s="19"/>
      <c r="R762" s="19"/>
      <c r="S762" s="19"/>
      <c r="AE762" s="19"/>
      <c r="AF762" s="57"/>
      <c r="AH762" s="19"/>
      <c r="AI762" s="19"/>
      <c r="AJ762" s="19"/>
      <c r="AK762" s="19"/>
      <c r="AL762" s="19"/>
      <c r="AM762" s="19"/>
      <c r="AN762" s="19"/>
      <c r="AP762" s="19"/>
      <c r="AR762" s="19"/>
      <c r="AS762" s="19"/>
      <c r="AT762" s="19"/>
    </row>
    <row r="763">
      <c r="E763" s="19"/>
      <c r="F763" s="19"/>
      <c r="J763" s="19"/>
      <c r="K763" s="19"/>
      <c r="R763" s="19"/>
      <c r="S763" s="19"/>
      <c r="AE763" s="19"/>
      <c r="AF763" s="57"/>
      <c r="AH763" s="19"/>
      <c r="AI763" s="19"/>
      <c r="AJ763" s="19"/>
      <c r="AK763" s="19"/>
      <c r="AL763" s="19"/>
      <c r="AM763" s="19"/>
      <c r="AN763" s="19"/>
      <c r="AP763" s="19"/>
      <c r="AR763" s="19"/>
      <c r="AS763" s="19"/>
      <c r="AT763" s="19"/>
    </row>
    <row r="764">
      <c r="E764" s="19"/>
      <c r="F764" s="19"/>
      <c r="J764" s="19"/>
      <c r="K764" s="19"/>
      <c r="R764" s="19"/>
      <c r="S764" s="19"/>
      <c r="AE764" s="19"/>
      <c r="AF764" s="57"/>
      <c r="AH764" s="19"/>
      <c r="AI764" s="19"/>
      <c r="AJ764" s="19"/>
      <c r="AK764" s="19"/>
      <c r="AL764" s="19"/>
      <c r="AM764" s="19"/>
      <c r="AN764" s="19"/>
      <c r="AP764" s="19"/>
      <c r="AR764" s="19"/>
      <c r="AS764" s="19"/>
      <c r="AT764" s="19"/>
    </row>
    <row r="765">
      <c r="E765" s="19"/>
      <c r="F765" s="19"/>
      <c r="J765" s="19"/>
      <c r="K765" s="19"/>
      <c r="R765" s="19"/>
      <c r="S765" s="19"/>
      <c r="AE765" s="19"/>
      <c r="AF765" s="57"/>
      <c r="AH765" s="19"/>
      <c r="AI765" s="19"/>
      <c r="AJ765" s="19"/>
      <c r="AK765" s="19"/>
      <c r="AL765" s="19"/>
      <c r="AM765" s="19"/>
      <c r="AN765" s="19"/>
      <c r="AP765" s="19"/>
      <c r="AR765" s="19"/>
      <c r="AS765" s="19"/>
      <c r="AT765" s="19"/>
    </row>
    <row r="766">
      <c r="E766" s="19"/>
      <c r="F766" s="19"/>
      <c r="J766" s="19"/>
      <c r="K766" s="19"/>
      <c r="R766" s="19"/>
      <c r="S766" s="19"/>
      <c r="AE766" s="19"/>
      <c r="AF766" s="57"/>
      <c r="AH766" s="19"/>
      <c r="AI766" s="19"/>
      <c r="AJ766" s="19"/>
      <c r="AK766" s="19"/>
      <c r="AL766" s="19"/>
      <c r="AM766" s="19"/>
      <c r="AN766" s="19"/>
      <c r="AP766" s="19"/>
      <c r="AR766" s="19"/>
      <c r="AS766" s="19"/>
      <c r="AT766" s="19"/>
    </row>
    <row r="767">
      <c r="E767" s="19"/>
      <c r="F767" s="19"/>
      <c r="J767" s="19"/>
      <c r="K767" s="19"/>
      <c r="R767" s="19"/>
      <c r="S767" s="19"/>
      <c r="AE767" s="19"/>
      <c r="AF767" s="57"/>
      <c r="AH767" s="19"/>
      <c r="AI767" s="19"/>
      <c r="AJ767" s="19"/>
      <c r="AK767" s="19"/>
      <c r="AL767" s="19"/>
      <c r="AM767" s="19"/>
      <c r="AN767" s="19"/>
      <c r="AP767" s="19"/>
      <c r="AR767" s="19"/>
      <c r="AS767" s="19"/>
      <c r="AT767" s="19"/>
    </row>
    <row r="768">
      <c r="E768" s="19"/>
      <c r="F768" s="19"/>
      <c r="J768" s="19"/>
      <c r="K768" s="19"/>
      <c r="R768" s="19"/>
      <c r="S768" s="19"/>
      <c r="AE768" s="19"/>
      <c r="AF768" s="57"/>
      <c r="AH768" s="19"/>
      <c r="AI768" s="19"/>
      <c r="AJ768" s="19"/>
      <c r="AK768" s="19"/>
      <c r="AL768" s="19"/>
      <c r="AM768" s="19"/>
      <c r="AN768" s="19"/>
      <c r="AP768" s="19"/>
      <c r="AR768" s="19"/>
      <c r="AS768" s="19"/>
      <c r="AT768" s="19"/>
    </row>
    <row r="769">
      <c r="E769" s="19"/>
      <c r="F769" s="19"/>
      <c r="J769" s="19"/>
      <c r="K769" s="19"/>
      <c r="R769" s="19"/>
      <c r="S769" s="19"/>
      <c r="AE769" s="19"/>
      <c r="AF769" s="57"/>
      <c r="AH769" s="19"/>
      <c r="AI769" s="19"/>
      <c r="AJ769" s="19"/>
      <c r="AK769" s="19"/>
      <c r="AL769" s="19"/>
      <c r="AM769" s="19"/>
      <c r="AN769" s="19"/>
      <c r="AP769" s="19"/>
      <c r="AR769" s="19"/>
      <c r="AS769" s="19"/>
      <c r="AT769" s="19"/>
    </row>
    <row r="770">
      <c r="E770" s="19"/>
      <c r="F770" s="19"/>
      <c r="J770" s="19"/>
      <c r="K770" s="19"/>
      <c r="R770" s="19"/>
      <c r="S770" s="19"/>
      <c r="AE770" s="19"/>
      <c r="AF770" s="57"/>
      <c r="AH770" s="19"/>
      <c r="AI770" s="19"/>
      <c r="AJ770" s="19"/>
      <c r="AK770" s="19"/>
      <c r="AL770" s="19"/>
      <c r="AM770" s="19"/>
      <c r="AN770" s="19"/>
      <c r="AP770" s="19"/>
      <c r="AR770" s="19"/>
      <c r="AS770" s="19"/>
      <c r="AT770" s="19"/>
    </row>
    <row r="771">
      <c r="E771" s="19"/>
      <c r="F771" s="19"/>
      <c r="J771" s="19"/>
      <c r="K771" s="19"/>
      <c r="R771" s="19"/>
      <c r="S771" s="19"/>
      <c r="AE771" s="19"/>
      <c r="AF771" s="57"/>
      <c r="AH771" s="19"/>
      <c r="AI771" s="19"/>
      <c r="AJ771" s="19"/>
      <c r="AK771" s="19"/>
      <c r="AL771" s="19"/>
      <c r="AM771" s="19"/>
      <c r="AN771" s="19"/>
      <c r="AP771" s="19"/>
      <c r="AR771" s="19"/>
      <c r="AS771" s="19"/>
      <c r="AT771" s="19"/>
    </row>
    <row r="772">
      <c r="E772" s="19"/>
      <c r="F772" s="19"/>
      <c r="J772" s="19"/>
      <c r="K772" s="19"/>
      <c r="R772" s="19"/>
      <c r="S772" s="19"/>
      <c r="AE772" s="19"/>
      <c r="AF772" s="57"/>
      <c r="AH772" s="19"/>
      <c r="AI772" s="19"/>
      <c r="AJ772" s="19"/>
      <c r="AK772" s="19"/>
      <c r="AL772" s="19"/>
      <c r="AM772" s="19"/>
      <c r="AN772" s="19"/>
      <c r="AP772" s="19"/>
      <c r="AR772" s="19"/>
      <c r="AS772" s="19"/>
      <c r="AT772" s="19"/>
    </row>
    <row r="773">
      <c r="E773" s="19"/>
      <c r="F773" s="19"/>
      <c r="J773" s="19"/>
      <c r="K773" s="19"/>
      <c r="R773" s="19"/>
      <c r="S773" s="19"/>
      <c r="AE773" s="19"/>
      <c r="AF773" s="57"/>
      <c r="AH773" s="19"/>
      <c r="AI773" s="19"/>
      <c r="AJ773" s="19"/>
      <c r="AK773" s="19"/>
      <c r="AL773" s="19"/>
      <c r="AM773" s="19"/>
      <c r="AN773" s="19"/>
      <c r="AP773" s="19"/>
      <c r="AR773" s="19"/>
      <c r="AS773" s="19"/>
      <c r="AT773" s="19"/>
    </row>
    <row r="774">
      <c r="E774" s="19"/>
      <c r="F774" s="19"/>
      <c r="J774" s="19"/>
      <c r="K774" s="19"/>
      <c r="R774" s="19"/>
      <c r="S774" s="19"/>
      <c r="AE774" s="19"/>
      <c r="AF774" s="57"/>
      <c r="AH774" s="19"/>
      <c r="AI774" s="19"/>
      <c r="AJ774" s="19"/>
      <c r="AK774" s="19"/>
      <c r="AL774" s="19"/>
      <c r="AM774" s="19"/>
      <c r="AN774" s="19"/>
      <c r="AP774" s="19"/>
      <c r="AR774" s="19"/>
      <c r="AS774" s="19"/>
      <c r="AT774" s="19"/>
    </row>
    <row r="775">
      <c r="E775" s="19"/>
      <c r="F775" s="19"/>
      <c r="J775" s="19"/>
      <c r="K775" s="19"/>
      <c r="R775" s="19"/>
      <c r="S775" s="19"/>
      <c r="AE775" s="19"/>
      <c r="AF775" s="57"/>
      <c r="AH775" s="19"/>
      <c r="AI775" s="19"/>
      <c r="AJ775" s="19"/>
      <c r="AK775" s="19"/>
      <c r="AL775" s="19"/>
      <c r="AM775" s="19"/>
      <c r="AN775" s="19"/>
      <c r="AP775" s="19"/>
      <c r="AR775" s="19"/>
      <c r="AS775" s="19"/>
      <c r="AT775" s="19"/>
    </row>
    <row r="776">
      <c r="E776" s="19"/>
      <c r="F776" s="19"/>
      <c r="J776" s="19"/>
      <c r="K776" s="19"/>
      <c r="R776" s="19"/>
      <c r="S776" s="19"/>
      <c r="AE776" s="19"/>
      <c r="AF776" s="57"/>
      <c r="AH776" s="19"/>
      <c r="AI776" s="19"/>
      <c r="AJ776" s="19"/>
      <c r="AK776" s="19"/>
      <c r="AL776" s="19"/>
      <c r="AM776" s="19"/>
      <c r="AN776" s="19"/>
      <c r="AP776" s="19"/>
      <c r="AR776" s="19"/>
      <c r="AS776" s="19"/>
      <c r="AT776" s="19"/>
    </row>
    <row r="777">
      <c r="E777" s="19"/>
      <c r="F777" s="19"/>
      <c r="J777" s="19"/>
      <c r="K777" s="19"/>
      <c r="R777" s="19"/>
      <c r="S777" s="19"/>
      <c r="AE777" s="19"/>
      <c r="AF777" s="57"/>
      <c r="AH777" s="19"/>
      <c r="AI777" s="19"/>
      <c r="AJ777" s="19"/>
      <c r="AK777" s="19"/>
      <c r="AL777" s="19"/>
      <c r="AM777" s="19"/>
      <c r="AN777" s="19"/>
      <c r="AP777" s="19"/>
      <c r="AR777" s="19"/>
      <c r="AS777" s="19"/>
      <c r="AT777" s="19"/>
    </row>
    <row r="778">
      <c r="E778" s="19"/>
      <c r="F778" s="19"/>
      <c r="J778" s="19"/>
      <c r="K778" s="19"/>
      <c r="R778" s="19"/>
      <c r="S778" s="19"/>
      <c r="AE778" s="19"/>
      <c r="AF778" s="57"/>
      <c r="AH778" s="19"/>
      <c r="AI778" s="19"/>
      <c r="AJ778" s="19"/>
      <c r="AK778" s="19"/>
      <c r="AL778" s="19"/>
      <c r="AM778" s="19"/>
      <c r="AN778" s="19"/>
      <c r="AP778" s="19"/>
      <c r="AR778" s="19"/>
      <c r="AS778" s="19"/>
      <c r="AT778" s="19"/>
    </row>
    <row r="779">
      <c r="E779" s="19"/>
      <c r="F779" s="19"/>
      <c r="J779" s="19"/>
      <c r="K779" s="19"/>
      <c r="R779" s="19"/>
      <c r="S779" s="19"/>
      <c r="AE779" s="19"/>
      <c r="AF779" s="57"/>
      <c r="AH779" s="19"/>
      <c r="AI779" s="19"/>
      <c r="AJ779" s="19"/>
      <c r="AK779" s="19"/>
      <c r="AL779" s="19"/>
      <c r="AM779" s="19"/>
      <c r="AN779" s="19"/>
      <c r="AP779" s="19"/>
      <c r="AR779" s="19"/>
      <c r="AS779" s="19"/>
      <c r="AT779" s="19"/>
    </row>
    <row r="780">
      <c r="E780" s="19"/>
      <c r="F780" s="19"/>
      <c r="J780" s="19"/>
      <c r="K780" s="19"/>
      <c r="R780" s="19"/>
      <c r="S780" s="19"/>
      <c r="AE780" s="19"/>
      <c r="AF780" s="57"/>
      <c r="AH780" s="19"/>
      <c r="AI780" s="19"/>
      <c r="AJ780" s="19"/>
      <c r="AK780" s="19"/>
      <c r="AL780" s="19"/>
      <c r="AM780" s="19"/>
      <c r="AN780" s="19"/>
      <c r="AP780" s="19"/>
      <c r="AR780" s="19"/>
      <c r="AS780" s="19"/>
      <c r="AT780" s="19"/>
    </row>
    <row r="781">
      <c r="E781" s="19"/>
      <c r="F781" s="19"/>
      <c r="J781" s="19"/>
      <c r="K781" s="19"/>
      <c r="R781" s="19"/>
      <c r="S781" s="19"/>
      <c r="AE781" s="19"/>
      <c r="AF781" s="57"/>
      <c r="AH781" s="19"/>
      <c r="AI781" s="19"/>
      <c r="AJ781" s="19"/>
      <c r="AK781" s="19"/>
      <c r="AL781" s="19"/>
      <c r="AM781" s="19"/>
      <c r="AN781" s="19"/>
      <c r="AP781" s="19"/>
      <c r="AR781" s="19"/>
      <c r="AS781" s="19"/>
      <c r="AT781" s="19"/>
    </row>
    <row r="782">
      <c r="E782" s="19"/>
      <c r="F782" s="19"/>
      <c r="J782" s="19"/>
      <c r="K782" s="19"/>
      <c r="R782" s="19"/>
      <c r="S782" s="19"/>
      <c r="AE782" s="19"/>
      <c r="AF782" s="57"/>
      <c r="AH782" s="19"/>
      <c r="AI782" s="19"/>
      <c r="AJ782" s="19"/>
      <c r="AK782" s="19"/>
      <c r="AL782" s="19"/>
      <c r="AM782" s="19"/>
      <c r="AN782" s="19"/>
      <c r="AP782" s="19"/>
      <c r="AR782" s="19"/>
      <c r="AS782" s="19"/>
      <c r="AT782" s="19"/>
    </row>
    <row r="783">
      <c r="E783" s="19"/>
      <c r="F783" s="19"/>
      <c r="J783" s="19"/>
      <c r="K783" s="19"/>
      <c r="R783" s="19"/>
      <c r="S783" s="19"/>
      <c r="AE783" s="19"/>
      <c r="AF783" s="57"/>
      <c r="AH783" s="19"/>
      <c r="AI783" s="19"/>
      <c r="AJ783" s="19"/>
      <c r="AK783" s="19"/>
      <c r="AL783" s="19"/>
      <c r="AM783" s="19"/>
      <c r="AN783" s="19"/>
      <c r="AP783" s="19"/>
      <c r="AR783" s="19"/>
      <c r="AS783" s="19"/>
      <c r="AT783" s="19"/>
    </row>
    <row r="784">
      <c r="E784" s="19"/>
      <c r="F784" s="19"/>
      <c r="J784" s="19"/>
      <c r="K784" s="19"/>
      <c r="R784" s="19"/>
      <c r="S784" s="19"/>
      <c r="AE784" s="19"/>
      <c r="AF784" s="57"/>
      <c r="AH784" s="19"/>
      <c r="AI784" s="19"/>
      <c r="AJ784" s="19"/>
      <c r="AK784" s="19"/>
      <c r="AL784" s="19"/>
      <c r="AM784" s="19"/>
      <c r="AN784" s="19"/>
      <c r="AP784" s="19"/>
      <c r="AR784" s="19"/>
      <c r="AS784" s="19"/>
      <c r="AT784" s="19"/>
    </row>
    <row r="785">
      <c r="E785" s="19"/>
      <c r="F785" s="19"/>
      <c r="J785" s="19"/>
      <c r="K785" s="19"/>
      <c r="R785" s="19"/>
      <c r="S785" s="19"/>
      <c r="AE785" s="19"/>
      <c r="AF785" s="57"/>
      <c r="AH785" s="19"/>
      <c r="AI785" s="19"/>
      <c r="AJ785" s="19"/>
      <c r="AK785" s="19"/>
      <c r="AL785" s="19"/>
      <c r="AM785" s="19"/>
      <c r="AN785" s="19"/>
      <c r="AP785" s="19"/>
      <c r="AR785" s="19"/>
      <c r="AS785" s="19"/>
      <c r="AT785" s="19"/>
    </row>
    <row r="786">
      <c r="E786" s="19"/>
      <c r="F786" s="19"/>
      <c r="J786" s="19"/>
      <c r="K786" s="19"/>
      <c r="R786" s="19"/>
      <c r="S786" s="19"/>
      <c r="AE786" s="19"/>
      <c r="AF786" s="57"/>
      <c r="AH786" s="19"/>
      <c r="AI786" s="19"/>
      <c r="AJ786" s="19"/>
      <c r="AK786" s="19"/>
      <c r="AL786" s="19"/>
      <c r="AM786" s="19"/>
      <c r="AN786" s="19"/>
      <c r="AP786" s="19"/>
      <c r="AR786" s="19"/>
      <c r="AS786" s="19"/>
      <c r="AT786" s="19"/>
    </row>
    <row r="787">
      <c r="E787" s="19"/>
      <c r="F787" s="19"/>
      <c r="J787" s="19"/>
      <c r="K787" s="19"/>
      <c r="R787" s="19"/>
      <c r="S787" s="19"/>
      <c r="AE787" s="19"/>
      <c r="AF787" s="57"/>
      <c r="AH787" s="19"/>
      <c r="AI787" s="19"/>
      <c r="AJ787" s="19"/>
      <c r="AK787" s="19"/>
      <c r="AL787" s="19"/>
      <c r="AM787" s="19"/>
      <c r="AN787" s="19"/>
      <c r="AP787" s="19"/>
      <c r="AR787" s="19"/>
      <c r="AS787" s="19"/>
      <c r="AT787" s="19"/>
    </row>
    <row r="788">
      <c r="E788" s="19"/>
      <c r="F788" s="19"/>
      <c r="J788" s="19"/>
      <c r="K788" s="19"/>
      <c r="R788" s="19"/>
      <c r="S788" s="19"/>
      <c r="AE788" s="19"/>
      <c r="AF788" s="57"/>
      <c r="AH788" s="19"/>
      <c r="AI788" s="19"/>
      <c r="AJ788" s="19"/>
      <c r="AK788" s="19"/>
      <c r="AL788" s="19"/>
      <c r="AM788" s="19"/>
      <c r="AN788" s="19"/>
      <c r="AP788" s="19"/>
      <c r="AR788" s="19"/>
      <c r="AS788" s="19"/>
      <c r="AT788" s="19"/>
    </row>
    <row r="789">
      <c r="E789" s="19"/>
      <c r="F789" s="19"/>
      <c r="J789" s="19"/>
      <c r="K789" s="19"/>
      <c r="R789" s="19"/>
      <c r="S789" s="19"/>
      <c r="AE789" s="19"/>
      <c r="AF789" s="57"/>
      <c r="AH789" s="19"/>
      <c r="AI789" s="19"/>
      <c r="AJ789" s="19"/>
      <c r="AK789" s="19"/>
      <c r="AL789" s="19"/>
      <c r="AM789" s="19"/>
      <c r="AN789" s="19"/>
      <c r="AP789" s="19"/>
      <c r="AR789" s="19"/>
      <c r="AS789" s="19"/>
      <c r="AT789" s="19"/>
    </row>
    <row r="790">
      <c r="E790" s="19"/>
      <c r="F790" s="19"/>
      <c r="J790" s="19"/>
      <c r="K790" s="19"/>
      <c r="R790" s="19"/>
      <c r="S790" s="19"/>
      <c r="AE790" s="19"/>
      <c r="AF790" s="57"/>
      <c r="AH790" s="19"/>
      <c r="AI790" s="19"/>
      <c r="AJ790" s="19"/>
      <c r="AK790" s="19"/>
      <c r="AL790" s="19"/>
      <c r="AM790" s="19"/>
      <c r="AN790" s="19"/>
      <c r="AP790" s="19"/>
      <c r="AR790" s="19"/>
      <c r="AS790" s="19"/>
      <c r="AT790" s="19"/>
    </row>
    <row r="791">
      <c r="E791" s="19"/>
      <c r="F791" s="19"/>
      <c r="J791" s="19"/>
      <c r="K791" s="19"/>
      <c r="R791" s="19"/>
      <c r="S791" s="19"/>
      <c r="AE791" s="19"/>
      <c r="AF791" s="57"/>
      <c r="AH791" s="19"/>
      <c r="AI791" s="19"/>
      <c r="AJ791" s="19"/>
      <c r="AK791" s="19"/>
      <c r="AL791" s="19"/>
      <c r="AM791" s="19"/>
      <c r="AN791" s="19"/>
      <c r="AP791" s="19"/>
      <c r="AR791" s="19"/>
      <c r="AS791" s="19"/>
      <c r="AT791" s="19"/>
    </row>
    <row r="792">
      <c r="E792" s="19"/>
      <c r="F792" s="19"/>
      <c r="J792" s="19"/>
      <c r="K792" s="19"/>
      <c r="R792" s="19"/>
      <c r="S792" s="19"/>
      <c r="AE792" s="19"/>
      <c r="AF792" s="57"/>
      <c r="AH792" s="19"/>
      <c r="AI792" s="19"/>
      <c r="AJ792" s="19"/>
      <c r="AK792" s="19"/>
      <c r="AL792" s="19"/>
      <c r="AM792" s="19"/>
      <c r="AN792" s="19"/>
      <c r="AP792" s="19"/>
      <c r="AR792" s="19"/>
      <c r="AS792" s="19"/>
      <c r="AT792" s="19"/>
    </row>
    <row r="793">
      <c r="E793" s="19"/>
      <c r="F793" s="19"/>
      <c r="J793" s="19"/>
      <c r="K793" s="19"/>
      <c r="R793" s="19"/>
      <c r="S793" s="19"/>
      <c r="AE793" s="19"/>
      <c r="AF793" s="57"/>
      <c r="AH793" s="19"/>
      <c r="AI793" s="19"/>
      <c r="AJ793" s="19"/>
      <c r="AK793" s="19"/>
      <c r="AL793" s="19"/>
      <c r="AM793" s="19"/>
      <c r="AN793" s="19"/>
      <c r="AP793" s="19"/>
      <c r="AR793" s="19"/>
      <c r="AS793" s="19"/>
      <c r="AT793" s="19"/>
    </row>
    <row r="794">
      <c r="E794" s="19"/>
      <c r="F794" s="19"/>
      <c r="J794" s="19"/>
      <c r="K794" s="19"/>
      <c r="R794" s="19"/>
      <c r="S794" s="19"/>
      <c r="AE794" s="19"/>
      <c r="AF794" s="57"/>
      <c r="AH794" s="19"/>
      <c r="AI794" s="19"/>
      <c r="AJ794" s="19"/>
      <c r="AK794" s="19"/>
      <c r="AL794" s="19"/>
      <c r="AM794" s="19"/>
      <c r="AN794" s="19"/>
      <c r="AP794" s="19"/>
      <c r="AR794" s="19"/>
      <c r="AS794" s="19"/>
      <c r="AT794" s="19"/>
    </row>
    <row r="795">
      <c r="E795" s="19"/>
      <c r="F795" s="19"/>
      <c r="J795" s="19"/>
      <c r="K795" s="19"/>
      <c r="R795" s="19"/>
      <c r="S795" s="19"/>
      <c r="AE795" s="19"/>
      <c r="AF795" s="57"/>
      <c r="AH795" s="19"/>
      <c r="AI795" s="19"/>
      <c r="AJ795" s="19"/>
      <c r="AK795" s="19"/>
      <c r="AL795" s="19"/>
      <c r="AM795" s="19"/>
      <c r="AN795" s="19"/>
      <c r="AP795" s="19"/>
      <c r="AR795" s="19"/>
      <c r="AS795" s="19"/>
      <c r="AT795" s="19"/>
    </row>
    <row r="796">
      <c r="E796" s="19"/>
      <c r="F796" s="19"/>
      <c r="J796" s="19"/>
      <c r="K796" s="19"/>
      <c r="R796" s="19"/>
      <c r="S796" s="19"/>
      <c r="AE796" s="19"/>
      <c r="AF796" s="57"/>
      <c r="AH796" s="19"/>
      <c r="AI796" s="19"/>
      <c r="AJ796" s="19"/>
      <c r="AK796" s="19"/>
      <c r="AL796" s="19"/>
      <c r="AM796" s="19"/>
      <c r="AN796" s="19"/>
      <c r="AP796" s="19"/>
      <c r="AR796" s="19"/>
      <c r="AS796" s="19"/>
      <c r="AT796" s="19"/>
    </row>
    <row r="797">
      <c r="E797" s="19"/>
      <c r="F797" s="19"/>
      <c r="J797" s="19"/>
      <c r="K797" s="19"/>
      <c r="R797" s="19"/>
      <c r="S797" s="19"/>
      <c r="AE797" s="19"/>
      <c r="AF797" s="57"/>
      <c r="AH797" s="19"/>
      <c r="AI797" s="19"/>
      <c r="AJ797" s="19"/>
      <c r="AK797" s="19"/>
      <c r="AL797" s="19"/>
      <c r="AM797" s="19"/>
      <c r="AN797" s="19"/>
      <c r="AP797" s="19"/>
      <c r="AR797" s="19"/>
      <c r="AS797" s="19"/>
      <c r="AT797" s="19"/>
    </row>
    <row r="798">
      <c r="E798" s="19"/>
      <c r="F798" s="19"/>
      <c r="J798" s="19"/>
      <c r="K798" s="19"/>
      <c r="R798" s="19"/>
      <c r="S798" s="19"/>
      <c r="AE798" s="19"/>
      <c r="AF798" s="57"/>
      <c r="AH798" s="19"/>
      <c r="AI798" s="19"/>
      <c r="AJ798" s="19"/>
      <c r="AK798" s="19"/>
      <c r="AL798" s="19"/>
      <c r="AM798" s="19"/>
      <c r="AN798" s="19"/>
      <c r="AP798" s="19"/>
      <c r="AR798" s="19"/>
      <c r="AS798" s="19"/>
      <c r="AT798" s="19"/>
    </row>
    <row r="799">
      <c r="E799" s="19"/>
      <c r="F799" s="19"/>
      <c r="J799" s="19"/>
      <c r="K799" s="19"/>
      <c r="R799" s="19"/>
      <c r="S799" s="19"/>
      <c r="AE799" s="19"/>
      <c r="AF799" s="57"/>
      <c r="AH799" s="19"/>
      <c r="AI799" s="19"/>
      <c r="AJ799" s="19"/>
      <c r="AK799" s="19"/>
      <c r="AL799" s="19"/>
      <c r="AM799" s="19"/>
      <c r="AN799" s="19"/>
      <c r="AP799" s="19"/>
      <c r="AR799" s="19"/>
      <c r="AS799" s="19"/>
      <c r="AT799" s="19"/>
    </row>
    <row r="800">
      <c r="E800" s="19"/>
      <c r="F800" s="19"/>
      <c r="J800" s="19"/>
      <c r="K800" s="19"/>
      <c r="R800" s="19"/>
      <c r="S800" s="19"/>
      <c r="AE800" s="19"/>
      <c r="AF800" s="57"/>
      <c r="AH800" s="19"/>
      <c r="AI800" s="19"/>
      <c r="AJ800" s="19"/>
      <c r="AK800" s="19"/>
      <c r="AL800" s="19"/>
      <c r="AM800" s="19"/>
      <c r="AN800" s="19"/>
      <c r="AP800" s="19"/>
      <c r="AR800" s="19"/>
      <c r="AS800" s="19"/>
      <c r="AT800" s="19"/>
    </row>
    <row r="801">
      <c r="E801" s="19"/>
      <c r="F801" s="19"/>
      <c r="J801" s="19"/>
      <c r="K801" s="19"/>
      <c r="R801" s="19"/>
      <c r="S801" s="19"/>
      <c r="AE801" s="19"/>
      <c r="AF801" s="57"/>
      <c r="AH801" s="19"/>
      <c r="AI801" s="19"/>
      <c r="AJ801" s="19"/>
      <c r="AK801" s="19"/>
      <c r="AL801" s="19"/>
      <c r="AM801" s="19"/>
      <c r="AN801" s="19"/>
      <c r="AP801" s="19"/>
      <c r="AR801" s="19"/>
      <c r="AS801" s="19"/>
      <c r="AT801" s="19"/>
    </row>
    <row r="802">
      <c r="E802" s="19"/>
      <c r="F802" s="19"/>
      <c r="J802" s="19"/>
      <c r="K802" s="19"/>
      <c r="R802" s="19"/>
      <c r="S802" s="19"/>
      <c r="AE802" s="19"/>
      <c r="AF802" s="57"/>
      <c r="AH802" s="19"/>
      <c r="AI802" s="19"/>
      <c r="AJ802" s="19"/>
      <c r="AK802" s="19"/>
      <c r="AL802" s="19"/>
      <c r="AM802" s="19"/>
      <c r="AN802" s="19"/>
      <c r="AP802" s="19"/>
      <c r="AR802" s="19"/>
      <c r="AS802" s="19"/>
      <c r="AT802" s="19"/>
    </row>
    <row r="803">
      <c r="E803" s="19"/>
      <c r="F803" s="19"/>
      <c r="J803" s="19"/>
      <c r="K803" s="19"/>
      <c r="R803" s="19"/>
      <c r="S803" s="19"/>
      <c r="AE803" s="19"/>
      <c r="AF803" s="57"/>
      <c r="AH803" s="19"/>
      <c r="AI803" s="19"/>
      <c r="AJ803" s="19"/>
      <c r="AK803" s="19"/>
      <c r="AL803" s="19"/>
      <c r="AM803" s="19"/>
      <c r="AN803" s="19"/>
      <c r="AP803" s="19"/>
      <c r="AR803" s="19"/>
      <c r="AS803" s="19"/>
      <c r="AT803" s="19"/>
    </row>
    <row r="804">
      <c r="E804" s="19"/>
      <c r="F804" s="19"/>
      <c r="J804" s="19"/>
      <c r="K804" s="19"/>
      <c r="R804" s="19"/>
      <c r="S804" s="19"/>
      <c r="AE804" s="19"/>
      <c r="AF804" s="57"/>
      <c r="AH804" s="19"/>
      <c r="AI804" s="19"/>
      <c r="AJ804" s="19"/>
      <c r="AK804" s="19"/>
      <c r="AL804" s="19"/>
      <c r="AM804" s="19"/>
      <c r="AN804" s="19"/>
      <c r="AP804" s="19"/>
      <c r="AR804" s="19"/>
      <c r="AS804" s="19"/>
      <c r="AT804" s="19"/>
    </row>
    <row r="805">
      <c r="E805" s="19"/>
      <c r="F805" s="19"/>
      <c r="J805" s="19"/>
      <c r="K805" s="19"/>
      <c r="R805" s="19"/>
      <c r="S805" s="19"/>
      <c r="AE805" s="19"/>
      <c r="AF805" s="57"/>
      <c r="AH805" s="19"/>
      <c r="AI805" s="19"/>
      <c r="AJ805" s="19"/>
      <c r="AK805" s="19"/>
      <c r="AL805" s="19"/>
      <c r="AM805" s="19"/>
      <c r="AN805" s="19"/>
      <c r="AP805" s="19"/>
      <c r="AR805" s="19"/>
      <c r="AS805" s="19"/>
      <c r="AT805" s="19"/>
    </row>
    <row r="806">
      <c r="E806" s="19"/>
      <c r="F806" s="19"/>
      <c r="J806" s="19"/>
      <c r="K806" s="19"/>
      <c r="R806" s="19"/>
      <c r="S806" s="19"/>
      <c r="AE806" s="19"/>
      <c r="AF806" s="57"/>
      <c r="AH806" s="19"/>
      <c r="AI806" s="19"/>
      <c r="AJ806" s="19"/>
      <c r="AK806" s="19"/>
      <c r="AL806" s="19"/>
      <c r="AM806" s="19"/>
      <c r="AN806" s="19"/>
      <c r="AP806" s="19"/>
      <c r="AR806" s="19"/>
      <c r="AS806" s="19"/>
      <c r="AT806" s="19"/>
    </row>
    <row r="807">
      <c r="E807" s="19"/>
      <c r="F807" s="19"/>
      <c r="J807" s="19"/>
      <c r="K807" s="19"/>
      <c r="R807" s="19"/>
      <c r="S807" s="19"/>
      <c r="AE807" s="19"/>
      <c r="AF807" s="57"/>
      <c r="AH807" s="19"/>
      <c r="AI807" s="19"/>
      <c r="AJ807" s="19"/>
      <c r="AK807" s="19"/>
      <c r="AL807" s="19"/>
      <c r="AM807" s="19"/>
      <c r="AN807" s="19"/>
      <c r="AP807" s="19"/>
      <c r="AR807" s="19"/>
      <c r="AS807" s="19"/>
      <c r="AT807" s="19"/>
    </row>
    <row r="808">
      <c r="E808" s="19"/>
      <c r="F808" s="19"/>
      <c r="J808" s="19"/>
      <c r="K808" s="19"/>
      <c r="R808" s="19"/>
      <c r="S808" s="19"/>
      <c r="AE808" s="19"/>
      <c r="AF808" s="57"/>
      <c r="AH808" s="19"/>
      <c r="AI808" s="19"/>
      <c r="AJ808" s="19"/>
      <c r="AK808" s="19"/>
      <c r="AL808" s="19"/>
      <c r="AM808" s="19"/>
      <c r="AN808" s="19"/>
      <c r="AP808" s="19"/>
      <c r="AR808" s="19"/>
      <c r="AS808" s="19"/>
      <c r="AT808" s="19"/>
    </row>
    <row r="809">
      <c r="E809" s="19"/>
      <c r="F809" s="19"/>
      <c r="J809" s="19"/>
      <c r="K809" s="19"/>
      <c r="R809" s="19"/>
      <c r="S809" s="19"/>
      <c r="AE809" s="19"/>
      <c r="AF809" s="57"/>
      <c r="AH809" s="19"/>
      <c r="AI809" s="19"/>
      <c r="AJ809" s="19"/>
      <c r="AK809" s="19"/>
      <c r="AL809" s="19"/>
      <c r="AM809" s="19"/>
      <c r="AN809" s="19"/>
      <c r="AP809" s="19"/>
      <c r="AR809" s="19"/>
      <c r="AS809" s="19"/>
      <c r="AT809" s="19"/>
    </row>
    <row r="810">
      <c r="E810" s="19"/>
      <c r="F810" s="19"/>
      <c r="J810" s="19"/>
      <c r="K810" s="19"/>
      <c r="R810" s="19"/>
      <c r="S810" s="19"/>
      <c r="AE810" s="19"/>
      <c r="AF810" s="57"/>
      <c r="AH810" s="19"/>
      <c r="AI810" s="19"/>
      <c r="AJ810" s="19"/>
      <c r="AK810" s="19"/>
      <c r="AL810" s="19"/>
      <c r="AM810" s="19"/>
      <c r="AN810" s="19"/>
      <c r="AP810" s="19"/>
      <c r="AR810" s="19"/>
      <c r="AS810" s="19"/>
      <c r="AT810" s="19"/>
    </row>
    <row r="811">
      <c r="E811" s="19"/>
      <c r="F811" s="19"/>
      <c r="J811" s="19"/>
      <c r="K811" s="19"/>
      <c r="R811" s="19"/>
      <c r="S811" s="19"/>
      <c r="AE811" s="19"/>
      <c r="AF811" s="57"/>
      <c r="AH811" s="19"/>
      <c r="AI811" s="19"/>
      <c r="AJ811" s="19"/>
      <c r="AK811" s="19"/>
      <c r="AL811" s="19"/>
      <c r="AM811" s="19"/>
      <c r="AN811" s="19"/>
      <c r="AP811" s="19"/>
      <c r="AR811" s="19"/>
      <c r="AS811" s="19"/>
      <c r="AT811" s="19"/>
    </row>
    <row r="812">
      <c r="E812" s="19"/>
      <c r="F812" s="19"/>
      <c r="J812" s="19"/>
      <c r="K812" s="19"/>
      <c r="R812" s="19"/>
      <c r="S812" s="19"/>
      <c r="AE812" s="19"/>
      <c r="AF812" s="57"/>
      <c r="AH812" s="19"/>
      <c r="AI812" s="19"/>
      <c r="AJ812" s="19"/>
      <c r="AK812" s="19"/>
      <c r="AL812" s="19"/>
      <c r="AM812" s="19"/>
      <c r="AN812" s="19"/>
      <c r="AP812" s="19"/>
      <c r="AR812" s="19"/>
      <c r="AS812" s="19"/>
      <c r="AT812" s="19"/>
    </row>
    <row r="813">
      <c r="E813" s="19"/>
      <c r="F813" s="19"/>
      <c r="J813" s="19"/>
      <c r="K813" s="19"/>
      <c r="R813" s="19"/>
      <c r="S813" s="19"/>
      <c r="AE813" s="19"/>
      <c r="AF813" s="57"/>
      <c r="AH813" s="19"/>
      <c r="AI813" s="19"/>
      <c r="AJ813" s="19"/>
      <c r="AK813" s="19"/>
      <c r="AL813" s="19"/>
      <c r="AM813" s="19"/>
      <c r="AN813" s="19"/>
      <c r="AP813" s="19"/>
      <c r="AR813" s="19"/>
      <c r="AS813" s="19"/>
      <c r="AT813" s="19"/>
    </row>
    <row r="814">
      <c r="E814" s="19"/>
      <c r="F814" s="19"/>
      <c r="J814" s="19"/>
      <c r="K814" s="19"/>
      <c r="R814" s="19"/>
      <c r="S814" s="19"/>
      <c r="AE814" s="19"/>
      <c r="AF814" s="57"/>
      <c r="AH814" s="19"/>
      <c r="AI814" s="19"/>
      <c r="AJ814" s="19"/>
      <c r="AK814" s="19"/>
      <c r="AL814" s="19"/>
      <c r="AM814" s="19"/>
      <c r="AN814" s="19"/>
      <c r="AP814" s="19"/>
      <c r="AR814" s="19"/>
      <c r="AS814" s="19"/>
      <c r="AT814" s="19"/>
    </row>
    <row r="815">
      <c r="E815" s="19"/>
      <c r="F815" s="19"/>
      <c r="J815" s="19"/>
      <c r="K815" s="19"/>
      <c r="R815" s="19"/>
      <c r="S815" s="19"/>
      <c r="AE815" s="19"/>
      <c r="AF815" s="57"/>
      <c r="AH815" s="19"/>
      <c r="AI815" s="19"/>
      <c r="AJ815" s="19"/>
      <c r="AK815" s="19"/>
      <c r="AL815" s="19"/>
      <c r="AM815" s="19"/>
      <c r="AN815" s="19"/>
      <c r="AP815" s="19"/>
      <c r="AR815" s="19"/>
      <c r="AS815" s="19"/>
      <c r="AT815" s="19"/>
    </row>
    <row r="816">
      <c r="E816" s="19"/>
      <c r="F816" s="19"/>
      <c r="J816" s="19"/>
      <c r="K816" s="19"/>
      <c r="R816" s="19"/>
      <c r="S816" s="19"/>
      <c r="AE816" s="19"/>
      <c r="AF816" s="57"/>
      <c r="AH816" s="19"/>
      <c r="AI816" s="19"/>
      <c r="AJ816" s="19"/>
      <c r="AK816" s="19"/>
      <c r="AL816" s="19"/>
      <c r="AM816" s="19"/>
      <c r="AN816" s="19"/>
      <c r="AP816" s="19"/>
      <c r="AR816" s="19"/>
      <c r="AS816" s="19"/>
      <c r="AT816" s="19"/>
    </row>
    <row r="817">
      <c r="E817" s="19"/>
      <c r="F817" s="19"/>
      <c r="J817" s="19"/>
      <c r="K817" s="19"/>
      <c r="R817" s="19"/>
      <c r="S817" s="19"/>
      <c r="AE817" s="19"/>
      <c r="AF817" s="57"/>
      <c r="AH817" s="19"/>
      <c r="AI817" s="19"/>
      <c r="AJ817" s="19"/>
      <c r="AK817" s="19"/>
      <c r="AL817" s="19"/>
      <c r="AM817" s="19"/>
      <c r="AN817" s="19"/>
      <c r="AP817" s="19"/>
      <c r="AR817" s="19"/>
      <c r="AS817" s="19"/>
      <c r="AT817" s="19"/>
    </row>
    <row r="818">
      <c r="E818" s="19"/>
      <c r="F818" s="19"/>
      <c r="J818" s="19"/>
      <c r="K818" s="19"/>
      <c r="R818" s="19"/>
      <c r="S818" s="19"/>
      <c r="AE818" s="19"/>
      <c r="AF818" s="57"/>
      <c r="AH818" s="19"/>
      <c r="AI818" s="19"/>
      <c r="AJ818" s="19"/>
      <c r="AK818" s="19"/>
      <c r="AL818" s="19"/>
      <c r="AM818" s="19"/>
      <c r="AN818" s="19"/>
      <c r="AP818" s="19"/>
      <c r="AR818" s="19"/>
      <c r="AS818" s="19"/>
      <c r="AT818" s="19"/>
    </row>
    <row r="819">
      <c r="E819" s="19"/>
      <c r="F819" s="19"/>
      <c r="J819" s="19"/>
      <c r="K819" s="19"/>
      <c r="R819" s="19"/>
      <c r="S819" s="19"/>
      <c r="AE819" s="19"/>
      <c r="AF819" s="57"/>
      <c r="AH819" s="19"/>
      <c r="AI819" s="19"/>
      <c r="AJ819" s="19"/>
      <c r="AK819" s="19"/>
      <c r="AL819" s="19"/>
      <c r="AM819" s="19"/>
      <c r="AN819" s="19"/>
      <c r="AP819" s="19"/>
      <c r="AR819" s="19"/>
      <c r="AS819" s="19"/>
      <c r="AT819" s="19"/>
    </row>
    <row r="820">
      <c r="E820" s="19"/>
      <c r="F820" s="19"/>
      <c r="J820" s="19"/>
      <c r="K820" s="19"/>
      <c r="R820" s="19"/>
      <c r="S820" s="19"/>
      <c r="AE820" s="19"/>
      <c r="AF820" s="57"/>
      <c r="AH820" s="19"/>
      <c r="AI820" s="19"/>
      <c r="AJ820" s="19"/>
      <c r="AK820" s="19"/>
      <c r="AL820" s="19"/>
      <c r="AM820" s="19"/>
      <c r="AN820" s="19"/>
      <c r="AP820" s="19"/>
      <c r="AR820" s="19"/>
      <c r="AS820" s="19"/>
      <c r="AT820" s="19"/>
    </row>
    <row r="821">
      <c r="E821" s="19"/>
      <c r="F821" s="19"/>
      <c r="J821" s="19"/>
      <c r="K821" s="19"/>
      <c r="R821" s="19"/>
      <c r="S821" s="19"/>
      <c r="AE821" s="19"/>
      <c r="AF821" s="57"/>
      <c r="AH821" s="19"/>
      <c r="AI821" s="19"/>
      <c r="AJ821" s="19"/>
      <c r="AK821" s="19"/>
      <c r="AL821" s="19"/>
      <c r="AM821" s="19"/>
      <c r="AN821" s="19"/>
      <c r="AP821" s="19"/>
      <c r="AR821" s="19"/>
      <c r="AS821" s="19"/>
      <c r="AT821" s="19"/>
    </row>
    <row r="822">
      <c r="E822" s="19"/>
      <c r="F822" s="19"/>
      <c r="J822" s="19"/>
      <c r="K822" s="19"/>
      <c r="R822" s="19"/>
      <c r="S822" s="19"/>
      <c r="AE822" s="19"/>
      <c r="AF822" s="57"/>
      <c r="AH822" s="19"/>
      <c r="AI822" s="19"/>
      <c r="AJ822" s="19"/>
      <c r="AK822" s="19"/>
      <c r="AL822" s="19"/>
      <c r="AM822" s="19"/>
      <c r="AN822" s="19"/>
      <c r="AP822" s="19"/>
      <c r="AR822" s="19"/>
      <c r="AS822" s="19"/>
      <c r="AT822" s="19"/>
    </row>
    <row r="823">
      <c r="E823" s="19"/>
      <c r="F823" s="19"/>
      <c r="J823" s="19"/>
      <c r="K823" s="19"/>
      <c r="R823" s="19"/>
      <c r="S823" s="19"/>
      <c r="AE823" s="19"/>
      <c r="AF823" s="57"/>
      <c r="AH823" s="19"/>
      <c r="AI823" s="19"/>
      <c r="AJ823" s="19"/>
      <c r="AK823" s="19"/>
      <c r="AL823" s="19"/>
      <c r="AM823" s="19"/>
      <c r="AN823" s="19"/>
      <c r="AP823" s="19"/>
      <c r="AR823" s="19"/>
      <c r="AS823" s="19"/>
      <c r="AT823" s="19"/>
    </row>
    <row r="824">
      <c r="E824" s="19"/>
      <c r="F824" s="19"/>
      <c r="J824" s="19"/>
      <c r="K824" s="19"/>
      <c r="R824" s="19"/>
      <c r="S824" s="19"/>
      <c r="AE824" s="19"/>
      <c r="AF824" s="57"/>
      <c r="AH824" s="19"/>
      <c r="AI824" s="19"/>
      <c r="AJ824" s="19"/>
      <c r="AK824" s="19"/>
      <c r="AL824" s="19"/>
      <c r="AM824" s="19"/>
      <c r="AN824" s="19"/>
      <c r="AP824" s="19"/>
      <c r="AR824" s="19"/>
      <c r="AS824" s="19"/>
      <c r="AT824" s="19"/>
    </row>
    <row r="825">
      <c r="E825" s="19"/>
      <c r="F825" s="19"/>
      <c r="J825" s="19"/>
      <c r="K825" s="19"/>
      <c r="R825" s="19"/>
      <c r="S825" s="19"/>
      <c r="AE825" s="19"/>
      <c r="AF825" s="57"/>
      <c r="AH825" s="19"/>
      <c r="AI825" s="19"/>
      <c r="AJ825" s="19"/>
      <c r="AK825" s="19"/>
      <c r="AL825" s="19"/>
      <c r="AM825" s="19"/>
      <c r="AN825" s="19"/>
      <c r="AP825" s="19"/>
      <c r="AR825" s="19"/>
      <c r="AS825" s="19"/>
      <c r="AT825" s="19"/>
    </row>
    <row r="826">
      <c r="E826" s="19"/>
      <c r="F826" s="19"/>
      <c r="J826" s="19"/>
      <c r="K826" s="19"/>
      <c r="R826" s="19"/>
      <c r="S826" s="19"/>
      <c r="AE826" s="19"/>
      <c r="AF826" s="57"/>
      <c r="AH826" s="19"/>
      <c r="AI826" s="19"/>
      <c r="AJ826" s="19"/>
      <c r="AK826" s="19"/>
      <c r="AL826" s="19"/>
      <c r="AM826" s="19"/>
      <c r="AN826" s="19"/>
      <c r="AP826" s="19"/>
      <c r="AR826" s="19"/>
      <c r="AS826" s="19"/>
      <c r="AT826" s="19"/>
    </row>
    <row r="827">
      <c r="E827" s="19"/>
      <c r="F827" s="19"/>
      <c r="J827" s="19"/>
      <c r="K827" s="19"/>
      <c r="R827" s="19"/>
      <c r="S827" s="19"/>
      <c r="AE827" s="19"/>
      <c r="AF827" s="57"/>
      <c r="AH827" s="19"/>
      <c r="AI827" s="19"/>
      <c r="AJ827" s="19"/>
      <c r="AK827" s="19"/>
      <c r="AL827" s="19"/>
      <c r="AM827" s="19"/>
      <c r="AN827" s="19"/>
      <c r="AP827" s="19"/>
      <c r="AR827" s="19"/>
      <c r="AS827" s="19"/>
      <c r="AT827" s="19"/>
    </row>
    <row r="828">
      <c r="E828" s="19"/>
      <c r="F828" s="19"/>
      <c r="J828" s="19"/>
      <c r="K828" s="19"/>
      <c r="R828" s="19"/>
      <c r="S828" s="19"/>
      <c r="AE828" s="19"/>
      <c r="AF828" s="57"/>
      <c r="AH828" s="19"/>
      <c r="AI828" s="19"/>
      <c r="AJ828" s="19"/>
      <c r="AK828" s="19"/>
      <c r="AL828" s="19"/>
      <c r="AM828" s="19"/>
      <c r="AN828" s="19"/>
      <c r="AP828" s="19"/>
      <c r="AR828" s="19"/>
      <c r="AS828" s="19"/>
      <c r="AT828" s="19"/>
    </row>
    <row r="829">
      <c r="E829" s="19"/>
      <c r="F829" s="19"/>
      <c r="J829" s="19"/>
      <c r="K829" s="19"/>
      <c r="R829" s="19"/>
      <c r="S829" s="19"/>
      <c r="AE829" s="19"/>
      <c r="AF829" s="57"/>
      <c r="AH829" s="19"/>
      <c r="AI829" s="19"/>
      <c r="AJ829" s="19"/>
      <c r="AK829" s="19"/>
      <c r="AL829" s="19"/>
      <c r="AM829" s="19"/>
      <c r="AN829" s="19"/>
      <c r="AP829" s="19"/>
      <c r="AR829" s="19"/>
      <c r="AS829" s="19"/>
      <c r="AT829" s="19"/>
    </row>
    <row r="830">
      <c r="E830" s="19"/>
      <c r="F830" s="19"/>
      <c r="J830" s="19"/>
      <c r="K830" s="19"/>
      <c r="R830" s="19"/>
      <c r="S830" s="19"/>
      <c r="AE830" s="19"/>
      <c r="AF830" s="57"/>
      <c r="AH830" s="19"/>
      <c r="AI830" s="19"/>
      <c r="AJ830" s="19"/>
      <c r="AK830" s="19"/>
      <c r="AL830" s="19"/>
      <c r="AM830" s="19"/>
      <c r="AN830" s="19"/>
      <c r="AP830" s="19"/>
      <c r="AR830" s="19"/>
      <c r="AS830" s="19"/>
      <c r="AT830" s="19"/>
    </row>
    <row r="831">
      <c r="E831" s="19"/>
      <c r="F831" s="19"/>
      <c r="J831" s="19"/>
      <c r="K831" s="19"/>
      <c r="R831" s="19"/>
      <c r="S831" s="19"/>
      <c r="AE831" s="19"/>
      <c r="AF831" s="57"/>
      <c r="AH831" s="19"/>
      <c r="AI831" s="19"/>
      <c r="AJ831" s="19"/>
      <c r="AK831" s="19"/>
      <c r="AL831" s="19"/>
      <c r="AM831" s="19"/>
      <c r="AN831" s="19"/>
      <c r="AP831" s="19"/>
      <c r="AR831" s="19"/>
      <c r="AS831" s="19"/>
      <c r="AT831" s="19"/>
    </row>
    <row r="832">
      <c r="E832" s="19"/>
      <c r="F832" s="19"/>
      <c r="J832" s="19"/>
      <c r="K832" s="19"/>
      <c r="R832" s="19"/>
      <c r="S832" s="19"/>
      <c r="AE832" s="19"/>
      <c r="AF832" s="57"/>
      <c r="AH832" s="19"/>
      <c r="AI832" s="19"/>
      <c r="AJ832" s="19"/>
      <c r="AK832" s="19"/>
      <c r="AL832" s="19"/>
      <c r="AM832" s="19"/>
      <c r="AN832" s="19"/>
      <c r="AP832" s="19"/>
      <c r="AR832" s="19"/>
      <c r="AS832" s="19"/>
      <c r="AT832" s="19"/>
    </row>
    <row r="833">
      <c r="E833" s="19"/>
      <c r="F833" s="19"/>
      <c r="J833" s="19"/>
      <c r="K833" s="19"/>
      <c r="R833" s="19"/>
      <c r="S833" s="19"/>
      <c r="AE833" s="19"/>
      <c r="AF833" s="57"/>
      <c r="AH833" s="19"/>
      <c r="AI833" s="19"/>
      <c r="AJ833" s="19"/>
      <c r="AK833" s="19"/>
      <c r="AL833" s="19"/>
      <c r="AM833" s="19"/>
      <c r="AN833" s="19"/>
      <c r="AP833" s="19"/>
      <c r="AR833" s="19"/>
      <c r="AS833" s="19"/>
      <c r="AT833" s="19"/>
    </row>
    <row r="834">
      <c r="E834" s="19"/>
      <c r="F834" s="19"/>
      <c r="J834" s="19"/>
      <c r="K834" s="19"/>
      <c r="R834" s="19"/>
      <c r="S834" s="19"/>
      <c r="AE834" s="19"/>
      <c r="AF834" s="57"/>
      <c r="AH834" s="19"/>
      <c r="AI834" s="19"/>
      <c r="AJ834" s="19"/>
      <c r="AK834" s="19"/>
      <c r="AL834" s="19"/>
      <c r="AM834" s="19"/>
      <c r="AN834" s="19"/>
      <c r="AP834" s="19"/>
      <c r="AR834" s="19"/>
      <c r="AS834" s="19"/>
      <c r="AT834" s="19"/>
    </row>
    <row r="835">
      <c r="E835" s="19"/>
      <c r="F835" s="19"/>
      <c r="J835" s="19"/>
      <c r="K835" s="19"/>
      <c r="R835" s="19"/>
      <c r="S835" s="19"/>
      <c r="AE835" s="19"/>
      <c r="AF835" s="57"/>
      <c r="AH835" s="19"/>
      <c r="AI835" s="19"/>
      <c r="AJ835" s="19"/>
      <c r="AK835" s="19"/>
      <c r="AL835" s="19"/>
      <c r="AM835" s="19"/>
      <c r="AN835" s="19"/>
      <c r="AP835" s="19"/>
      <c r="AR835" s="19"/>
      <c r="AS835" s="19"/>
      <c r="AT835" s="19"/>
    </row>
    <row r="836">
      <c r="E836" s="19"/>
      <c r="F836" s="19"/>
      <c r="J836" s="19"/>
      <c r="K836" s="19"/>
      <c r="R836" s="19"/>
      <c r="S836" s="19"/>
      <c r="AE836" s="19"/>
      <c r="AF836" s="57"/>
      <c r="AH836" s="19"/>
      <c r="AI836" s="19"/>
      <c r="AJ836" s="19"/>
      <c r="AK836" s="19"/>
      <c r="AL836" s="19"/>
      <c r="AM836" s="19"/>
      <c r="AN836" s="19"/>
      <c r="AP836" s="19"/>
      <c r="AR836" s="19"/>
      <c r="AS836" s="19"/>
      <c r="AT836" s="19"/>
    </row>
    <row r="837">
      <c r="E837" s="19"/>
      <c r="F837" s="19"/>
      <c r="J837" s="19"/>
      <c r="K837" s="19"/>
      <c r="R837" s="19"/>
      <c r="S837" s="19"/>
      <c r="AE837" s="19"/>
      <c r="AF837" s="57"/>
      <c r="AH837" s="19"/>
      <c r="AI837" s="19"/>
      <c r="AJ837" s="19"/>
      <c r="AK837" s="19"/>
      <c r="AL837" s="19"/>
      <c r="AM837" s="19"/>
      <c r="AN837" s="19"/>
      <c r="AP837" s="19"/>
      <c r="AR837" s="19"/>
      <c r="AS837" s="19"/>
      <c r="AT837" s="19"/>
    </row>
    <row r="838">
      <c r="E838" s="19"/>
      <c r="F838" s="19"/>
      <c r="J838" s="19"/>
      <c r="K838" s="19"/>
      <c r="R838" s="19"/>
      <c r="S838" s="19"/>
      <c r="AE838" s="19"/>
      <c r="AF838" s="57"/>
      <c r="AH838" s="19"/>
      <c r="AI838" s="19"/>
      <c r="AJ838" s="19"/>
      <c r="AK838" s="19"/>
      <c r="AL838" s="19"/>
      <c r="AM838" s="19"/>
      <c r="AN838" s="19"/>
      <c r="AP838" s="19"/>
      <c r="AR838" s="19"/>
      <c r="AS838" s="19"/>
      <c r="AT838" s="19"/>
    </row>
    <row r="839">
      <c r="E839" s="19"/>
      <c r="F839" s="19"/>
      <c r="J839" s="19"/>
      <c r="K839" s="19"/>
      <c r="R839" s="19"/>
      <c r="S839" s="19"/>
      <c r="AE839" s="19"/>
      <c r="AF839" s="57"/>
      <c r="AH839" s="19"/>
      <c r="AI839" s="19"/>
      <c r="AJ839" s="19"/>
      <c r="AK839" s="19"/>
      <c r="AL839" s="19"/>
      <c r="AM839" s="19"/>
      <c r="AN839" s="19"/>
      <c r="AP839" s="19"/>
      <c r="AR839" s="19"/>
      <c r="AS839" s="19"/>
      <c r="AT839" s="19"/>
    </row>
    <row r="840">
      <c r="E840" s="19"/>
      <c r="F840" s="19"/>
      <c r="J840" s="19"/>
      <c r="K840" s="19"/>
      <c r="R840" s="19"/>
      <c r="S840" s="19"/>
      <c r="AE840" s="19"/>
      <c r="AF840" s="57"/>
      <c r="AH840" s="19"/>
      <c r="AI840" s="19"/>
      <c r="AJ840" s="19"/>
      <c r="AK840" s="19"/>
      <c r="AL840" s="19"/>
      <c r="AM840" s="19"/>
      <c r="AN840" s="19"/>
      <c r="AP840" s="19"/>
      <c r="AR840" s="19"/>
      <c r="AS840" s="19"/>
      <c r="AT840" s="19"/>
    </row>
    <row r="841">
      <c r="E841" s="19"/>
      <c r="F841" s="19"/>
      <c r="J841" s="19"/>
      <c r="K841" s="19"/>
      <c r="R841" s="19"/>
      <c r="S841" s="19"/>
      <c r="AE841" s="19"/>
      <c r="AF841" s="57"/>
      <c r="AH841" s="19"/>
      <c r="AI841" s="19"/>
      <c r="AJ841" s="19"/>
      <c r="AK841" s="19"/>
      <c r="AL841" s="19"/>
      <c r="AM841" s="19"/>
      <c r="AN841" s="19"/>
      <c r="AP841" s="19"/>
      <c r="AR841" s="19"/>
      <c r="AS841" s="19"/>
      <c r="AT841" s="19"/>
    </row>
    <row r="842">
      <c r="E842" s="19"/>
      <c r="F842" s="19"/>
      <c r="J842" s="19"/>
      <c r="K842" s="19"/>
      <c r="R842" s="19"/>
      <c r="S842" s="19"/>
      <c r="AE842" s="19"/>
      <c r="AF842" s="57"/>
      <c r="AH842" s="19"/>
      <c r="AI842" s="19"/>
      <c r="AJ842" s="19"/>
      <c r="AK842" s="19"/>
      <c r="AL842" s="19"/>
      <c r="AM842" s="19"/>
      <c r="AN842" s="19"/>
      <c r="AP842" s="19"/>
      <c r="AR842" s="19"/>
      <c r="AS842" s="19"/>
      <c r="AT842" s="19"/>
    </row>
    <row r="843">
      <c r="E843" s="19"/>
      <c r="F843" s="19"/>
      <c r="J843" s="19"/>
      <c r="K843" s="19"/>
      <c r="R843" s="19"/>
      <c r="S843" s="19"/>
      <c r="AE843" s="19"/>
      <c r="AF843" s="57"/>
      <c r="AH843" s="19"/>
      <c r="AI843" s="19"/>
      <c r="AJ843" s="19"/>
      <c r="AK843" s="19"/>
      <c r="AL843" s="19"/>
      <c r="AM843" s="19"/>
      <c r="AN843" s="19"/>
      <c r="AP843" s="19"/>
      <c r="AR843" s="19"/>
      <c r="AS843" s="19"/>
      <c r="AT843" s="19"/>
    </row>
    <row r="844">
      <c r="E844" s="19"/>
      <c r="F844" s="19"/>
      <c r="J844" s="19"/>
      <c r="K844" s="19"/>
      <c r="R844" s="19"/>
      <c r="S844" s="19"/>
      <c r="AE844" s="19"/>
      <c r="AF844" s="57"/>
      <c r="AH844" s="19"/>
      <c r="AI844" s="19"/>
      <c r="AJ844" s="19"/>
      <c r="AK844" s="19"/>
      <c r="AL844" s="19"/>
      <c r="AM844" s="19"/>
      <c r="AN844" s="19"/>
      <c r="AP844" s="19"/>
      <c r="AR844" s="19"/>
      <c r="AS844" s="19"/>
      <c r="AT844" s="19"/>
    </row>
    <row r="845">
      <c r="E845" s="19"/>
      <c r="F845" s="19"/>
      <c r="J845" s="19"/>
      <c r="K845" s="19"/>
      <c r="R845" s="19"/>
      <c r="S845" s="19"/>
      <c r="AE845" s="19"/>
      <c r="AF845" s="57"/>
      <c r="AH845" s="19"/>
      <c r="AI845" s="19"/>
      <c r="AJ845" s="19"/>
      <c r="AK845" s="19"/>
      <c r="AL845" s="19"/>
      <c r="AM845" s="19"/>
      <c r="AN845" s="19"/>
      <c r="AP845" s="19"/>
      <c r="AR845" s="19"/>
      <c r="AS845" s="19"/>
      <c r="AT845" s="19"/>
    </row>
    <row r="846">
      <c r="E846" s="19"/>
      <c r="F846" s="19"/>
      <c r="J846" s="19"/>
      <c r="K846" s="19"/>
      <c r="R846" s="19"/>
      <c r="S846" s="19"/>
      <c r="AE846" s="19"/>
      <c r="AF846" s="57"/>
      <c r="AH846" s="19"/>
      <c r="AI846" s="19"/>
      <c r="AJ846" s="19"/>
      <c r="AK846" s="19"/>
      <c r="AL846" s="19"/>
      <c r="AM846" s="19"/>
      <c r="AN846" s="19"/>
      <c r="AP846" s="19"/>
      <c r="AR846" s="19"/>
      <c r="AS846" s="19"/>
      <c r="AT846" s="19"/>
    </row>
    <row r="847">
      <c r="E847" s="19"/>
      <c r="F847" s="19"/>
      <c r="J847" s="19"/>
      <c r="K847" s="19"/>
      <c r="R847" s="19"/>
      <c r="S847" s="19"/>
      <c r="AE847" s="19"/>
      <c r="AF847" s="57"/>
      <c r="AH847" s="19"/>
      <c r="AI847" s="19"/>
      <c r="AJ847" s="19"/>
      <c r="AK847" s="19"/>
      <c r="AL847" s="19"/>
      <c r="AM847" s="19"/>
      <c r="AN847" s="19"/>
      <c r="AP847" s="19"/>
      <c r="AR847" s="19"/>
      <c r="AS847" s="19"/>
      <c r="AT847" s="19"/>
    </row>
    <row r="848">
      <c r="E848" s="19"/>
      <c r="F848" s="19"/>
      <c r="J848" s="19"/>
      <c r="K848" s="19"/>
      <c r="R848" s="19"/>
      <c r="S848" s="19"/>
      <c r="AE848" s="19"/>
      <c r="AF848" s="57"/>
      <c r="AH848" s="19"/>
      <c r="AI848" s="19"/>
      <c r="AJ848" s="19"/>
      <c r="AK848" s="19"/>
      <c r="AL848" s="19"/>
      <c r="AM848" s="19"/>
      <c r="AN848" s="19"/>
      <c r="AP848" s="19"/>
      <c r="AR848" s="19"/>
      <c r="AS848" s="19"/>
      <c r="AT848" s="19"/>
    </row>
    <row r="849">
      <c r="E849" s="19"/>
      <c r="F849" s="19"/>
      <c r="J849" s="19"/>
      <c r="K849" s="19"/>
      <c r="R849" s="19"/>
      <c r="S849" s="19"/>
      <c r="AE849" s="19"/>
      <c r="AF849" s="57"/>
      <c r="AH849" s="19"/>
      <c r="AI849" s="19"/>
      <c r="AJ849" s="19"/>
      <c r="AK849" s="19"/>
      <c r="AL849" s="19"/>
      <c r="AM849" s="19"/>
      <c r="AN849" s="19"/>
      <c r="AP849" s="19"/>
      <c r="AR849" s="19"/>
      <c r="AS849" s="19"/>
      <c r="AT849" s="19"/>
    </row>
    <row r="850">
      <c r="E850" s="19"/>
      <c r="F850" s="19"/>
      <c r="J850" s="19"/>
      <c r="K850" s="19"/>
      <c r="R850" s="19"/>
      <c r="S850" s="19"/>
      <c r="AE850" s="19"/>
      <c r="AF850" s="57"/>
      <c r="AH850" s="19"/>
      <c r="AI850" s="19"/>
      <c r="AJ850" s="19"/>
      <c r="AK850" s="19"/>
      <c r="AL850" s="19"/>
      <c r="AM850" s="19"/>
      <c r="AN850" s="19"/>
      <c r="AP850" s="19"/>
      <c r="AR850" s="19"/>
      <c r="AS850" s="19"/>
      <c r="AT850" s="19"/>
    </row>
    <row r="851">
      <c r="E851" s="19"/>
      <c r="F851" s="19"/>
      <c r="J851" s="19"/>
      <c r="K851" s="19"/>
      <c r="R851" s="19"/>
      <c r="S851" s="19"/>
      <c r="AE851" s="19"/>
      <c r="AF851" s="57"/>
      <c r="AH851" s="19"/>
      <c r="AI851" s="19"/>
      <c r="AJ851" s="19"/>
      <c r="AK851" s="19"/>
      <c r="AL851" s="19"/>
      <c r="AM851" s="19"/>
      <c r="AN851" s="19"/>
      <c r="AP851" s="19"/>
      <c r="AR851" s="19"/>
      <c r="AS851" s="19"/>
      <c r="AT851" s="19"/>
    </row>
    <row r="852">
      <c r="E852" s="19"/>
      <c r="F852" s="19"/>
      <c r="J852" s="19"/>
      <c r="K852" s="19"/>
      <c r="R852" s="19"/>
      <c r="S852" s="19"/>
      <c r="AE852" s="19"/>
      <c r="AF852" s="57"/>
      <c r="AH852" s="19"/>
      <c r="AI852" s="19"/>
      <c r="AJ852" s="19"/>
      <c r="AK852" s="19"/>
      <c r="AL852" s="19"/>
      <c r="AM852" s="19"/>
      <c r="AN852" s="19"/>
      <c r="AP852" s="19"/>
      <c r="AR852" s="19"/>
      <c r="AS852" s="19"/>
      <c r="AT852" s="19"/>
    </row>
    <row r="853">
      <c r="E853" s="19"/>
      <c r="F853" s="19"/>
      <c r="J853" s="19"/>
      <c r="K853" s="19"/>
      <c r="R853" s="19"/>
      <c r="S853" s="19"/>
      <c r="AE853" s="19"/>
      <c r="AF853" s="57"/>
      <c r="AH853" s="19"/>
      <c r="AI853" s="19"/>
      <c r="AJ853" s="19"/>
      <c r="AK853" s="19"/>
      <c r="AL853" s="19"/>
      <c r="AM853" s="19"/>
      <c r="AN853" s="19"/>
      <c r="AP853" s="19"/>
      <c r="AR853" s="19"/>
      <c r="AS853" s="19"/>
      <c r="AT853" s="19"/>
    </row>
    <row r="854">
      <c r="E854" s="19"/>
      <c r="F854" s="19"/>
      <c r="J854" s="19"/>
      <c r="K854" s="19"/>
      <c r="R854" s="19"/>
      <c r="S854" s="19"/>
      <c r="AE854" s="19"/>
      <c r="AF854" s="57"/>
      <c r="AH854" s="19"/>
      <c r="AI854" s="19"/>
      <c r="AJ854" s="19"/>
      <c r="AK854" s="19"/>
      <c r="AL854" s="19"/>
      <c r="AM854" s="19"/>
      <c r="AN854" s="19"/>
      <c r="AP854" s="19"/>
      <c r="AR854" s="19"/>
      <c r="AS854" s="19"/>
      <c r="AT854" s="19"/>
    </row>
    <row r="855">
      <c r="E855" s="19"/>
      <c r="F855" s="19"/>
      <c r="J855" s="19"/>
      <c r="K855" s="19"/>
      <c r="R855" s="19"/>
      <c r="S855" s="19"/>
      <c r="AE855" s="19"/>
      <c r="AF855" s="57"/>
      <c r="AH855" s="19"/>
      <c r="AI855" s="19"/>
      <c r="AJ855" s="19"/>
      <c r="AK855" s="19"/>
      <c r="AL855" s="19"/>
      <c r="AM855" s="19"/>
      <c r="AN855" s="19"/>
      <c r="AP855" s="19"/>
      <c r="AR855" s="19"/>
      <c r="AS855" s="19"/>
      <c r="AT855" s="19"/>
    </row>
    <row r="856">
      <c r="E856" s="19"/>
      <c r="F856" s="19"/>
      <c r="J856" s="19"/>
      <c r="K856" s="19"/>
      <c r="R856" s="19"/>
      <c r="S856" s="19"/>
      <c r="AE856" s="19"/>
      <c r="AF856" s="57"/>
      <c r="AH856" s="19"/>
      <c r="AI856" s="19"/>
      <c r="AJ856" s="19"/>
      <c r="AK856" s="19"/>
      <c r="AL856" s="19"/>
      <c r="AM856" s="19"/>
      <c r="AN856" s="19"/>
      <c r="AP856" s="19"/>
      <c r="AR856" s="19"/>
      <c r="AS856" s="19"/>
      <c r="AT856" s="19"/>
    </row>
    <row r="857">
      <c r="E857" s="19"/>
      <c r="F857" s="19"/>
      <c r="J857" s="19"/>
      <c r="K857" s="19"/>
      <c r="R857" s="19"/>
      <c r="S857" s="19"/>
      <c r="AE857" s="19"/>
      <c r="AF857" s="57"/>
      <c r="AH857" s="19"/>
      <c r="AI857" s="19"/>
      <c r="AJ857" s="19"/>
      <c r="AK857" s="19"/>
      <c r="AL857" s="19"/>
      <c r="AM857" s="19"/>
      <c r="AN857" s="19"/>
      <c r="AP857" s="19"/>
      <c r="AR857" s="19"/>
      <c r="AS857" s="19"/>
      <c r="AT857" s="19"/>
    </row>
    <row r="858">
      <c r="E858" s="19"/>
      <c r="F858" s="19"/>
      <c r="J858" s="19"/>
      <c r="K858" s="19"/>
      <c r="R858" s="19"/>
      <c r="S858" s="19"/>
      <c r="AE858" s="19"/>
      <c r="AF858" s="57"/>
      <c r="AH858" s="19"/>
      <c r="AI858" s="19"/>
      <c r="AJ858" s="19"/>
      <c r="AK858" s="19"/>
      <c r="AL858" s="19"/>
      <c r="AM858" s="19"/>
      <c r="AN858" s="19"/>
      <c r="AP858" s="19"/>
      <c r="AR858" s="19"/>
      <c r="AS858" s="19"/>
      <c r="AT858" s="19"/>
    </row>
    <row r="859">
      <c r="E859" s="19"/>
      <c r="F859" s="19"/>
      <c r="J859" s="19"/>
      <c r="K859" s="19"/>
      <c r="R859" s="19"/>
      <c r="S859" s="19"/>
      <c r="AE859" s="19"/>
      <c r="AF859" s="57"/>
      <c r="AH859" s="19"/>
      <c r="AI859" s="19"/>
      <c r="AJ859" s="19"/>
      <c r="AK859" s="19"/>
      <c r="AL859" s="19"/>
      <c r="AM859" s="19"/>
      <c r="AN859" s="19"/>
      <c r="AP859" s="19"/>
      <c r="AR859" s="19"/>
      <c r="AS859" s="19"/>
      <c r="AT859" s="19"/>
    </row>
    <row r="860">
      <c r="E860" s="19"/>
      <c r="F860" s="19"/>
      <c r="J860" s="19"/>
      <c r="K860" s="19"/>
      <c r="R860" s="19"/>
      <c r="S860" s="19"/>
      <c r="AE860" s="19"/>
      <c r="AF860" s="57"/>
      <c r="AH860" s="19"/>
      <c r="AI860" s="19"/>
      <c r="AJ860" s="19"/>
      <c r="AK860" s="19"/>
      <c r="AL860" s="19"/>
      <c r="AM860" s="19"/>
      <c r="AN860" s="19"/>
      <c r="AP860" s="19"/>
      <c r="AR860" s="19"/>
      <c r="AS860" s="19"/>
      <c r="AT860" s="19"/>
    </row>
    <row r="861">
      <c r="E861" s="19"/>
      <c r="F861" s="19"/>
      <c r="J861" s="19"/>
      <c r="K861" s="19"/>
      <c r="R861" s="19"/>
      <c r="S861" s="19"/>
      <c r="AE861" s="19"/>
      <c r="AF861" s="57"/>
      <c r="AH861" s="19"/>
      <c r="AI861" s="19"/>
      <c r="AJ861" s="19"/>
      <c r="AK861" s="19"/>
      <c r="AL861" s="19"/>
      <c r="AM861" s="19"/>
      <c r="AN861" s="19"/>
      <c r="AP861" s="19"/>
      <c r="AR861" s="19"/>
      <c r="AS861" s="19"/>
      <c r="AT861" s="19"/>
    </row>
    <row r="862">
      <c r="E862" s="19"/>
      <c r="F862" s="19"/>
      <c r="J862" s="19"/>
      <c r="K862" s="19"/>
      <c r="R862" s="19"/>
      <c r="S862" s="19"/>
      <c r="AE862" s="19"/>
      <c r="AF862" s="57"/>
      <c r="AH862" s="19"/>
      <c r="AI862" s="19"/>
      <c r="AJ862" s="19"/>
      <c r="AK862" s="19"/>
      <c r="AL862" s="19"/>
      <c r="AM862" s="19"/>
      <c r="AN862" s="19"/>
      <c r="AP862" s="19"/>
      <c r="AR862" s="19"/>
      <c r="AS862" s="19"/>
      <c r="AT862" s="19"/>
    </row>
    <row r="863">
      <c r="E863" s="19"/>
      <c r="F863" s="19"/>
      <c r="J863" s="19"/>
      <c r="K863" s="19"/>
      <c r="R863" s="19"/>
      <c r="S863" s="19"/>
      <c r="AE863" s="19"/>
      <c r="AF863" s="57"/>
      <c r="AH863" s="19"/>
      <c r="AI863" s="19"/>
      <c r="AJ863" s="19"/>
      <c r="AK863" s="19"/>
      <c r="AL863" s="19"/>
      <c r="AM863" s="19"/>
      <c r="AN863" s="19"/>
      <c r="AP863" s="19"/>
      <c r="AR863" s="19"/>
      <c r="AS863" s="19"/>
      <c r="AT863" s="19"/>
    </row>
    <row r="864">
      <c r="E864" s="19"/>
      <c r="F864" s="19"/>
      <c r="J864" s="19"/>
      <c r="K864" s="19"/>
      <c r="R864" s="19"/>
      <c r="S864" s="19"/>
      <c r="AE864" s="19"/>
      <c r="AF864" s="57"/>
      <c r="AH864" s="19"/>
      <c r="AI864" s="19"/>
      <c r="AJ864" s="19"/>
      <c r="AK864" s="19"/>
      <c r="AL864" s="19"/>
      <c r="AM864" s="19"/>
      <c r="AN864" s="19"/>
      <c r="AP864" s="19"/>
      <c r="AR864" s="19"/>
      <c r="AS864" s="19"/>
      <c r="AT864" s="19"/>
    </row>
    <row r="865">
      <c r="E865" s="19"/>
      <c r="F865" s="19"/>
      <c r="J865" s="19"/>
      <c r="K865" s="19"/>
      <c r="R865" s="19"/>
      <c r="S865" s="19"/>
      <c r="AE865" s="19"/>
      <c r="AF865" s="57"/>
      <c r="AH865" s="19"/>
      <c r="AI865" s="19"/>
      <c r="AJ865" s="19"/>
      <c r="AK865" s="19"/>
      <c r="AL865" s="19"/>
      <c r="AM865" s="19"/>
      <c r="AN865" s="19"/>
      <c r="AP865" s="19"/>
      <c r="AR865" s="19"/>
      <c r="AS865" s="19"/>
      <c r="AT865" s="19"/>
    </row>
    <row r="866">
      <c r="E866" s="19"/>
      <c r="F866" s="19"/>
      <c r="J866" s="19"/>
      <c r="K866" s="19"/>
      <c r="R866" s="19"/>
      <c r="S866" s="19"/>
      <c r="AE866" s="19"/>
      <c r="AF866" s="57"/>
      <c r="AH866" s="19"/>
      <c r="AI866" s="19"/>
      <c r="AJ866" s="19"/>
      <c r="AK866" s="19"/>
      <c r="AL866" s="19"/>
      <c r="AM866" s="19"/>
      <c r="AN866" s="19"/>
      <c r="AP866" s="19"/>
      <c r="AR866" s="19"/>
      <c r="AS866" s="19"/>
      <c r="AT866" s="19"/>
    </row>
    <row r="867">
      <c r="E867" s="19"/>
      <c r="F867" s="19"/>
      <c r="J867" s="19"/>
      <c r="K867" s="19"/>
      <c r="R867" s="19"/>
      <c r="S867" s="19"/>
      <c r="AE867" s="19"/>
      <c r="AF867" s="57"/>
      <c r="AH867" s="19"/>
      <c r="AI867" s="19"/>
      <c r="AJ867" s="19"/>
      <c r="AK867" s="19"/>
      <c r="AL867" s="19"/>
      <c r="AM867" s="19"/>
      <c r="AN867" s="19"/>
      <c r="AP867" s="19"/>
      <c r="AR867" s="19"/>
      <c r="AS867" s="19"/>
      <c r="AT867" s="19"/>
    </row>
    <row r="868">
      <c r="E868" s="19"/>
      <c r="F868" s="19"/>
      <c r="J868" s="19"/>
      <c r="K868" s="19"/>
      <c r="R868" s="19"/>
      <c r="S868" s="19"/>
      <c r="AE868" s="19"/>
      <c r="AF868" s="57"/>
      <c r="AH868" s="19"/>
      <c r="AI868" s="19"/>
      <c r="AJ868" s="19"/>
      <c r="AK868" s="19"/>
      <c r="AL868" s="19"/>
      <c r="AM868" s="19"/>
      <c r="AN868" s="19"/>
      <c r="AP868" s="19"/>
      <c r="AR868" s="19"/>
      <c r="AS868" s="19"/>
      <c r="AT868" s="19"/>
    </row>
    <row r="869">
      <c r="E869" s="19"/>
      <c r="F869" s="19"/>
      <c r="J869" s="19"/>
      <c r="K869" s="19"/>
      <c r="R869" s="19"/>
      <c r="S869" s="19"/>
      <c r="AE869" s="19"/>
      <c r="AF869" s="57"/>
      <c r="AH869" s="19"/>
      <c r="AI869" s="19"/>
      <c r="AJ869" s="19"/>
      <c r="AK869" s="19"/>
      <c r="AL869" s="19"/>
      <c r="AM869" s="19"/>
      <c r="AN869" s="19"/>
      <c r="AP869" s="19"/>
      <c r="AR869" s="19"/>
      <c r="AS869" s="19"/>
      <c r="AT869" s="19"/>
    </row>
    <row r="870">
      <c r="E870" s="19"/>
      <c r="F870" s="19"/>
      <c r="J870" s="19"/>
      <c r="K870" s="19"/>
      <c r="R870" s="19"/>
      <c r="S870" s="19"/>
      <c r="AE870" s="19"/>
      <c r="AF870" s="57"/>
      <c r="AH870" s="19"/>
      <c r="AI870" s="19"/>
      <c r="AJ870" s="19"/>
      <c r="AK870" s="19"/>
      <c r="AL870" s="19"/>
      <c r="AM870" s="19"/>
      <c r="AN870" s="19"/>
      <c r="AP870" s="19"/>
      <c r="AR870" s="19"/>
      <c r="AS870" s="19"/>
      <c r="AT870" s="19"/>
    </row>
    <row r="871">
      <c r="E871" s="19"/>
      <c r="F871" s="19"/>
      <c r="J871" s="19"/>
      <c r="K871" s="19"/>
      <c r="R871" s="19"/>
      <c r="S871" s="19"/>
      <c r="AE871" s="19"/>
      <c r="AF871" s="57"/>
      <c r="AH871" s="19"/>
      <c r="AI871" s="19"/>
      <c r="AJ871" s="19"/>
      <c r="AK871" s="19"/>
      <c r="AL871" s="19"/>
      <c r="AM871" s="19"/>
      <c r="AN871" s="19"/>
      <c r="AP871" s="19"/>
      <c r="AR871" s="19"/>
      <c r="AS871" s="19"/>
      <c r="AT871" s="19"/>
    </row>
    <row r="872">
      <c r="E872" s="19"/>
      <c r="F872" s="19"/>
      <c r="J872" s="19"/>
      <c r="K872" s="19"/>
      <c r="R872" s="19"/>
      <c r="S872" s="19"/>
      <c r="AE872" s="19"/>
      <c r="AF872" s="57"/>
      <c r="AH872" s="19"/>
      <c r="AI872" s="19"/>
      <c r="AJ872" s="19"/>
      <c r="AK872" s="19"/>
      <c r="AL872" s="19"/>
      <c r="AM872" s="19"/>
      <c r="AN872" s="19"/>
      <c r="AP872" s="19"/>
      <c r="AR872" s="19"/>
      <c r="AS872" s="19"/>
      <c r="AT872" s="19"/>
    </row>
    <row r="873">
      <c r="E873" s="19"/>
      <c r="F873" s="19"/>
      <c r="J873" s="19"/>
      <c r="K873" s="19"/>
      <c r="R873" s="19"/>
      <c r="S873" s="19"/>
      <c r="AE873" s="19"/>
      <c r="AF873" s="57"/>
      <c r="AH873" s="19"/>
      <c r="AI873" s="19"/>
      <c r="AJ873" s="19"/>
      <c r="AK873" s="19"/>
      <c r="AL873" s="19"/>
      <c r="AM873" s="19"/>
      <c r="AN873" s="19"/>
      <c r="AP873" s="19"/>
      <c r="AR873" s="19"/>
      <c r="AS873" s="19"/>
      <c r="AT873" s="19"/>
    </row>
    <row r="874">
      <c r="E874" s="19"/>
      <c r="F874" s="19"/>
      <c r="J874" s="19"/>
      <c r="K874" s="19"/>
      <c r="R874" s="19"/>
      <c r="S874" s="19"/>
      <c r="AE874" s="19"/>
      <c r="AF874" s="57"/>
      <c r="AH874" s="19"/>
      <c r="AI874" s="19"/>
      <c r="AJ874" s="19"/>
      <c r="AK874" s="19"/>
      <c r="AL874" s="19"/>
      <c r="AM874" s="19"/>
      <c r="AN874" s="19"/>
      <c r="AP874" s="19"/>
      <c r="AR874" s="19"/>
      <c r="AS874" s="19"/>
      <c r="AT874" s="19"/>
    </row>
    <row r="875">
      <c r="E875" s="19"/>
      <c r="F875" s="19"/>
      <c r="J875" s="19"/>
      <c r="K875" s="19"/>
      <c r="R875" s="19"/>
      <c r="S875" s="19"/>
      <c r="AE875" s="19"/>
      <c r="AF875" s="57"/>
      <c r="AH875" s="19"/>
      <c r="AI875" s="19"/>
      <c r="AJ875" s="19"/>
      <c r="AK875" s="19"/>
      <c r="AL875" s="19"/>
      <c r="AM875" s="19"/>
      <c r="AN875" s="19"/>
      <c r="AP875" s="19"/>
      <c r="AR875" s="19"/>
      <c r="AS875" s="19"/>
      <c r="AT875" s="19"/>
    </row>
    <row r="876">
      <c r="E876" s="19"/>
      <c r="F876" s="19"/>
      <c r="J876" s="19"/>
      <c r="K876" s="19"/>
      <c r="R876" s="19"/>
      <c r="S876" s="19"/>
      <c r="AE876" s="19"/>
      <c r="AF876" s="57"/>
      <c r="AH876" s="19"/>
      <c r="AI876" s="19"/>
      <c r="AJ876" s="19"/>
      <c r="AK876" s="19"/>
      <c r="AL876" s="19"/>
      <c r="AM876" s="19"/>
      <c r="AN876" s="19"/>
      <c r="AP876" s="19"/>
      <c r="AR876" s="19"/>
      <c r="AS876" s="19"/>
      <c r="AT876" s="19"/>
    </row>
    <row r="877">
      <c r="E877" s="19"/>
      <c r="F877" s="19"/>
      <c r="J877" s="19"/>
      <c r="K877" s="19"/>
      <c r="R877" s="19"/>
      <c r="S877" s="19"/>
      <c r="AE877" s="19"/>
      <c r="AF877" s="57"/>
      <c r="AH877" s="19"/>
      <c r="AI877" s="19"/>
      <c r="AJ877" s="19"/>
      <c r="AK877" s="19"/>
      <c r="AL877" s="19"/>
      <c r="AM877" s="19"/>
      <c r="AN877" s="19"/>
      <c r="AP877" s="19"/>
      <c r="AR877" s="19"/>
      <c r="AS877" s="19"/>
      <c r="AT877" s="19"/>
    </row>
    <row r="878">
      <c r="E878" s="19"/>
      <c r="F878" s="19"/>
      <c r="J878" s="19"/>
      <c r="K878" s="19"/>
      <c r="R878" s="19"/>
      <c r="S878" s="19"/>
      <c r="AE878" s="19"/>
      <c r="AF878" s="57"/>
      <c r="AH878" s="19"/>
      <c r="AI878" s="19"/>
      <c r="AJ878" s="19"/>
      <c r="AK878" s="19"/>
      <c r="AL878" s="19"/>
      <c r="AM878" s="19"/>
      <c r="AN878" s="19"/>
      <c r="AP878" s="19"/>
      <c r="AR878" s="19"/>
      <c r="AS878" s="19"/>
      <c r="AT878" s="19"/>
    </row>
    <row r="879">
      <c r="E879" s="19"/>
      <c r="F879" s="19"/>
      <c r="J879" s="19"/>
      <c r="K879" s="19"/>
      <c r="R879" s="19"/>
      <c r="S879" s="19"/>
      <c r="AE879" s="19"/>
      <c r="AF879" s="57"/>
      <c r="AH879" s="19"/>
      <c r="AI879" s="19"/>
      <c r="AJ879" s="19"/>
      <c r="AK879" s="19"/>
      <c r="AL879" s="19"/>
      <c r="AM879" s="19"/>
      <c r="AN879" s="19"/>
      <c r="AP879" s="19"/>
      <c r="AR879" s="19"/>
      <c r="AS879" s="19"/>
      <c r="AT879" s="19"/>
    </row>
    <row r="880">
      <c r="E880" s="19"/>
      <c r="F880" s="19"/>
      <c r="J880" s="19"/>
      <c r="K880" s="19"/>
      <c r="R880" s="19"/>
      <c r="S880" s="19"/>
      <c r="AE880" s="19"/>
      <c r="AF880" s="57"/>
      <c r="AH880" s="19"/>
      <c r="AI880" s="19"/>
      <c r="AJ880" s="19"/>
      <c r="AK880" s="19"/>
      <c r="AL880" s="19"/>
      <c r="AM880" s="19"/>
      <c r="AN880" s="19"/>
      <c r="AP880" s="19"/>
      <c r="AR880" s="19"/>
      <c r="AS880" s="19"/>
      <c r="AT880" s="19"/>
    </row>
    <row r="881">
      <c r="E881" s="19"/>
      <c r="F881" s="19"/>
      <c r="J881" s="19"/>
      <c r="K881" s="19"/>
      <c r="R881" s="19"/>
      <c r="S881" s="19"/>
      <c r="AE881" s="19"/>
      <c r="AF881" s="57"/>
      <c r="AH881" s="19"/>
      <c r="AI881" s="19"/>
      <c r="AJ881" s="19"/>
      <c r="AK881" s="19"/>
      <c r="AL881" s="19"/>
      <c r="AM881" s="19"/>
      <c r="AN881" s="19"/>
      <c r="AP881" s="19"/>
      <c r="AR881" s="19"/>
      <c r="AS881" s="19"/>
      <c r="AT881" s="19"/>
    </row>
    <row r="882">
      <c r="E882" s="19"/>
      <c r="F882" s="19"/>
      <c r="J882" s="19"/>
      <c r="K882" s="19"/>
      <c r="R882" s="19"/>
      <c r="S882" s="19"/>
      <c r="AE882" s="19"/>
      <c r="AF882" s="57"/>
      <c r="AH882" s="19"/>
      <c r="AI882" s="19"/>
      <c r="AJ882" s="19"/>
      <c r="AK882" s="19"/>
      <c r="AL882" s="19"/>
      <c r="AM882" s="19"/>
      <c r="AN882" s="19"/>
      <c r="AP882" s="19"/>
      <c r="AR882" s="19"/>
      <c r="AS882" s="19"/>
      <c r="AT882" s="19"/>
    </row>
    <row r="883">
      <c r="E883" s="19"/>
      <c r="F883" s="19"/>
      <c r="J883" s="19"/>
      <c r="K883" s="19"/>
      <c r="R883" s="19"/>
      <c r="S883" s="19"/>
      <c r="AE883" s="19"/>
      <c r="AF883" s="57"/>
      <c r="AH883" s="19"/>
      <c r="AI883" s="19"/>
      <c r="AJ883" s="19"/>
      <c r="AK883" s="19"/>
      <c r="AL883" s="19"/>
      <c r="AM883" s="19"/>
      <c r="AN883" s="19"/>
      <c r="AP883" s="19"/>
      <c r="AR883" s="19"/>
      <c r="AS883" s="19"/>
      <c r="AT883" s="19"/>
    </row>
    <row r="884">
      <c r="E884" s="19"/>
      <c r="F884" s="19"/>
      <c r="J884" s="19"/>
      <c r="K884" s="19"/>
      <c r="R884" s="19"/>
      <c r="S884" s="19"/>
      <c r="AE884" s="19"/>
      <c r="AF884" s="57"/>
      <c r="AH884" s="19"/>
      <c r="AI884" s="19"/>
      <c r="AJ884" s="19"/>
      <c r="AK884" s="19"/>
      <c r="AL884" s="19"/>
      <c r="AM884" s="19"/>
      <c r="AN884" s="19"/>
      <c r="AP884" s="19"/>
      <c r="AR884" s="19"/>
      <c r="AS884" s="19"/>
      <c r="AT884" s="19"/>
    </row>
    <row r="885">
      <c r="E885" s="19"/>
      <c r="F885" s="19"/>
      <c r="J885" s="19"/>
      <c r="K885" s="19"/>
      <c r="R885" s="19"/>
      <c r="S885" s="19"/>
      <c r="AE885" s="19"/>
      <c r="AF885" s="57"/>
      <c r="AH885" s="19"/>
      <c r="AI885" s="19"/>
      <c r="AJ885" s="19"/>
      <c r="AK885" s="19"/>
      <c r="AL885" s="19"/>
      <c r="AM885" s="19"/>
      <c r="AN885" s="19"/>
      <c r="AP885" s="19"/>
      <c r="AR885" s="19"/>
      <c r="AS885" s="19"/>
      <c r="AT885" s="19"/>
    </row>
    <row r="886">
      <c r="E886" s="19"/>
      <c r="F886" s="19"/>
      <c r="J886" s="19"/>
      <c r="K886" s="19"/>
      <c r="R886" s="19"/>
      <c r="S886" s="19"/>
      <c r="AE886" s="19"/>
      <c r="AF886" s="57"/>
      <c r="AH886" s="19"/>
      <c r="AI886" s="19"/>
      <c r="AJ886" s="19"/>
      <c r="AK886" s="19"/>
      <c r="AL886" s="19"/>
      <c r="AM886" s="19"/>
      <c r="AN886" s="19"/>
      <c r="AP886" s="19"/>
      <c r="AR886" s="19"/>
      <c r="AS886" s="19"/>
      <c r="AT886" s="19"/>
    </row>
    <row r="887">
      <c r="E887" s="19"/>
      <c r="F887" s="19"/>
      <c r="J887" s="19"/>
      <c r="K887" s="19"/>
      <c r="R887" s="19"/>
      <c r="S887" s="19"/>
      <c r="AE887" s="19"/>
      <c r="AF887" s="57"/>
      <c r="AH887" s="19"/>
      <c r="AI887" s="19"/>
      <c r="AJ887" s="19"/>
      <c r="AK887" s="19"/>
      <c r="AL887" s="19"/>
      <c r="AM887" s="19"/>
      <c r="AN887" s="19"/>
      <c r="AP887" s="19"/>
      <c r="AR887" s="19"/>
      <c r="AS887" s="19"/>
      <c r="AT887" s="19"/>
    </row>
    <row r="888">
      <c r="E888" s="19"/>
      <c r="F888" s="19"/>
      <c r="J888" s="19"/>
      <c r="K888" s="19"/>
      <c r="R888" s="19"/>
      <c r="S888" s="19"/>
      <c r="AE888" s="19"/>
      <c r="AF888" s="57"/>
      <c r="AH888" s="19"/>
      <c r="AI888" s="19"/>
      <c r="AJ888" s="19"/>
      <c r="AK888" s="19"/>
      <c r="AL888" s="19"/>
      <c r="AM888" s="19"/>
      <c r="AN888" s="19"/>
      <c r="AP888" s="19"/>
      <c r="AR888" s="19"/>
      <c r="AS888" s="19"/>
      <c r="AT888" s="19"/>
    </row>
    <row r="889">
      <c r="E889" s="19"/>
      <c r="F889" s="19"/>
      <c r="J889" s="19"/>
      <c r="K889" s="19"/>
      <c r="R889" s="19"/>
      <c r="S889" s="19"/>
      <c r="AE889" s="19"/>
      <c r="AF889" s="57"/>
      <c r="AH889" s="19"/>
      <c r="AI889" s="19"/>
      <c r="AJ889" s="19"/>
      <c r="AK889" s="19"/>
      <c r="AL889" s="19"/>
      <c r="AM889" s="19"/>
      <c r="AN889" s="19"/>
      <c r="AP889" s="19"/>
      <c r="AR889" s="19"/>
      <c r="AS889" s="19"/>
      <c r="AT889" s="19"/>
    </row>
    <row r="890">
      <c r="E890" s="19"/>
      <c r="F890" s="19"/>
      <c r="J890" s="19"/>
      <c r="K890" s="19"/>
      <c r="R890" s="19"/>
      <c r="S890" s="19"/>
      <c r="AE890" s="19"/>
      <c r="AF890" s="57"/>
      <c r="AH890" s="19"/>
      <c r="AI890" s="19"/>
      <c r="AJ890" s="19"/>
      <c r="AK890" s="19"/>
      <c r="AL890" s="19"/>
      <c r="AM890" s="19"/>
      <c r="AN890" s="19"/>
      <c r="AP890" s="19"/>
      <c r="AR890" s="19"/>
      <c r="AS890" s="19"/>
      <c r="AT890" s="19"/>
    </row>
    <row r="891">
      <c r="E891" s="19"/>
      <c r="F891" s="19"/>
      <c r="J891" s="19"/>
      <c r="K891" s="19"/>
      <c r="R891" s="19"/>
      <c r="S891" s="19"/>
      <c r="AE891" s="19"/>
      <c r="AF891" s="57"/>
      <c r="AH891" s="19"/>
      <c r="AI891" s="19"/>
      <c r="AJ891" s="19"/>
      <c r="AK891" s="19"/>
      <c r="AL891" s="19"/>
      <c r="AM891" s="19"/>
      <c r="AN891" s="19"/>
      <c r="AP891" s="19"/>
      <c r="AR891" s="19"/>
      <c r="AS891" s="19"/>
      <c r="AT891" s="19"/>
    </row>
    <row r="892">
      <c r="E892" s="19"/>
      <c r="F892" s="19"/>
      <c r="J892" s="19"/>
      <c r="K892" s="19"/>
      <c r="R892" s="19"/>
      <c r="S892" s="19"/>
      <c r="AE892" s="19"/>
      <c r="AF892" s="57"/>
      <c r="AH892" s="19"/>
      <c r="AI892" s="19"/>
      <c r="AJ892" s="19"/>
      <c r="AK892" s="19"/>
      <c r="AL892" s="19"/>
      <c r="AM892" s="19"/>
      <c r="AN892" s="19"/>
      <c r="AP892" s="19"/>
      <c r="AR892" s="19"/>
      <c r="AS892" s="19"/>
      <c r="AT892" s="19"/>
    </row>
    <row r="893">
      <c r="E893" s="19"/>
      <c r="F893" s="19"/>
      <c r="J893" s="19"/>
      <c r="K893" s="19"/>
      <c r="R893" s="19"/>
      <c r="S893" s="19"/>
      <c r="AE893" s="19"/>
      <c r="AF893" s="57"/>
      <c r="AH893" s="19"/>
      <c r="AI893" s="19"/>
      <c r="AJ893" s="19"/>
      <c r="AK893" s="19"/>
      <c r="AL893" s="19"/>
      <c r="AM893" s="19"/>
      <c r="AN893" s="19"/>
      <c r="AP893" s="19"/>
      <c r="AR893" s="19"/>
      <c r="AS893" s="19"/>
      <c r="AT893" s="19"/>
    </row>
    <row r="894">
      <c r="E894" s="19"/>
      <c r="F894" s="19"/>
      <c r="J894" s="19"/>
      <c r="K894" s="19"/>
      <c r="R894" s="19"/>
      <c r="S894" s="19"/>
      <c r="AE894" s="19"/>
      <c r="AF894" s="57"/>
      <c r="AH894" s="19"/>
      <c r="AI894" s="19"/>
      <c r="AJ894" s="19"/>
      <c r="AK894" s="19"/>
      <c r="AL894" s="19"/>
      <c r="AM894" s="19"/>
      <c r="AN894" s="19"/>
      <c r="AP894" s="19"/>
      <c r="AR894" s="19"/>
      <c r="AS894" s="19"/>
      <c r="AT894" s="19"/>
    </row>
    <row r="895">
      <c r="E895" s="19"/>
      <c r="F895" s="19"/>
      <c r="J895" s="19"/>
      <c r="K895" s="19"/>
      <c r="R895" s="19"/>
      <c r="S895" s="19"/>
      <c r="AE895" s="19"/>
      <c r="AF895" s="57"/>
      <c r="AH895" s="19"/>
      <c r="AI895" s="19"/>
      <c r="AJ895" s="19"/>
      <c r="AK895" s="19"/>
      <c r="AL895" s="19"/>
      <c r="AM895" s="19"/>
      <c r="AN895" s="19"/>
      <c r="AP895" s="19"/>
      <c r="AR895" s="19"/>
      <c r="AS895" s="19"/>
      <c r="AT895" s="19"/>
    </row>
    <row r="896">
      <c r="E896" s="19"/>
      <c r="F896" s="19"/>
      <c r="J896" s="19"/>
      <c r="K896" s="19"/>
      <c r="R896" s="19"/>
      <c r="S896" s="19"/>
      <c r="AE896" s="19"/>
      <c r="AF896" s="57"/>
      <c r="AH896" s="19"/>
      <c r="AI896" s="19"/>
      <c r="AJ896" s="19"/>
      <c r="AK896" s="19"/>
      <c r="AL896" s="19"/>
      <c r="AM896" s="19"/>
      <c r="AN896" s="19"/>
      <c r="AP896" s="19"/>
      <c r="AR896" s="19"/>
      <c r="AS896" s="19"/>
      <c r="AT896" s="19"/>
    </row>
    <row r="897">
      <c r="E897" s="19"/>
      <c r="F897" s="19"/>
      <c r="J897" s="19"/>
      <c r="K897" s="19"/>
      <c r="R897" s="19"/>
      <c r="S897" s="19"/>
      <c r="AE897" s="19"/>
      <c r="AF897" s="57"/>
      <c r="AH897" s="19"/>
      <c r="AI897" s="19"/>
      <c r="AJ897" s="19"/>
      <c r="AK897" s="19"/>
      <c r="AL897" s="19"/>
      <c r="AM897" s="19"/>
      <c r="AN897" s="19"/>
      <c r="AP897" s="19"/>
      <c r="AR897" s="19"/>
      <c r="AS897" s="19"/>
      <c r="AT897" s="19"/>
    </row>
    <row r="898">
      <c r="E898" s="19"/>
      <c r="F898" s="19"/>
      <c r="J898" s="19"/>
      <c r="K898" s="19"/>
      <c r="R898" s="19"/>
      <c r="S898" s="19"/>
      <c r="AE898" s="19"/>
      <c r="AF898" s="57"/>
      <c r="AH898" s="19"/>
      <c r="AI898" s="19"/>
      <c r="AJ898" s="19"/>
      <c r="AK898" s="19"/>
      <c r="AL898" s="19"/>
      <c r="AM898" s="19"/>
      <c r="AN898" s="19"/>
      <c r="AP898" s="19"/>
      <c r="AR898" s="19"/>
      <c r="AS898" s="19"/>
      <c r="AT898" s="19"/>
    </row>
    <row r="899">
      <c r="E899" s="19"/>
      <c r="F899" s="19"/>
      <c r="J899" s="19"/>
      <c r="K899" s="19"/>
      <c r="R899" s="19"/>
      <c r="S899" s="19"/>
      <c r="AE899" s="19"/>
      <c r="AF899" s="57"/>
      <c r="AH899" s="19"/>
      <c r="AI899" s="19"/>
      <c r="AJ899" s="19"/>
      <c r="AK899" s="19"/>
      <c r="AL899" s="19"/>
      <c r="AM899" s="19"/>
      <c r="AN899" s="19"/>
      <c r="AP899" s="19"/>
      <c r="AR899" s="19"/>
      <c r="AS899" s="19"/>
      <c r="AT899" s="19"/>
    </row>
    <row r="900">
      <c r="E900" s="19"/>
      <c r="F900" s="19"/>
      <c r="J900" s="19"/>
      <c r="K900" s="19"/>
      <c r="R900" s="19"/>
      <c r="S900" s="19"/>
      <c r="AE900" s="19"/>
      <c r="AF900" s="57"/>
      <c r="AH900" s="19"/>
      <c r="AI900" s="19"/>
      <c r="AJ900" s="19"/>
      <c r="AK900" s="19"/>
      <c r="AL900" s="19"/>
      <c r="AM900" s="19"/>
      <c r="AN900" s="19"/>
      <c r="AP900" s="19"/>
      <c r="AR900" s="19"/>
      <c r="AS900" s="19"/>
      <c r="AT900" s="19"/>
    </row>
    <row r="901">
      <c r="E901" s="19"/>
      <c r="F901" s="19"/>
      <c r="J901" s="19"/>
      <c r="K901" s="19"/>
      <c r="R901" s="19"/>
      <c r="S901" s="19"/>
      <c r="AE901" s="19"/>
      <c r="AF901" s="57"/>
      <c r="AH901" s="19"/>
      <c r="AI901" s="19"/>
      <c r="AJ901" s="19"/>
      <c r="AK901" s="19"/>
      <c r="AL901" s="19"/>
      <c r="AM901" s="19"/>
      <c r="AN901" s="19"/>
      <c r="AP901" s="19"/>
      <c r="AR901" s="19"/>
      <c r="AS901" s="19"/>
      <c r="AT901" s="19"/>
    </row>
    <row r="902">
      <c r="E902" s="19"/>
      <c r="F902" s="19"/>
      <c r="J902" s="19"/>
      <c r="K902" s="19"/>
      <c r="R902" s="19"/>
      <c r="S902" s="19"/>
      <c r="AE902" s="19"/>
      <c r="AF902" s="57"/>
      <c r="AH902" s="19"/>
      <c r="AI902" s="19"/>
      <c r="AJ902" s="19"/>
      <c r="AK902" s="19"/>
      <c r="AL902" s="19"/>
      <c r="AM902" s="19"/>
      <c r="AN902" s="19"/>
      <c r="AP902" s="19"/>
      <c r="AR902" s="19"/>
      <c r="AS902" s="19"/>
      <c r="AT902" s="19"/>
    </row>
    <row r="903">
      <c r="E903" s="19"/>
      <c r="F903" s="19"/>
      <c r="J903" s="19"/>
      <c r="K903" s="19"/>
      <c r="R903" s="19"/>
      <c r="S903" s="19"/>
      <c r="AE903" s="19"/>
      <c r="AF903" s="57"/>
      <c r="AH903" s="19"/>
      <c r="AI903" s="19"/>
      <c r="AJ903" s="19"/>
      <c r="AK903" s="19"/>
      <c r="AL903" s="19"/>
      <c r="AM903" s="19"/>
      <c r="AN903" s="19"/>
      <c r="AP903" s="19"/>
      <c r="AR903" s="19"/>
      <c r="AS903" s="19"/>
      <c r="AT903" s="19"/>
    </row>
    <row r="904">
      <c r="E904" s="19"/>
      <c r="F904" s="19"/>
      <c r="J904" s="19"/>
      <c r="K904" s="19"/>
      <c r="R904" s="19"/>
      <c r="S904" s="19"/>
      <c r="AE904" s="19"/>
      <c r="AF904" s="57"/>
      <c r="AH904" s="19"/>
      <c r="AI904" s="19"/>
      <c r="AJ904" s="19"/>
      <c r="AK904" s="19"/>
      <c r="AL904" s="19"/>
      <c r="AM904" s="19"/>
      <c r="AN904" s="19"/>
      <c r="AP904" s="19"/>
      <c r="AR904" s="19"/>
      <c r="AS904" s="19"/>
      <c r="AT904" s="19"/>
    </row>
    <row r="905">
      <c r="E905" s="19"/>
      <c r="F905" s="19"/>
      <c r="J905" s="19"/>
      <c r="K905" s="19"/>
      <c r="R905" s="19"/>
      <c r="S905" s="19"/>
      <c r="AE905" s="19"/>
      <c r="AF905" s="57"/>
      <c r="AH905" s="19"/>
      <c r="AI905" s="19"/>
      <c r="AJ905" s="19"/>
      <c r="AK905" s="19"/>
      <c r="AL905" s="19"/>
      <c r="AM905" s="19"/>
      <c r="AN905" s="19"/>
      <c r="AP905" s="19"/>
      <c r="AR905" s="19"/>
      <c r="AS905" s="19"/>
      <c r="AT905" s="19"/>
    </row>
    <row r="906">
      <c r="E906" s="19"/>
      <c r="F906" s="19"/>
      <c r="J906" s="19"/>
      <c r="K906" s="19"/>
      <c r="R906" s="19"/>
      <c r="S906" s="19"/>
      <c r="AE906" s="19"/>
      <c r="AF906" s="57"/>
      <c r="AH906" s="19"/>
      <c r="AI906" s="19"/>
      <c r="AJ906" s="19"/>
      <c r="AK906" s="19"/>
      <c r="AL906" s="19"/>
      <c r="AM906" s="19"/>
      <c r="AN906" s="19"/>
      <c r="AP906" s="19"/>
      <c r="AR906" s="19"/>
      <c r="AS906" s="19"/>
      <c r="AT906" s="19"/>
    </row>
    <row r="907">
      <c r="E907" s="19"/>
      <c r="F907" s="19"/>
      <c r="J907" s="19"/>
      <c r="K907" s="19"/>
      <c r="R907" s="19"/>
      <c r="S907" s="19"/>
      <c r="AE907" s="19"/>
      <c r="AF907" s="57"/>
      <c r="AH907" s="19"/>
      <c r="AI907" s="19"/>
      <c r="AJ907" s="19"/>
      <c r="AK907" s="19"/>
      <c r="AL907" s="19"/>
      <c r="AM907" s="19"/>
      <c r="AN907" s="19"/>
      <c r="AP907" s="19"/>
      <c r="AR907" s="19"/>
      <c r="AS907" s="19"/>
      <c r="AT907" s="19"/>
    </row>
    <row r="908">
      <c r="E908" s="19"/>
      <c r="F908" s="19"/>
      <c r="J908" s="19"/>
      <c r="K908" s="19"/>
      <c r="R908" s="19"/>
      <c r="S908" s="19"/>
      <c r="AE908" s="19"/>
      <c r="AF908" s="57"/>
      <c r="AH908" s="19"/>
      <c r="AI908" s="19"/>
      <c r="AJ908" s="19"/>
      <c r="AK908" s="19"/>
      <c r="AL908" s="19"/>
      <c r="AM908" s="19"/>
      <c r="AN908" s="19"/>
      <c r="AP908" s="19"/>
      <c r="AR908" s="19"/>
      <c r="AS908" s="19"/>
      <c r="AT908" s="19"/>
    </row>
    <row r="909">
      <c r="E909" s="19"/>
      <c r="F909" s="19"/>
      <c r="J909" s="19"/>
      <c r="K909" s="19"/>
      <c r="R909" s="19"/>
      <c r="S909" s="19"/>
      <c r="AE909" s="19"/>
      <c r="AF909" s="57"/>
      <c r="AH909" s="19"/>
      <c r="AI909" s="19"/>
      <c r="AJ909" s="19"/>
      <c r="AK909" s="19"/>
      <c r="AL909" s="19"/>
      <c r="AM909" s="19"/>
      <c r="AN909" s="19"/>
      <c r="AP909" s="19"/>
      <c r="AR909" s="19"/>
      <c r="AS909" s="19"/>
      <c r="AT909" s="19"/>
    </row>
    <row r="910">
      <c r="E910" s="19"/>
      <c r="F910" s="19"/>
      <c r="J910" s="19"/>
      <c r="K910" s="19"/>
      <c r="R910" s="19"/>
      <c r="S910" s="19"/>
      <c r="AE910" s="19"/>
      <c r="AF910" s="57"/>
      <c r="AH910" s="19"/>
      <c r="AI910" s="19"/>
      <c r="AJ910" s="19"/>
      <c r="AK910" s="19"/>
      <c r="AL910" s="19"/>
      <c r="AM910" s="19"/>
      <c r="AN910" s="19"/>
      <c r="AP910" s="19"/>
      <c r="AR910" s="19"/>
      <c r="AS910" s="19"/>
      <c r="AT910" s="19"/>
    </row>
    <row r="911">
      <c r="E911" s="19"/>
      <c r="F911" s="19"/>
      <c r="J911" s="19"/>
      <c r="K911" s="19"/>
      <c r="R911" s="19"/>
      <c r="S911" s="19"/>
      <c r="AE911" s="19"/>
      <c r="AF911" s="57"/>
      <c r="AH911" s="19"/>
      <c r="AI911" s="19"/>
      <c r="AJ911" s="19"/>
      <c r="AK911" s="19"/>
      <c r="AL911" s="19"/>
      <c r="AM911" s="19"/>
      <c r="AN911" s="19"/>
      <c r="AP911" s="19"/>
      <c r="AR911" s="19"/>
      <c r="AS911" s="19"/>
      <c r="AT911" s="19"/>
    </row>
    <row r="912">
      <c r="E912" s="19"/>
      <c r="F912" s="19"/>
      <c r="J912" s="19"/>
      <c r="K912" s="19"/>
      <c r="R912" s="19"/>
      <c r="S912" s="19"/>
      <c r="AE912" s="19"/>
      <c r="AF912" s="57"/>
      <c r="AH912" s="19"/>
      <c r="AI912" s="19"/>
      <c r="AJ912" s="19"/>
      <c r="AK912" s="19"/>
      <c r="AL912" s="19"/>
      <c r="AM912" s="19"/>
      <c r="AN912" s="19"/>
      <c r="AP912" s="19"/>
      <c r="AR912" s="19"/>
      <c r="AS912" s="19"/>
      <c r="AT912" s="19"/>
    </row>
    <row r="913">
      <c r="E913" s="19"/>
      <c r="F913" s="19"/>
      <c r="J913" s="19"/>
      <c r="K913" s="19"/>
      <c r="R913" s="19"/>
      <c r="S913" s="19"/>
      <c r="AE913" s="19"/>
      <c r="AF913" s="57"/>
      <c r="AH913" s="19"/>
      <c r="AI913" s="19"/>
      <c r="AJ913" s="19"/>
      <c r="AK913" s="19"/>
      <c r="AL913" s="19"/>
      <c r="AM913" s="19"/>
      <c r="AN913" s="19"/>
      <c r="AP913" s="19"/>
      <c r="AR913" s="19"/>
      <c r="AS913" s="19"/>
      <c r="AT913" s="19"/>
    </row>
    <row r="914">
      <c r="E914" s="19"/>
      <c r="F914" s="19"/>
      <c r="J914" s="19"/>
      <c r="K914" s="19"/>
      <c r="R914" s="19"/>
      <c r="S914" s="19"/>
      <c r="AE914" s="19"/>
      <c r="AF914" s="57"/>
      <c r="AH914" s="19"/>
      <c r="AI914" s="19"/>
      <c r="AJ914" s="19"/>
      <c r="AK914" s="19"/>
      <c r="AL914" s="19"/>
      <c r="AM914" s="19"/>
      <c r="AN914" s="19"/>
      <c r="AP914" s="19"/>
      <c r="AR914" s="19"/>
      <c r="AS914" s="19"/>
      <c r="AT914" s="19"/>
    </row>
    <row r="915">
      <c r="E915" s="19"/>
      <c r="F915" s="19"/>
      <c r="J915" s="19"/>
      <c r="K915" s="19"/>
      <c r="R915" s="19"/>
      <c r="S915" s="19"/>
      <c r="AE915" s="19"/>
      <c r="AF915" s="57"/>
      <c r="AH915" s="19"/>
      <c r="AI915" s="19"/>
      <c r="AJ915" s="19"/>
      <c r="AK915" s="19"/>
      <c r="AL915" s="19"/>
      <c r="AM915" s="19"/>
      <c r="AN915" s="19"/>
      <c r="AP915" s="19"/>
      <c r="AR915" s="19"/>
      <c r="AS915" s="19"/>
      <c r="AT915" s="19"/>
    </row>
    <row r="916">
      <c r="E916" s="19"/>
      <c r="F916" s="19"/>
      <c r="J916" s="19"/>
      <c r="K916" s="19"/>
      <c r="R916" s="19"/>
      <c r="S916" s="19"/>
      <c r="AE916" s="19"/>
      <c r="AF916" s="57"/>
      <c r="AH916" s="19"/>
      <c r="AI916" s="19"/>
      <c r="AJ916" s="19"/>
      <c r="AK916" s="19"/>
      <c r="AL916" s="19"/>
      <c r="AM916" s="19"/>
      <c r="AN916" s="19"/>
      <c r="AP916" s="19"/>
      <c r="AR916" s="19"/>
      <c r="AS916" s="19"/>
      <c r="AT916" s="19"/>
    </row>
    <row r="917">
      <c r="E917" s="19"/>
      <c r="F917" s="19"/>
      <c r="J917" s="19"/>
      <c r="K917" s="19"/>
      <c r="R917" s="19"/>
      <c r="S917" s="19"/>
      <c r="AE917" s="19"/>
      <c r="AF917" s="57"/>
      <c r="AH917" s="19"/>
      <c r="AI917" s="19"/>
      <c r="AJ917" s="19"/>
      <c r="AK917" s="19"/>
      <c r="AL917" s="19"/>
      <c r="AM917" s="19"/>
      <c r="AN917" s="19"/>
      <c r="AP917" s="19"/>
      <c r="AR917" s="19"/>
      <c r="AS917" s="19"/>
      <c r="AT917" s="19"/>
    </row>
    <row r="918">
      <c r="E918" s="19"/>
      <c r="F918" s="19"/>
      <c r="J918" s="19"/>
      <c r="K918" s="19"/>
      <c r="R918" s="19"/>
      <c r="S918" s="19"/>
      <c r="AE918" s="19"/>
      <c r="AF918" s="57"/>
      <c r="AH918" s="19"/>
      <c r="AI918" s="19"/>
      <c r="AJ918" s="19"/>
      <c r="AK918" s="19"/>
      <c r="AL918" s="19"/>
      <c r="AM918" s="19"/>
      <c r="AN918" s="19"/>
      <c r="AP918" s="19"/>
      <c r="AR918" s="19"/>
      <c r="AS918" s="19"/>
      <c r="AT918" s="19"/>
    </row>
    <row r="919">
      <c r="E919" s="19"/>
      <c r="F919" s="19"/>
      <c r="J919" s="19"/>
      <c r="K919" s="19"/>
      <c r="R919" s="19"/>
      <c r="S919" s="19"/>
      <c r="AE919" s="19"/>
      <c r="AF919" s="57"/>
      <c r="AH919" s="19"/>
      <c r="AI919" s="19"/>
      <c r="AJ919" s="19"/>
      <c r="AK919" s="19"/>
      <c r="AL919" s="19"/>
      <c r="AM919" s="19"/>
      <c r="AN919" s="19"/>
      <c r="AP919" s="19"/>
      <c r="AR919" s="19"/>
      <c r="AS919" s="19"/>
      <c r="AT919" s="19"/>
    </row>
    <row r="920">
      <c r="E920" s="19"/>
      <c r="F920" s="19"/>
      <c r="J920" s="19"/>
      <c r="K920" s="19"/>
      <c r="R920" s="19"/>
      <c r="S920" s="19"/>
      <c r="AE920" s="19"/>
      <c r="AF920" s="57"/>
      <c r="AH920" s="19"/>
      <c r="AI920" s="19"/>
      <c r="AJ920" s="19"/>
      <c r="AK920" s="19"/>
      <c r="AL920" s="19"/>
      <c r="AM920" s="19"/>
      <c r="AN920" s="19"/>
      <c r="AP920" s="19"/>
      <c r="AR920" s="19"/>
      <c r="AS920" s="19"/>
      <c r="AT920" s="19"/>
    </row>
    <row r="921">
      <c r="E921" s="19"/>
      <c r="F921" s="19"/>
      <c r="J921" s="19"/>
      <c r="K921" s="19"/>
      <c r="R921" s="19"/>
      <c r="S921" s="19"/>
      <c r="AE921" s="19"/>
      <c r="AF921" s="57"/>
      <c r="AH921" s="19"/>
      <c r="AI921" s="19"/>
      <c r="AJ921" s="19"/>
      <c r="AK921" s="19"/>
      <c r="AL921" s="19"/>
      <c r="AM921" s="19"/>
      <c r="AN921" s="19"/>
      <c r="AP921" s="19"/>
      <c r="AR921" s="19"/>
      <c r="AS921" s="19"/>
      <c r="AT921" s="19"/>
    </row>
    <row r="922">
      <c r="E922" s="19"/>
      <c r="F922" s="19"/>
      <c r="J922" s="19"/>
      <c r="K922" s="19"/>
      <c r="R922" s="19"/>
      <c r="S922" s="19"/>
      <c r="AE922" s="19"/>
      <c r="AF922" s="57"/>
      <c r="AH922" s="19"/>
      <c r="AI922" s="19"/>
      <c r="AJ922" s="19"/>
      <c r="AK922" s="19"/>
      <c r="AL922" s="19"/>
      <c r="AM922" s="19"/>
      <c r="AN922" s="19"/>
      <c r="AP922" s="19"/>
      <c r="AR922" s="19"/>
      <c r="AS922" s="19"/>
      <c r="AT922" s="19"/>
    </row>
    <row r="923">
      <c r="E923" s="19"/>
      <c r="F923" s="19"/>
      <c r="J923" s="19"/>
      <c r="K923" s="19"/>
      <c r="R923" s="19"/>
      <c r="S923" s="19"/>
      <c r="AE923" s="19"/>
      <c r="AF923" s="57"/>
      <c r="AH923" s="19"/>
      <c r="AI923" s="19"/>
      <c r="AJ923" s="19"/>
      <c r="AK923" s="19"/>
      <c r="AL923" s="19"/>
      <c r="AM923" s="19"/>
      <c r="AN923" s="19"/>
      <c r="AP923" s="19"/>
      <c r="AR923" s="19"/>
      <c r="AS923" s="19"/>
      <c r="AT923" s="19"/>
    </row>
    <row r="924">
      <c r="E924" s="19"/>
      <c r="F924" s="19"/>
      <c r="J924" s="19"/>
      <c r="K924" s="19"/>
      <c r="R924" s="19"/>
      <c r="S924" s="19"/>
      <c r="AE924" s="19"/>
      <c r="AF924" s="57"/>
      <c r="AH924" s="19"/>
      <c r="AI924" s="19"/>
      <c r="AJ924" s="19"/>
      <c r="AK924" s="19"/>
      <c r="AL924" s="19"/>
      <c r="AM924" s="19"/>
      <c r="AN924" s="19"/>
      <c r="AP924" s="19"/>
      <c r="AR924" s="19"/>
      <c r="AS924" s="19"/>
      <c r="AT924" s="19"/>
    </row>
    <row r="925">
      <c r="E925" s="19"/>
      <c r="F925" s="19"/>
      <c r="J925" s="19"/>
      <c r="K925" s="19"/>
      <c r="R925" s="19"/>
      <c r="S925" s="19"/>
      <c r="AE925" s="19"/>
      <c r="AF925" s="57"/>
      <c r="AH925" s="19"/>
      <c r="AI925" s="19"/>
      <c r="AJ925" s="19"/>
      <c r="AK925" s="19"/>
      <c r="AL925" s="19"/>
      <c r="AM925" s="19"/>
      <c r="AN925" s="19"/>
      <c r="AP925" s="19"/>
      <c r="AR925" s="19"/>
      <c r="AS925" s="19"/>
      <c r="AT925" s="19"/>
    </row>
    <row r="926">
      <c r="E926" s="19"/>
      <c r="F926" s="19"/>
      <c r="J926" s="19"/>
      <c r="K926" s="19"/>
      <c r="R926" s="19"/>
      <c r="S926" s="19"/>
      <c r="AE926" s="19"/>
      <c r="AF926" s="57"/>
      <c r="AH926" s="19"/>
      <c r="AI926" s="19"/>
      <c r="AJ926" s="19"/>
      <c r="AK926" s="19"/>
      <c r="AL926" s="19"/>
      <c r="AM926" s="19"/>
      <c r="AN926" s="19"/>
      <c r="AP926" s="19"/>
      <c r="AR926" s="19"/>
      <c r="AS926" s="19"/>
      <c r="AT926" s="19"/>
    </row>
    <row r="927">
      <c r="E927" s="19"/>
      <c r="F927" s="19"/>
      <c r="J927" s="19"/>
      <c r="K927" s="19"/>
      <c r="R927" s="19"/>
      <c r="S927" s="19"/>
      <c r="AE927" s="19"/>
      <c r="AF927" s="57"/>
      <c r="AH927" s="19"/>
      <c r="AI927" s="19"/>
      <c r="AJ927" s="19"/>
      <c r="AK927" s="19"/>
      <c r="AL927" s="19"/>
      <c r="AM927" s="19"/>
      <c r="AN927" s="19"/>
      <c r="AP927" s="19"/>
      <c r="AR927" s="19"/>
      <c r="AS927" s="19"/>
      <c r="AT927" s="19"/>
    </row>
    <row r="928">
      <c r="E928" s="19"/>
      <c r="F928" s="19"/>
      <c r="J928" s="19"/>
      <c r="K928" s="19"/>
      <c r="R928" s="19"/>
      <c r="S928" s="19"/>
      <c r="AE928" s="19"/>
      <c r="AF928" s="57"/>
      <c r="AH928" s="19"/>
      <c r="AI928" s="19"/>
      <c r="AJ928" s="19"/>
      <c r="AK928" s="19"/>
      <c r="AL928" s="19"/>
      <c r="AM928" s="19"/>
      <c r="AN928" s="19"/>
      <c r="AP928" s="19"/>
      <c r="AR928" s="19"/>
      <c r="AS928" s="19"/>
      <c r="AT928" s="19"/>
    </row>
    <row r="929">
      <c r="E929" s="19"/>
      <c r="F929" s="19"/>
      <c r="J929" s="19"/>
      <c r="K929" s="19"/>
      <c r="R929" s="19"/>
      <c r="S929" s="19"/>
      <c r="AE929" s="19"/>
      <c r="AF929" s="57"/>
      <c r="AH929" s="19"/>
      <c r="AI929" s="19"/>
      <c r="AJ929" s="19"/>
      <c r="AK929" s="19"/>
      <c r="AL929" s="19"/>
      <c r="AM929" s="19"/>
      <c r="AN929" s="19"/>
      <c r="AP929" s="19"/>
      <c r="AR929" s="19"/>
      <c r="AS929" s="19"/>
      <c r="AT929" s="19"/>
    </row>
    <row r="930">
      <c r="E930" s="19"/>
      <c r="F930" s="19"/>
      <c r="J930" s="19"/>
      <c r="K930" s="19"/>
      <c r="R930" s="19"/>
      <c r="S930" s="19"/>
      <c r="AE930" s="19"/>
      <c r="AF930" s="57"/>
      <c r="AH930" s="19"/>
      <c r="AI930" s="19"/>
      <c r="AJ930" s="19"/>
      <c r="AK930" s="19"/>
      <c r="AL930" s="19"/>
      <c r="AM930" s="19"/>
      <c r="AN930" s="19"/>
      <c r="AP930" s="19"/>
      <c r="AR930" s="19"/>
      <c r="AS930" s="19"/>
      <c r="AT930" s="19"/>
    </row>
    <row r="931">
      <c r="E931" s="19"/>
      <c r="F931" s="19"/>
      <c r="J931" s="19"/>
      <c r="K931" s="19"/>
      <c r="R931" s="19"/>
      <c r="S931" s="19"/>
      <c r="AE931" s="19"/>
      <c r="AF931" s="57"/>
      <c r="AH931" s="19"/>
      <c r="AI931" s="19"/>
      <c r="AJ931" s="19"/>
      <c r="AK931" s="19"/>
      <c r="AL931" s="19"/>
      <c r="AM931" s="19"/>
      <c r="AN931" s="19"/>
      <c r="AP931" s="19"/>
      <c r="AR931" s="19"/>
      <c r="AS931" s="19"/>
      <c r="AT931" s="19"/>
    </row>
    <row r="932">
      <c r="E932" s="19"/>
      <c r="F932" s="19"/>
      <c r="J932" s="19"/>
      <c r="K932" s="19"/>
      <c r="R932" s="19"/>
      <c r="S932" s="19"/>
      <c r="AE932" s="19"/>
      <c r="AF932" s="57"/>
      <c r="AH932" s="19"/>
      <c r="AI932" s="19"/>
      <c r="AJ932" s="19"/>
      <c r="AK932" s="19"/>
      <c r="AL932" s="19"/>
      <c r="AM932" s="19"/>
      <c r="AN932" s="19"/>
      <c r="AP932" s="19"/>
      <c r="AR932" s="19"/>
      <c r="AS932" s="19"/>
      <c r="AT932" s="19"/>
    </row>
    <row r="933">
      <c r="E933" s="19"/>
      <c r="F933" s="19"/>
      <c r="J933" s="19"/>
      <c r="K933" s="19"/>
      <c r="R933" s="19"/>
      <c r="S933" s="19"/>
      <c r="AE933" s="19"/>
      <c r="AF933" s="57"/>
      <c r="AH933" s="19"/>
      <c r="AI933" s="19"/>
      <c r="AJ933" s="19"/>
      <c r="AK933" s="19"/>
      <c r="AL933" s="19"/>
      <c r="AM933" s="19"/>
      <c r="AN933" s="19"/>
      <c r="AP933" s="19"/>
      <c r="AR933" s="19"/>
      <c r="AS933" s="19"/>
      <c r="AT933" s="19"/>
    </row>
    <row r="934">
      <c r="E934" s="19"/>
      <c r="F934" s="19"/>
      <c r="J934" s="19"/>
      <c r="K934" s="19"/>
      <c r="R934" s="19"/>
      <c r="S934" s="19"/>
      <c r="AE934" s="19"/>
      <c r="AF934" s="57"/>
      <c r="AH934" s="19"/>
      <c r="AI934" s="19"/>
      <c r="AJ934" s="19"/>
      <c r="AK934" s="19"/>
      <c r="AL934" s="19"/>
      <c r="AM934" s="19"/>
      <c r="AN934" s="19"/>
      <c r="AP934" s="19"/>
      <c r="AR934" s="19"/>
      <c r="AS934" s="19"/>
      <c r="AT934" s="19"/>
    </row>
    <row r="935">
      <c r="E935" s="19"/>
      <c r="F935" s="19"/>
      <c r="J935" s="19"/>
      <c r="K935" s="19"/>
      <c r="R935" s="19"/>
      <c r="S935" s="19"/>
      <c r="AE935" s="19"/>
      <c r="AF935" s="57"/>
      <c r="AH935" s="19"/>
      <c r="AI935" s="19"/>
      <c r="AJ935" s="19"/>
      <c r="AK935" s="19"/>
      <c r="AL935" s="19"/>
      <c r="AM935" s="19"/>
      <c r="AN935" s="19"/>
      <c r="AP935" s="19"/>
      <c r="AR935" s="19"/>
      <c r="AS935" s="19"/>
      <c r="AT935" s="19"/>
    </row>
    <row r="936">
      <c r="E936" s="19"/>
      <c r="F936" s="19"/>
      <c r="J936" s="19"/>
      <c r="K936" s="19"/>
      <c r="R936" s="19"/>
      <c r="S936" s="19"/>
      <c r="AE936" s="19"/>
      <c r="AF936" s="57"/>
      <c r="AH936" s="19"/>
      <c r="AI936" s="19"/>
      <c r="AJ936" s="19"/>
      <c r="AK936" s="19"/>
      <c r="AL936" s="19"/>
      <c r="AM936" s="19"/>
      <c r="AN936" s="19"/>
      <c r="AP936" s="19"/>
      <c r="AR936" s="19"/>
      <c r="AS936" s="19"/>
      <c r="AT936" s="19"/>
    </row>
    <row r="937">
      <c r="E937" s="19"/>
      <c r="F937" s="19"/>
      <c r="J937" s="19"/>
      <c r="K937" s="19"/>
      <c r="R937" s="19"/>
      <c r="S937" s="19"/>
      <c r="AE937" s="19"/>
      <c r="AF937" s="57"/>
      <c r="AH937" s="19"/>
      <c r="AI937" s="19"/>
      <c r="AJ937" s="19"/>
      <c r="AK937" s="19"/>
      <c r="AL937" s="19"/>
      <c r="AM937" s="19"/>
      <c r="AN937" s="19"/>
      <c r="AP937" s="19"/>
      <c r="AR937" s="19"/>
      <c r="AS937" s="19"/>
      <c r="AT937" s="19"/>
    </row>
    <row r="938">
      <c r="E938" s="19"/>
      <c r="F938" s="19"/>
      <c r="J938" s="19"/>
      <c r="K938" s="19"/>
      <c r="R938" s="19"/>
      <c r="S938" s="19"/>
      <c r="AE938" s="19"/>
      <c r="AF938" s="57"/>
      <c r="AH938" s="19"/>
      <c r="AI938" s="19"/>
      <c r="AJ938" s="19"/>
      <c r="AK938" s="19"/>
      <c r="AL938" s="19"/>
      <c r="AM938" s="19"/>
      <c r="AN938" s="19"/>
      <c r="AP938" s="19"/>
      <c r="AR938" s="19"/>
      <c r="AS938" s="19"/>
      <c r="AT938" s="19"/>
    </row>
    <row r="939">
      <c r="E939" s="19"/>
      <c r="F939" s="19"/>
      <c r="J939" s="19"/>
      <c r="K939" s="19"/>
      <c r="R939" s="19"/>
      <c r="S939" s="19"/>
      <c r="AE939" s="19"/>
      <c r="AF939" s="57"/>
      <c r="AH939" s="19"/>
      <c r="AI939" s="19"/>
      <c r="AJ939" s="19"/>
      <c r="AK939" s="19"/>
      <c r="AL939" s="19"/>
      <c r="AM939" s="19"/>
      <c r="AN939" s="19"/>
      <c r="AP939" s="19"/>
      <c r="AR939" s="19"/>
      <c r="AS939" s="19"/>
      <c r="AT939" s="19"/>
    </row>
    <row r="940">
      <c r="E940" s="19"/>
      <c r="F940" s="19"/>
      <c r="J940" s="19"/>
      <c r="K940" s="19"/>
      <c r="R940" s="19"/>
      <c r="S940" s="19"/>
      <c r="AE940" s="19"/>
      <c r="AF940" s="57"/>
      <c r="AH940" s="19"/>
      <c r="AI940" s="19"/>
      <c r="AJ940" s="19"/>
      <c r="AK940" s="19"/>
      <c r="AL940" s="19"/>
      <c r="AM940" s="19"/>
      <c r="AN940" s="19"/>
      <c r="AP940" s="19"/>
      <c r="AR940" s="19"/>
      <c r="AS940" s="19"/>
      <c r="AT940" s="19"/>
    </row>
    <row r="941">
      <c r="E941" s="19"/>
      <c r="F941" s="19"/>
      <c r="J941" s="19"/>
      <c r="K941" s="19"/>
      <c r="R941" s="19"/>
      <c r="S941" s="19"/>
      <c r="AE941" s="19"/>
      <c r="AF941" s="57"/>
      <c r="AH941" s="19"/>
      <c r="AI941" s="19"/>
      <c r="AJ941" s="19"/>
      <c r="AK941" s="19"/>
      <c r="AL941" s="19"/>
      <c r="AM941" s="19"/>
      <c r="AN941" s="19"/>
      <c r="AP941" s="19"/>
      <c r="AR941" s="19"/>
      <c r="AS941" s="19"/>
      <c r="AT941" s="19"/>
    </row>
    <row r="942">
      <c r="E942" s="19"/>
      <c r="F942" s="19"/>
      <c r="J942" s="19"/>
      <c r="K942" s="19"/>
      <c r="R942" s="19"/>
      <c r="S942" s="19"/>
      <c r="AE942" s="19"/>
      <c r="AF942" s="57"/>
      <c r="AH942" s="19"/>
      <c r="AI942" s="19"/>
      <c r="AJ942" s="19"/>
      <c r="AK942" s="19"/>
      <c r="AL942" s="19"/>
      <c r="AM942" s="19"/>
      <c r="AN942" s="19"/>
      <c r="AP942" s="19"/>
      <c r="AR942" s="19"/>
      <c r="AS942" s="19"/>
      <c r="AT942" s="19"/>
    </row>
    <row r="943">
      <c r="E943" s="19"/>
      <c r="F943" s="19"/>
      <c r="J943" s="19"/>
      <c r="K943" s="19"/>
      <c r="R943" s="19"/>
      <c r="S943" s="19"/>
      <c r="AE943" s="19"/>
      <c r="AF943" s="57"/>
      <c r="AH943" s="19"/>
      <c r="AI943" s="19"/>
      <c r="AJ943" s="19"/>
      <c r="AK943" s="19"/>
      <c r="AL943" s="19"/>
      <c r="AM943" s="19"/>
      <c r="AN943" s="19"/>
      <c r="AP943" s="19"/>
      <c r="AR943" s="19"/>
      <c r="AS943" s="19"/>
      <c r="AT943" s="19"/>
    </row>
    <row r="944">
      <c r="E944" s="19"/>
      <c r="F944" s="19"/>
      <c r="J944" s="19"/>
      <c r="K944" s="19"/>
      <c r="R944" s="19"/>
      <c r="S944" s="19"/>
      <c r="AE944" s="19"/>
      <c r="AF944" s="57"/>
      <c r="AH944" s="19"/>
      <c r="AI944" s="19"/>
      <c r="AJ944" s="19"/>
      <c r="AK944" s="19"/>
      <c r="AL944" s="19"/>
      <c r="AM944" s="19"/>
      <c r="AN944" s="19"/>
      <c r="AP944" s="19"/>
      <c r="AR944" s="19"/>
      <c r="AS944" s="19"/>
      <c r="AT944" s="19"/>
    </row>
    <row r="945">
      <c r="E945" s="19"/>
      <c r="F945" s="19"/>
      <c r="J945" s="19"/>
      <c r="K945" s="19"/>
      <c r="R945" s="19"/>
      <c r="S945" s="19"/>
      <c r="AE945" s="19"/>
      <c r="AF945" s="57"/>
      <c r="AH945" s="19"/>
      <c r="AI945" s="19"/>
      <c r="AJ945" s="19"/>
      <c r="AK945" s="19"/>
      <c r="AL945" s="19"/>
      <c r="AM945" s="19"/>
      <c r="AN945" s="19"/>
      <c r="AP945" s="19"/>
      <c r="AR945" s="19"/>
      <c r="AS945" s="19"/>
      <c r="AT945" s="19"/>
    </row>
    <row r="946">
      <c r="E946" s="19"/>
      <c r="F946" s="19"/>
      <c r="J946" s="19"/>
      <c r="K946" s="19"/>
      <c r="R946" s="19"/>
      <c r="S946" s="19"/>
      <c r="AE946" s="19"/>
      <c r="AF946" s="57"/>
      <c r="AH946" s="19"/>
      <c r="AI946" s="19"/>
      <c r="AJ946" s="19"/>
      <c r="AK946" s="19"/>
      <c r="AL946" s="19"/>
      <c r="AM946" s="19"/>
      <c r="AN946" s="19"/>
      <c r="AP946" s="19"/>
      <c r="AR946" s="19"/>
      <c r="AS946" s="19"/>
      <c r="AT946" s="19"/>
    </row>
    <row r="947">
      <c r="E947" s="19"/>
      <c r="F947" s="19"/>
      <c r="J947" s="19"/>
      <c r="K947" s="19"/>
      <c r="R947" s="19"/>
      <c r="S947" s="19"/>
      <c r="AE947" s="19"/>
      <c r="AF947" s="57"/>
      <c r="AH947" s="19"/>
      <c r="AI947" s="19"/>
      <c r="AJ947" s="19"/>
      <c r="AK947" s="19"/>
      <c r="AL947" s="19"/>
      <c r="AM947" s="19"/>
      <c r="AN947" s="19"/>
      <c r="AP947" s="19"/>
      <c r="AR947" s="19"/>
      <c r="AS947" s="19"/>
      <c r="AT947" s="19"/>
    </row>
    <row r="948">
      <c r="E948" s="19"/>
      <c r="F948" s="19"/>
      <c r="J948" s="19"/>
      <c r="K948" s="19"/>
      <c r="R948" s="19"/>
      <c r="S948" s="19"/>
      <c r="AE948" s="19"/>
      <c r="AF948" s="57"/>
      <c r="AH948" s="19"/>
      <c r="AI948" s="19"/>
      <c r="AJ948" s="19"/>
      <c r="AK948" s="19"/>
      <c r="AL948" s="19"/>
      <c r="AM948" s="19"/>
      <c r="AN948" s="19"/>
      <c r="AP948" s="19"/>
      <c r="AR948" s="19"/>
      <c r="AS948" s="19"/>
      <c r="AT948" s="19"/>
    </row>
    <row r="949">
      <c r="E949" s="19"/>
      <c r="F949" s="19"/>
      <c r="J949" s="19"/>
      <c r="K949" s="19"/>
      <c r="R949" s="19"/>
      <c r="S949" s="19"/>
      <c r="AE949" s="19"/>
      <c r="AF949" s="57"/>
      <c r="AH949" s="19"/>
      <c r="AI949" s="19"/>
      <c r="AJ949" s="19"/>
      <c r="AK949" s="19"/>
      <c r="AL949" s="19"/>
      <c r="AM949" s="19"/>
      <c r="AN949" s="19"/>
      <c r="AP949" s="19"/>
      <c r="AR949" s="19"/>
      <c r="AS949" s="19"/>
      <c r="AT949" s="19"/>
    </row>
    <row r="950">
      <c r="E950" s="19"/>
      <c r="F950" s="19"/>
      <c r="J950" s="19"/>
      <c r="K950" s="19"/>
      <c r="R950" s="19"/>
      <c r="S950" s="19"/>
      <c r="AE950" s="19"/>
      <c r="AF950" s="57"/>
      <c r="AH950" s="19"/>
      <c r="AI950" s="19"/>
      <c r="AJ950" s="19"/>
      <c r="AK950" s="19"/>
      <c r="AL950" s="19"/>
      <c r="AM950" s="19"/>
      <c r="AN950" s="19"/>
      <c r="AP950" s="19"/>
      <c r="AR950" s="19"/>
      <c r="AS950" s="19"/>
      <c r="AT950" s="19"/>
    </row>
    <row r="951">
      <c r="E951" s="19"/>
      <c r="F951" s="19"/>
      <c r="J951" s="19"/>
      <c r="K951" s="19"/>
      <c r="R951" s="19"/>
      <c r="S951" s="19"/>
      <c r="AE951" s="19"/>
      <c r="AF951" s="57"/>
      <c r="AH951" s="19"/>
      <c r="AI951" s="19"/>
      <c r="AJ951" s="19"/>
      <c r="AK951" s="19"/>
      <c r="AL951" s="19"/>
      <c r="AM951" s="19"/>
      <c r="AN951" s="19"/>
      <c r="AP951" s="19"/>
      <c r="AR951" s="19"/>
      <c r="AS951" s="19"/>
      <c r="AT951" s="19"/>
    </row>
    <row r="952">
      <c r="E952" s="19"/>
      <c r="F952" s="19"/>
      <c r="J952" s="19"/>
      <c r="K952" s="19"/>
      <c r="R952" s="19"/>
      <c r="S952" s="19"/>
      <c r="AE952" s="19"/>
      <c r="AF952" s="57"/>
      <c r="AH952" s="19"/>
      <c r="AI952" s="19"/>
      <c r="AJ952" s="19"/>
      <c r="AK952" s="19"/>
      <c r="AL952" s="19"/>
      <c r="AM952" s="19"/>
      <c r="AN952" s="19"/>
      <c r="AP952" s="19"/>
      <c r="AR952" s="19"/>
      <c r="AS952" s="19"/>
      <c r="AT952" s="19"/>
    </row>
    <row r="953">
      <c r="E953" s="19"/>
      <c r="F953" s="19"/>
      <c r="J953" s="19"/>
      <c r="K953" s="19"/>
      <c r="R953" s="19"/>
      <c r="S953" s="19"/>
      <c r="AE953" s="19"/>
      <c r="AF953" s="57"/>
      <c r="AH953" s="19"/>
      <c r="AI953" s="19"/>
      <c r="AJ953" s="19"/>
      <c r="AK953" s="19"/>
      <c r="AL953" s="19"/>
      <c r="AM953" s="19"/>
      <c r="AN953" s="19"/>
      <c r="AP953" s="19"/>
      <c r="AR953" s="19"/>
      <c r="AS953" s="19"/>
      <c r="AT953" s="19"/>
    </row>
    <row r="954">
      <c r="E954" s="19"/>
      <c r="F954" s="19"/>
      <c r="J954" s="19"/>
      <c r="K954" s="19"/>
      <c r="R954" s="19"/>
      <c r="S954" s="19"/>
      <c r="AE954" s="19"/>
      <c r="AF954" s="57"/>
      <c r="AH954" s="19"/>
      <c r="AI954" s="19"/>
      <c r="AJ954" s="19"/>
      <c r="AK954" s="19"/>
      <c r="AL954" s="19"/>
      <c r="AM954" s="19"/>
      <c r="AN954" s="19"/>
      <c r="AP954" s="19"/>
      <c r="AR954" s="19"/>
      <c r="AS954" s="19"/>
      <c r="AT954" s="19"/>
    </row>
    <row r="955">
      <c r="E955" s="19"/>
      <c r="F955" s="19"/>
      <c r="J955" s="19"/>
      <c r="K955" s="19"/>
      <c r="R955" s="19"/>
      <c r="S955" s="19"/>
      <c r="AE955" s="19"/>
      <c r="AF955" s="57"/>
      <c r="AH955" s="19"/>
      <c r="AI955" s="19"/>
      <c r="AJ955" s="19"/>
      <c r="AK955" s="19"/>
      <c r="AL955" s="19"/>
      <c r="AM955" s="19"/>
      <c r="AN955" s="19"/>
      <c r="AP955" s="19"/>
      <c r="AR955" s="19"/>
      <c r="AS955" s="19"/>
      <c r="AT955" s="19"/>
    </row>
    <row r="956">
      <c r="E956" s="19"/>
      <c r="F956" s="19"/>
      <c r="J956" s="19"/>
      <c r="K956" s="19"/>
      <c r="R956" s="19"/>
      <c r="S956" s="19"/>
      <c r="AE956" s="19"/>
      <c r="AF956" s="57"/>
      <c r="AH956" s="19"/>
      <c r="AI956" s="19"/>
      <c r="AJ956" s="19"/>
      <c r="AK956" s="19"/>
      <c r="AL956" s="19"/>
      <c r="AM956" s="19"/>
      <c r="AN956" s="19"/>
      <c r="AP956" s="19"/>
      <c r="AR956" s="19"/>
      <c r="AS956" s="19"/>
      <c r="AT956" s="19"/>
    </row>
    <row r="957">
      <c r="E957" s="19"/>
      <c r="F957" s="19"/>
      <c r="J957" s="19"/>
      <c r="K957" s="19"/>
      <c r="R957" s="19"/>
      <c r="S957" s="19"/>
      <c r="AE957" s="19"/>
      <c r="AF957" s="57"/>
      <c r="AH957" s="19"/>
      <c r="AI957" s="19"/>
      <c r="AJ957" s="19"/>
      <c r="AK957" s="19"/>
      <c r="AL957" s="19"/>
      <c r="AM957" s="19"/>
      <c r="AN957" s="19"/>
      <c r="AP957" s="19"/>
      <c r="AR957" s="19"/>
      <c r="AS957" s="19"/>
      <c r="AT957" s="19"/>
    </row>
    <row r="958">
      <c r="E958" s="19"/>
      <c r="F958" s="19"/>
      <c r="J958" s="19"/>
      <c r="K958" s="19"/>
      <c r="R958" s="19"/>
      <c r="S958" s="19"/>
      <c r="AE958" s="19"/>
      <c r="AF958" s="57"/>
      <c r="AH958" s="19"/>
      <c r="AI958" s="19"/>
      <c r="AJ958" s="19"/>
      <c r="AK958" s="19"/>
      <c r="AL958" s="19"/>
      <c r="AM958" s="19"/>
      <c r="AN958" s="19"/>
      <c r="AP958" s="19"/>
      <c r="AR958" s="19"/>
      <c r="AS958" s="19"/>
      <c r="AT958" s="19"/>
    </row>
    <row r="959">
      <c r="E959" s="19"/>
      <c r="F959" s="19"/>
      <c r="J959" s="19"/>
      <c r="K959" s="19"/>
      <c r="R959" s="19"/>
      <c r="S959" s="19"/>
      <c r="AE959" s="19"/>
      <c r="AF959" s="57"/>
      <c r="AH959" s="19"/>
      <c r="AI959" s="19"/>
      <c r="AJ959" s="19"/>
      <c r="AK959" s="19"/>
      <c r="AL959" s="19"/>
      <c r="AM959" s="19"/>
      <c r="AN959" s="19"/>
      <c r="AP959" s="19"/>
      <c r="AR959" s="19"/>
      <c r="AS959" s="19"/>
      <c r="AT959" s="19"/>
    </row>
    <row r="960">
      <c r="E960" s="19"/>
      <c r="F960" s="19"/>
      <c r="J960" s="19"/>
      <c r="K960" s="19"/>
      <c r="R960" s="19"/>
      <c r="S960" s="19"/>
      <c r="AE960" s="19"/>
      <c r="AF960" s="57"/>
      <c r="AH960" s="19"/>
      <c r="AI960" s="19"/>
      <c r="AJ960" s="19"/>
      <c r="AK960" s="19"/>
      <c r="AL960" s="19"/>
      <c r="AM960" s="19"/>
      <c r="AN960" s="19"/>
      <c r="AP960" s="19"/>
      <c r="AR960" s="19"/>
      <c r="AS960" s="19"/>
      <c r="AT960" s="19"/>
    </row>
    <row r="961">
      <c r="E961" s="19"/>
      <c r="F961" s="19"/>
      <c r="J961" s="19"/>
      <c r="K961" s="19"/>
      <c r="R961" s="19"/>
      <c r="S961" s="19"/>
      <c r="AE961" s="19"/>
      <c r="AF961" s="57"/>
      <c r="AH961" s="19"/>
      <c r="AI961" s="19"/>
      <c r="AJ961" s="19"/>
      <c r="AK961" s="19"/>
      <c r="AL961" s="19"/>
      <c r="AM961" s="19"/>
      <c r="AN961" s="19"/>
      <c r="AP961" s="19"/>
      <c r="AR961" s="19"/>
      <c r="AS961" s="19"/>
      <c r="AT961" s="19"/>
    </row>
    <row r="962">
      <c r="E962" s="19"/>
      <c r="F962" s="19"/>
      <c r="J962" s="19"/>
      <c r="K962" s="19"/>
      <c r="R962" s="19"/>
      <c r="S962" s="19"/>
      <c r="AE962" s="19"/>
      <c r="AF962" s="57"/>
      <c r="AH962" s="19"/>
      <c r="AI962" s="19"/>
      <c r="AJ962" s="19"/>
      <c r="AK962" s="19"/>
      <c r="AL962" s="19"/>
      <c r="AM962" s="19"/>
      <c r="AN962" s="19"/>
      <c r="AP962" s="19"/>
      <c r="AR962" s="19"/>
      <c r="AS962" s="19"/>
      <c r="AT962" s="19"/>
    </row>
    <row r="963">
      <c r="E963" s="19"/>
      <c r="F963" s="19"/>
      <c r="J963" s="19"/>
      <c r="K963" s="19"/>
      <c r="R963" s="19"/>
      <c r="S963" s="19"/>
      <c r="AE963" s="19"/>
      <c r="AF963" s="57"/>
      <c r="AH963" s="19"/>
      <c r="AI963" s="19"/>
      <c r="AJ963" s="19"/>
      <c r="AK963" s="19"/>
      <c r="AL963" s="19"/>
      <c r="AM963" s="19"/>
      <c r="AN963" s="19"/>
      <c r="AP963" s="19"/>
      <c r="AR963" s="19"/>
      <c r="AS963" s="19"/>
      <c r="AT963" s="19"/>
    </row>
    <row r="964">
      <c r="E964" s="19"/>
      <c r="F964" s="19"/>
      <c r="J964" s="19"/>
      <c r="K964" s="19"/>
      <c r="R964" s="19"/>
      <c r="S964" s="19"/>
      <c r="AE964" s="19"/>
      <c r="AF964" s="57"/>
      <c r="AH964" s="19"/>
      <c r="AI964" s="19"/>
      <c r="AJ964" s="19"/>
      <c r="AK964" s="19"/>
      <c r="AL964" s="19"/>
      <c r="AM964" s="19"/>
      <c r="AN964" s="19"/>
      <c r="AP964" s="19"/>
      <c r="AR964" s="19"/>
      <c r="AS964" s="19"/>
      <c r="AT964" s="19"/>
    </row>
    <row r="965">
      <c r="E965" s="19"/>
      <c r="F965" s="19"/>
      <c r="J965" s="19"/>
      <c r="K965" s="19"/>
      <c r="R965" s="19"/>
      <c r="S965" s="19"/>
      <c r="AE965" s="19"/>
      <c r="AF965" s="57"/>
      <c r="AH965" s="19"/>
      <c r="AI965" s="19"/>
      <c r="AJ965" s="19"/>
      <c r="AK965" s="19"/>
      <c r="AL965" s="19"/>
      <c r="AM965" s="19"/>
      <c r="AN965" s="19"/>
      <c r="AP965" s="19"/>
      <c r="AR965" s="19"/>
      <c r="AS965" s="19"/>
      <c r="AT965" s="19"/>
    </row>
    <row r="966">
      <c r="E966" s="19"/>
      <c r="F966" s="19"/>
      <c r="J966" s="19"/>
      <c r="K966" s="19"/>
      <c r="R966" s="19"/>
      <c r="S966" s="19"/>
      <c r="AE966" s="19"/>
      <c r="AF966" s="57"/>
      <c r="AH966" s="19"/>
      <c r="AI966" s="19"/>
      <c r="AJ966" s="19"/>
      <c r="AK966" s="19"/>
      <c r="AL966" s="19"/>
      <c r="AM966" s="19"/>
      <c r="AN966" s="19"/>
      <c r="AP966" s="19"/>
      <c r="AR966" s="19"/>
      <c r="AS966" s="19"/>
      <c r="AT966" s="19"/>
    </row>
    <row r="967">
      <c r="E967" s="19"/>
      <c r="F967" s="19"/>
      <c r="J967" s="19"/>
      <c r="K967" s="19"/>
      <c r="R967" s="19"/>
      <c r="S967" s="19"/>
      <c r="AE967" s="19"/>
      <c r="AF967" s="57"/>
      <c r="AH967" s="19"/>
      <c r="AI967" s="19"/>
      <c r="AJ967" s="19"/>
      <c r="AK967" s="19"/>
      <c r="AL967" s="19"/>
      <c r="AM967" s="19"/>
      <c r="AN967" s="19"/>
      <c r="AP967" s="19"/>
      <c r="AR967" s="19"/>
      <c r="AS967" s="19"/>
      <c r="AT967" s="19"/>
    </row>
    <row r="968">
      <c r="E968" s="19"/>
      <c r="F968" s="19"/>
      <c r="J968" s="19"/>
      <c r="K968" s="19"/>
      <c r="R968" s="19"/>
      <c r="S968" s="19"/>
      <c r="AE968" s="19"/>
      <c r="AF968" s="57"/>
      <c r="AH968" s="19"/>
      <c r="AI968" s="19"/>
      <c r="AJ968" s="19"/>
      <c r="AK968" s="19"/>
      <c r="AL968" s="19"/>
      <c r="AM968" s="19"/>
      <c r="AN968" s="19"/>
      <c r="AP968" s="19"/>
      <c r="AR968" s="19"/>
      <c r="AS968" s="19"/>
      <c r="AT968" s="19"/>
    </row>
    <row r="969">
      <c r="E969" s="19"/>
      <c r="F969" s="19"/>
      <c r="J969" s="19"/>
      <c r="K969" s="19"/>
      <c r="R969" s="19"/>
      <c r="S969" s="19"/>
      <c r="AE969" s="19"/>
      <c r="AF969" s="57"/>
      <c r="AH969" s="19"/>
      <c r="AI969" s="19"/>
      <c r="AJ969" s="19"/>
      <c r="AK969" s="19"/>
      <c r="AL969" s="19"/>
      <c r="AM969" s="19"/>
      <c r="AN969" s="19"/>
      <c r="AP969" s="19"/>
      <c r="AR969" s="19"/>
      <c r="AS969" s="19"/>
      <c r="AT969" s="19"/>
    </row>
    <row r="970">
      <c r="E970" s="19"/>
      <c r="F970" s="19"/>
      <c r="J970" s="19"/>
      <c r="K970" s="19"/>
      <c r="R970" s="19"/>
      <c r="S970" s="19"/>
      <c r="AE970" s="19"/>
      <c r="AF970" s="57"/>
      <c r="AH970" s="19"/>
      <c r="AI970" s="19"/>
      <c r="AJ970" s="19"/>
      <c r="AK970" s="19"/>
      <c r="AL970" s="19"/>
      <c r="AM970" s="19"/>
      <c r="AN970" s="19"/>
      <c r="AP970" s="19"/>
      <c r="AR970" s="19"/>
      <c r="AS970" s="19"/>
      <c r="AT970" s="19"/>
    </row>
    <row r="971">
      <c r="E971" s="19"/>
      <c r="F971" s="19"/>
      <c r="J971" s="19"/>
      <c r="K971" s="19"/>
      <c r="R971" s="19"/>
      <c r="S971" s="19"/>
      <c r="AE971" s="19"/>
      <c r="AF971" s="57"/>
      <c r="AH971" s="19"/>
      <c r="AI971" s="19"/>
      <c r="AJ971" s="19"/>
      <c r="AK971" s="19"/>
      <c r="AL971" s="19"/>
      <c r="AM971" s="19"/>
      <c r="AN971" s="19"/>
      <c r="AP971" s="19"/>
      <c r="AR971" s="19"/>
      <c r="AS971" s="19"/>
      <c r="AT971" s="19"/>
    </row>
    <row r="972">
      <c r="E972" s="19"/>
      <c r="F972" s="19"/>
      <c r="J972" s="19"/>
      <c r="K972" s="19"/>
      <c r="R972" s="19"/>
      <c r="S972" s="19"/>
      <c r="AE972" s="19"/>
      <c r="AF972" s="57"/>
      <c r="AH972" s="19"/>
      <c r="AI972" s="19"/>
      <c r="AJ972" s="19"/>
      <c r="AK972" s="19"/>
      <c r="AL972" s="19"/>
      <c r="AM972" s="19"/>
      <c r="AN972" s="19"/>
      <c r="AP972" s="19"/>
      <c r="AR972" s="19"/>
      <c r="AS972" s="19"/>
      <c r="AT972" s="19"/>
    </row>
    <row r="973">
      <c r="E973" s="19"/>
      <c r="F973" s="19"/>
      <c r="J973" s="19"/>
      <c r="K973" s="19"/>
      <c r="R973" s="19"/>
      <c r="S973" s="19"/>
      <c r="AE973" s="19"/>
      <c r="AF973" s="57"/>
      <c r="AH973" s="19"/>
      <c r="AI973" s="19"/>
      <c r="AJ973" s="19"/>
      <c r="AK973" s="19"/>
      <c r="AL973" s="19"/>
      <c r="AM973" s="19"/>
      <c r="AN973" s="19"/>
      <c r="AP973" s="19"/>
      <c r="AR973" s="19"/>
      <c r="AS973" s="19"/>
      <c r="AT973" s="19"/>
    </row>
    <row r="974">
      <c r="E974" s="19"/>
      <c r="F974" s="19"/>
      <c r="J974" s="19"/>
      <c r="K974" s="19"/>
      <c r="R974" s="19"/>
      <c r="S974" s="19"/>
      <c r="AE974" s="19"/>
      <c r="AF974" s="57"/>
      <c r="AH974" s="19"/>
      <c r="AI974" s="19"/>
      <c r="AJ974" s="19"/>
      <c r="AK974" s="19"/>
      <c r="AL974" s="19"/>
      <c r="AM974" s="19"/>
      <c r="AN974" s="19"/>
      <c r="AP974" s="19"/>
      <c r="AR974" s="19"/>
      <c r="AS974" s="19"/>
      <c r="AT974" s="19"/>
    </row>
    <row r="975">
      <c r="E975" s="19"/>
      <c r="F975" s="19"/>
      <c r="J975" s="19"/>
      <c r="K975" s="19"/>
      <c r="R975" s="19"/>
      <c r="S975" s="19"/>
      <c r="AE975" s="19"/>
      <c r="AF975" s="57"/>
      <c r="AH975" s="19"/>
      <c r="AI975" s="19"/>
      <c r="AJ975" s="19"/>
      <c r="AK975" s="19"/>
      <c r="AL975" s="19"/>
      <c r="AM975" s="19"/>
      <c r="AN975" s="19"/>
      <c r="AP975" s="19"/>
      <c r="AR975" s="19"/>
      <c r="AS975" s="19"/>
      <c r="AT975" s="19"/>
    </row>
    <row r="976">
      <c r="E976" s="19"/>
      <c r="F976" s="19"/>
      <c r="J976" s="19"/>
      <c r="K976" s="19"/>
      <c r="R976" s="19"/>
      <c r="S976" s="19"/>
      <c r="AE976" s="19"/>
      <c r="AF976" s="57"/>
      <c r="AH976" s="19"/>
      <c r="AI976" s="19"/>
      <c r="AJ976" s="19"/>
      <c r="AK976" s="19"/>
      <c r="AL976" s="19"/>
      <c r="AM976" s="19"/>
      <c r="AN976" s="19"/>
      <c r="AP976" s="19"/>
      <c r="AR976" s="19"/>
      <c r="AS976" s="19"/>
      <c r="AT976" s="19"/>
    </row>
    <row r="977">
      <c r="E977" s="19"/>
      <c r="F977" s="19"/>
      <c r="J977" s="19"/>
      <c r="K977" s="19"/>
      <c r="R977" s="19"/>
      <c r="S977" s="19"/>
      <c r="AE977" s="19"/>
      <c r="AF977" s="57"/>
      <c r="AH977" s="19"/>
      <c r="AI977" s="19"/>
      <c r="AJ977" s="19"/>
      <c r="AK977" s="19"/>
      <c r="AL977" s="19"/>
      <c r="AM977" s="19"/>
      <c r="AN977" s="19"/>
      <c r="AP977" s="19"/>
      <c r="AR977" s="19"/>
      <c r="AS977" s="19"/>
      <c r="AT977" s="19"/>
    </row>
    <row r="978">
      <c r="E978" s="19"/>
      <c r="F978" s="19"/>
      <c r="J978" s="19"/>
      <c r="K978" s="19"/>
      <c r="R978" s="19"/>
      <c r="S978" s="19"/>
      <c r="AE978" s="19"/>
      <c r="AF978" s="57"/>
      <c r="AH978" s="19"/>
      <c r="AI978" s="19"/>
      <c r="AJ978" s="19"/>
      <c r="AK978" s="19"/>
      <c r="AL978" s="19"/>
      <c r="AM978" s="19"/>
      <c r="AN978" s="19"/>
      <c r="AP978" s="19"/>
      <c r="AR978" s="19"/>
      <c r="AS978" s="19"/>
      <c r="AT978" s="19"/>
    </row>
    <row r="979">
      <c r="E979" s="19"/>
      <c r="F979" s="19"/>
      <c r="J979" s="19"/>
      <c r="K979" s="19"/>
      <c r="R979" s="19"/>
      <c r="S979" s="19"/>
      <c r="AE979" s="19"/>
      <c r="AF979" s="57"/>
      <c r="AP979" s="19"/>
      <c r="AR979" s="19"/>
      <c r="AS979" s="19"/>
      <c r="AT979" s="19"/>
    </row>
    <row r="980">
      <c r="E980" s="19"/>
      <c r="F980" s="19"/>
      <c r="J980" s="19"/>
      <c r="K980" s="19"/>
      <c r="R980" s="19"/>
      <c r="S980" s="19"/>
      <c r="AE980" s="19"/>
      <c r="AF980" s="57"/>
      <c r="AP980" s="19"/>
      <c r="AR980" s="19"/>
      <c r="AS980" s="19"/>
      <c r="AT980" s="19"/>
    </row>
    <row r="981">
      <c r="E981" s="19"/>
      <c r="F981" s="19"/>
      <c r="J981" s="19"/>
      <c r="K981" s="19"/>
      <c r="R981" s="19"/>
      <c r="S981" s="19"/>
      <c r="AE981" s="19"/>
      <c r="AF981" s="57"/>
      <c r="AP981" s="19"/>
      <c r="AR981" s="19"/>
      <c r="AS981" s="19"/>
      <c r="AT981" s="19"/>
    </row>
    <row r="982">
      <c r="E982" s="19"/>
      <c r="F982" s="19"/>
      <c r="J982" s="19"/>
      <c r="K982" s="19"/>
      <c r="R982" s="19"/>
      <c r="S982" s="19"/>
      <c r="AE982" s="19"/>
      <c r="AF982" s="57"/>
      <c r="AP982" s="19"/>
      <c r="AR982" s="19"/>
      <c r="AS982" s="19"/>
      <c r="AT982" s="19"/>
    </row>
    <row r="983">
      <c r="E983" s="19"/>
      <c r="F983" s="19"/>
      <c r="J983" s="19"/>
      <c r="K983" s="19"/>
      <c r="R983" s="19"/>
      <c r="S983" s="19"/>
      <c r="AE983" s="19"/>
      <c r="AF983" s="57"/>
      <c r="AP983" s="19"/>
      <c r="AR983" s="19"/>
      <c r="AS983" s="19"/>
      <c r="AT983" s="19"/>
    </row>
    <row r="984">
      <c r="E984" s="19"/>
      <c r="F984" s="19"/>
      <c r="J984" s="19"/>
      <c r="K984" s="19"/>
      <c r="R984" s="19"/>
      <c r="S984" s="19"/>
      <c r="AE984" s="19"/>
      <c r="AF984" s="57"/>
      <c r="AP984" s="19"/>
      <c r="AR984" s="19"/>
      <c r="AS984" s="19"/>
      <c r="AT984" s="19"/>
    </row>
    <row r="985">
      <c r="E985" s="19"/>
      <c r="F985" s="19"/>
      <c r="J985" s="19"/>
      <c r="K985" s="19"/>
      <c r="R985" s="19"/>
      <c r="S985" s="19"/>
      <c r="AE985" s="19"/>
      <c r="AF985" s="57"/>
      <c r="AP985" s="19"/>
      <c r="AR985" s="19"/>
      <c r="AS985" s="19"/>
      <c r="AT985" s="19"/>
    </row>
    <row r="986">
      <c r="E986" s="19"/>
      <c r="F986" s="19"/>
      <c r="J986" s="19"/>
      <c r="K986" s="19"/>
      <c r="R986" s="19"/>
      <c r="S986" s="19"/>
      <c r="AE986" s="19"/>
      <c r="AF986" s="57"/>
      <c r="AP986" s="19"/>
      <c r="AR986" s="19"/>
      <c r="AS986" s="19"/>
      <c r="AT986" s="19"/>
    </row>
    <row r="987">
      <c r="E987" s="19"/>
      <c r="F987" s="19"/>
      <c r="J987" s="19"/>
      <c r="K987" s="19"/>
      <c r="R987" s="19"/>
      <c r="S987" s="19"/>
      <c r="AE987" s="19"/>
      <c r="AF987" s="57"/>
      <c r="AP987" s="19"/>
      <c r="AR987" s="19"/>
      <c r="AS987" s="19"/>
      <c r="AT987" s="19"/>
    </row>
    <row r="988">
      <c r="E988" s="19"/>
      <c r="F988" s="19"/>
      <c r="J988" s="19"/>
      <c r="K988" s="19"/>
      <c r="R988" s="19"/>
      <c r="S988" s="19"/>
      <c r="AE988" s="19"/>
      <c r="AF988" s="57"/>
      <c r="AP988" s="19"/>
      <c r="AR988" s="19"/>
      <c r="AS988" s="19"/>
      <c r="AT988" s="19"/>
    </row>
    <row r="989">
      <c r="E989" s="19"/>
      <c r="F989" s="19"/>
      <c r="J989" s="19"/>
      <c r="K989" s="19"/>
      <c r="R989" s="19"/>
      <c r="S989" s="19"/>
      <c r="AE989" s="19"/>
      <c r="AF989" s="57"/>
      <c r="AP989" s="19"/>
      <c r="AR989" s="19"/>
      <c r="AS989" s="19"/>
      <c r="AT989" s="19"/>
    </row>
  </sheetData>
  <mergeCells count="5">
    <mergeCell ref="B1:C1"/>
    <mergeCell ref="L1:Q1"/>
    <mergeCell ref="T1:V1"/>
    <mergeCell ref="W1:AD1"/>
    <mergeCell ref="AO1:A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1" max="11" width="27.86"/>
    <col customWidth="1" min="12" max="12" width="15.14"/>
    <col customWidth="1" min="13" max="13" width="19.29"/>
    <col customWidth="1" min="14" max="14" width="9.0"/>
    <col customWidth="1" min="15" max="15" width="25.86"/>
  </cols>
  <sheetData>
    <row r="1">
      <c r="A1" s="60"/>
      <c r="B1" s="60" t="s">
        <v>111</v>
      </c>
      <c r="C1" s="60" t="s">
        <v>111</v>
      </c>
      <c r="D1" s="60" t="s">
        <v>112</v>
      </c>
      <c r="E1" s="60" t="s">
        <v>53</v>
      </c>
      <c r="F1" s="60" t="s">
        <v>113</v>
      </c>
      <c r="G1" s="60" t="s">
        <v>114</v>
      </c>
      <c r="H1" s="60" t="s">
        <v>115</v>
      </c>
      <c r="I1" s="61"/>
      <c r="J1" s="61"/>
      <c r="K1" s="13"/>
      <c r="L1" s="13"/>
      <c r="M1" s="13"/>
      <c r="N1" s="13"/>
      <c r="O1" s="13"/>
      <c r="P1" s="61"/>
      <c r="Q1" s="61"/>
      <c r="R1" s="61"/>
      <c r="S1" s="61"/>
      <c r="T1" s="61"/>
      <c r="U1" s="61"/>
      <c r="V1" s="61"/>
      <c r="W1" s="61"/>
      <c r="X1" s="61"/>
      <c r="Y1" s="61"/>
      <c r="Z1" s="61"/>
      <c r="AA1" s="61"/>
    </row>
    <row r="2">
      <c r="A2" s="62" t="s">
        <v>50</v>
      </c>
      <c r="B2" s="62" t="s">
        <v>116</v>
      </c>
      <c r="C2" s="62" t="s">
        <v>117</v>
      </c>
      <c r="D2" s="62" t="s">
        <v>118</v>
      </c>
      <c r="E2" s="62" t="s">
        <v>119</v>
      </c>
      <c r="F2" s="62" t="s">
        <v>120</v>
      </c>
      <c r="G2" s="62" t="s">
        <v>121</v>
      </c>
      <c r="H2" s="62" t="s">
        <v>122</v>
      </c>
      <c r="I2" s="62" t="s">
        <v>123</v>
      </c>
      <c r="J2" s="63"/>
      <c r="K2" s="62"/>
      <c r="L2" s="63"/>
      <c r="M2" s="63"/>
      <c r="N2" s="63"/>
      <c r="O2" s="63"/>
      <c r="P2" s="63"/>
      <c r="Q2" s="63"/>
      <c r="R2" s="63"/>
      <c r="S2" s="63"/>
      <c r="T2" s="63"/>
      <c r="U2" s="63"/>
      <c r="V2" s="63"/>
      <c r="W2" s="63"/>
      <c r="X2" s="63"/>
      <c r="Y2" s="63"/>
      <c r="Z2" s="63"/>
      <c r="AA2" s="63"/>
    </row>
    <row r="3">
      <c r="A3" s="21" t="s">
        <v>124</v>
      </c>
      <c r="B3" s="21">
        <v>0.0</v>
      </c>
      <c r="C3" s="21">
        <v>0.07</v>
      </c>
      <c r="D3" s="21">
        <v>0.0</v>
      </c>
      <c r="E3" s="21">
        <v>0.65</v>
      </c>
      <c r="F3" s="21">
        <v>0.0</v>
      </c>
      <c r="G3" s="21">
        <v>0.04</v>
      </c>
      <c r="H3" s="21">
        <v>0.0</v>
      </c>
      <c r="I3" s="21">
        <v>0.0</v>
      </c>
    </row>
    <row r="4">
      <c r="A4" s="21" t="s">
        <v>125</v>
      </c>
      <c r="B4" s="21">
        <v>0.5</v>
      </c>
      <c r="C4" s="21">
        <v>0.07</v>
      </c>
      <c r="D4" s="21">
        <v>0.5</v>
      </c>
      <c r="E4" s="21">
        <v>0.45</v>
      </c>
      <c r="F4" s="21">
        <v>0.5</v>
      </c>
      <c r="G4" s="21">
        <v>0.48</v>
      </c>
      <c r="H4" s="21">
        <v>0.5</v>
      </c>
      <c r="I4" s="21">
        <v>0.5</v>
      </c>
    </row>
    <row r="5">
      <c r="A5" s="21" t="s">
        <v>126</v>
      </c>
      <c r="B5" s="21">
        <v>0.5</v>
      </c>
      <c r="C5" s="21">
        <v>0.049</v>
      </c>
      <c r="D5" s="21">
        <v>0.5</v>
      </c>
      <c r="E5" s="21">
        <v>0.0</v>
      </c>
      <c r="F5" s="21">
        <v>0.5</v>
      </c>
      <c r="G5" s="21">
        <v>0.48</v>
      </c>
      <c r="H5" s="21">
        <v>0.5</v>
      </c>
      <c r="I5" s="21">
        <v>0.5</v>
      </c>
    </row>
    <row r="6">
      <c r="A6" s="21" t="s">
        <v>127</v>
      </c>
      <c r="B6" s="21">
        <v>0.25</v>
      </c>
      <c r="C6" s="21">
        <v>0.049</v>
      </c>
      <c r="D6" s="21">
        <v>0.25</v>
      </c>
      <c r="E6" s="21">
        <v>0.0</v>
      </c>
      <c r="F6" s="21">
        <v>0.25</v>
      </c>
      <c r="G6" s="21">
        <v>0.0</v>
      </c>
      <c r="H6" s="21">
        <v>0.25</v>
      </c>
      <c r="I6" s="21">
        <v>0.25</v>
      </c>
    </row>
    <row r="7">
      <c r="A7" s="21" t="s">
        <v>128</v>
      </c>
      <c r="B7" s="21">
        <v>0.25</v>
      </c>
      <c r="C7" s="21">
        <v>0.049</v>
      </c>
      <c r="D7" s="21">
        <v>0.25</v>
      </c>
      <c r="E7" s="21">
        <v>0.0</v>
      </c>
      <c r="F7" s="21">
        <v>0.25</v>
      </c>
      <c r="G7" s="21">
        <v>0.0</v>
      </c>
      <c r="H7" s="21">
        <v>0.25</v>
      </c>
      <c r="I7" s="21">
        <v>0.25</v>
      </c>
    </row>
    <row r="8">
      <c r="A8" s="21" t="s">
        <v>129</v>
      </c>
      <c r="B8" s="21">
        <v>0.25</v>
      </c>
      <c r="C8" s="21">
        <v>0.049</v>
      </c>
      <c r="D8" s="21">
        <v>0.25</v>
      </c>
      <c r="E8" s="21">
        <v>0.0</v>
      </c>
      <c r="F8" s="21">
        <v>0.25</v>
      </c>
      <c r="G8" s="21">
        <v>0.0</v>
      </c>
      <c r="H8" s="21">
        <v>0.25</v>
      </c>
      <c r="I8" s="21">
        <v>0.25</v>
      </c>
    </row>
    <row r="9">
      <c r="A9" s="21" t="s">
        <v>130</v>
      </c>
      <c r="B9" s="21">
        <v>0.25</v>
      </c>
      <c r="C9" s="21">
        <v>0.049</v>
      </c>
      <c r="D9" s="21">
        <v>0.25</v>
      </c>
      <c r="E9" s="21">
        <v>0.0</v>
      </c>
      <c r="F9" s="21">
        <v>0.25</v>
      </c>
      <c r="G9" s="21">
        <v>0.0</v>
      </c>
      <c r="H9" s="21">
        <v>0.25</v>
      </c>
      <c r="I9" s="21">
        <v>0.25</v>
      </c>
    </row>
    <row r="10">
      <c r="A10" s="21" t="s">
        <v>131</v>
      </c>
      <c r="B10" s="21">
        <v>0.25</v>
      </c>
      <c r="C10" s="21">
        <v>0.049</v>
      </c>
      <c r="D10" s="21">
        <v>0.25</v>
      </c>
      <c r="E10" s="21">
        <v>0.0</v>
      </c>
      <c r="F10" s="21">
        <v>0.25</v>
      </c>
      <c r="G10" s="21">
        <v>0.0</v>
      </c>
      <c r="H10" s="21">
        <v>0.25</v>
      </c>
      <c r="I10" s="21">
        <v>0.25</v>
      </c>
    </row>
    <row r="11">
      <c r="A11" s="21" t="s">
        <v>132</v>
      </c>
      <c r="B11" s="21">
        <v>0.25</v>
      </c>
      <c r="C11" s="21">
        <v>0.049</v>
      </c>
      <c r="D11" s="21">
        <v>0.25</v>
      </c>
      <c r="E11" s="21">
        <v>0.0</v>
      </c>
      <c r="F11" s="21">
        <v>0.25</v>
      </c>
      <c r="G11" s="21">
        <v>0.0</v>
      </c>
      <c r="H11" s="21">
        <v>0.25</v>
      </c>
      <c r="I11" s="21">
        <v>0.25</v>
      </c>
    </row>
    <row r="12">
      <c r="A12" s="21" t="s">
        <v>133</v>
      </c>
      <c r="B12" s="21">
        <v>0.25</v>
      </c>
      <c r="C12" s="21">
        <v>0.049</v>
      </c>
      <c r="D12" s="21">
        <v>0.25</v>
      </c>
      <c r="E12" s="21">
        <v>0.0</v>
      </c>
      <c r="F12" s="21">
        <v>0.25</v>
      </c>
      <c r="G12" s="21">
        <v>0.0</v>
      </c>
      <c r="H12" s="21">
        <v>0.25</v>
      </c>
      <c r="I12" s="21">
        <v>0.25</v>
      </c>
    </row>
    <row r="13">
      <c r="A13" s="21" t="s">
        <v>134</v>
      </c>
      <c r="B13" s="21">
        <v>0.25</v>
      </c>
      <c r="C13" s="21">
        <v>0.049</v>
      </c>
      <c r="D13" s="21">
        <v>0.25</v>
      </c>
      <c r="E13" s="21">
        <v>0.0</v>
      </c>
      <c r="F13" s="21">
        <v>0.25</v>
      </c>
      <c r="G13" s="21">
        <v>0.0</v>
      </c>
      <c r="H13" s="21">
        <v>0.25</v>
      </c>
      <c r="I13" s="21">
        <v>0.25</v>
      </c>
    </row>
    <row r="14">
      <c r="A14" s="21" t="s">
        <v>135</v>
      </c>
      <c r="B14" s="21">
        <v>0.25</v>
      </c>
      <c r="C14" s="21">
        <v>0.049</v>
      </c>
      <c r="D14" s="21">
        <v>0.25</v>
      </c>
      <c r="E14" s="21">
        <v>0.0</v>
      </c>
      <c r="F14" s="21">
        <v>0.25</v>
      </c>
      <c r="G14" s="21">
        <v>0.0</v>
      </c>
      <c r="H14" s="21">
        <v>0.25</v>
      </c>
      <c r="I14" s="21">
        <v>0.25</v>
      </c>
    </row>
    <row r="15">
      <c r="A15" s="21" t="s">
        <v>136</v>
      </c>
      <c r="B15" s="21">
        <v>0.25</v>
      </c>
      <c r="C15" s="23">
        <f t="shared" ref="C15:C21" si="1">0.0475</f>
        <v>0.0475</v>
      </c>
      <c r="D15" s="21">
        <v>0.25</v>
      </c>
      <c r="E15" s="21">
        <v>0.0</v>
      </c>
      <c r="F15" s="21">
        <v>0.25</v>
      </c>
      <c r="G15" s="21">
        <v>0.0</v>
      </c>
      <c r="H15" s="21">
        <v>0.25</v>
      </c>
      <c r="I15" s="21">
        <v>0.25</v>
      </c>
    </row>
    <row r="16">
      <c r="A16" s="21" t="s">
        <v>137</v>
      </c>
      <c r="B16" s="21">
        <v>0.25</v>
      </c>
      <c r="C16" s="23">
        <f t="shared" si="1"/>
        <v>0.0475</v>
      </c>
      <c r="D16" s="21">
        <v>0.25</v>
      </c>
      <c r="E16" s="21">
        <v>0.0</v>
      </c>
      <c r="F16" s="21">
        <v>0.25</v>
      </c>
      <c r="G16" s="21">
        <v>0.0</v>
      </c>
      <c r="H16" s="21">
        <v>0.25</v>
      </c>
      <c r="I16" s="21">
        <v>0.25</v>
      </c>
    </row>
    <row r="17">
      <c r="A17" s="21" t="s">
        <v>138</v>
      </c>
      <c r="B17" s="21">
        <v>0.25</v>
      </c>
      <c r="C17" s="23">
        <f t="shared" si="1"/>
        <v>0.0475</v>
      </c>
      <c r="D17" s="21">
        <v>0.25</v>
      </c>
      <c r="E17" s="21">
        <v>0.0</v>
      </c>
      <c r="F17" s="21">
        <v>0.25</v>
      </c>
      <c r="G17" s="21">
        <v>0.0</v>
      </c>
      <c r="H17" s="21">
        <v>0.25</v>
      </c>
      <c r="I17" s="21">
        <v>0.25</v>
      </c>
    </row>
    <row r="18">
      <c r="A18" s="21" t="s">
        <v>139</v>
      </c>
      <c r="B18" s="21">
        <v>0.25</v>
      </c>
      <c r="C18" s="23">
        <f t="shared" si="1"/>
        <v>0.0475</v>
      </c>
      <c r="D18" s="21">
        <v>0.25</v>
      </c>
      <c r="E18" s="21">
        <v>0.0</v>
      </c>
      <c r="F18" s="21">
        <v>0.25</v>
      </c>
      <c r="G18" s="21">
        <v>0.0</v>
      </c>
      <c r="H18" s="21">
        <v>0.25</v>
      </c>
      <c r="I18" s="21">
        <v>0.25</v>
      </c>
    </row>
    <row r="19">
      <c r="A19" s="21" t="s">
        <v>140</v>
      </c>
      <c r="B19" s="21">
        <v>0.25</v>
      </c>
      <c r="C19" s="23">
        <f t="shared" si="1"/>
        <v>0.0475</v>
      </c>
      <c r="D19" s="21">
        <v>0.25</v>
      </c>
      <c r="E19" s="21">
        <v>0.0</v>
      </c>
      <c r="F19" s="21">
        <v>0.25</v>
      </c>
      <c r="G19" s="21">
        <v>0.0</v>
      </c>
      <c r="H19" s="21">
        <v>0.25</v>
      </c>
      <c r="I19" s="21">
        <v>0.25</v>
      </c>
    </row>
    <row r="20">
      <c r="A20" s="21" t="s">
        <v>141</v>
      </c>
      <c r="B20" s="21">
        <v>0.25</v>
      </c>
      <c r="C20" s="23">
        <f t="shared" si="1"/>
        <v>0.0475</v>
      </c>
      <c r="D20" s="21">
        <v>0.25</v>
      </c>
      <c r="E20" s="21">
        <v>0.0</v>
      </c>
      <c r="F20" s="21">
        <v>0.25</v>
      </c>
      <c r="G20" s="21">
        <v>0.0</v>
      </c>
      <c r="H20" s="21">
        <v>0.25</v>
      </c>
      <c r="I20" s="21">
        <v>0.25</v>
      </c>
    </row>
    <row r="21">
      <c r="A21" s="21" t="s">
        <v>142</v>
      </c>
      <c r="B21" s="21">
        <v>0.25</v>
      </c>
      <c r="C21" s="23">
        <f t="shared" si="1"/>
        <v>0.0475</v>
      </c>
      <c r="D21" s="21">
        <v>0.25</v>
      </c>
      <c r="E21" s="21">
        <v>0.0</v>
      </c>
      <c r="F21" s="21">
        <v>0.25</v>
      </c>
      <c r="G21" s="21">
        <v>0.0</v>
      </c>
      <c r="H21" s="21">
        <v>0.25</v>
      </c>
      <c r="I21" s="21">
        <v>0.25</v>
      </c>
    </row>
    <row r="22">
      <c r="A22" s="21" t="s">
        <v>143</v>
      </c>
      <c r="B22" s="21">
        <v>0.25</v>
      </c>
      <c r="C22" s="23">
        <f>0.0375</f>
        <v>0.0375</v>
      </c>
      <c r="D22" s="21">
        <v>0.25</v>
      </c>
      <c r="E22" s="21">
        <v>0.0</v>
      </c>
      <c r="F22" s="21">
        <v>0.25</v>
      </c>
      <c r="G22" s="21">
        <v>0.0</v>
      </c>
      <c r="H22" s="21">
        <v>0.25</v>
      </c>
      <c r="I22" s="21">
        <v>0.25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86"/>
  </cols>
  <sheetData>
    <row r="1">
      <c r="A1" s="64" t="s">
        <v>144</v>
      </c>
      <c r="B1" s="64" t="s">
        <v>145</v>
      </c>
      <c r="C1" s="64" t="s">
        <v>146</v>
      </c>
      <c r="D1" s="64">
        <v>0.0</v>
      </c>
      <c r="E1" s="64">
        <v>82.0</v>
      </c>
      <c r="F1" s="64">
        <v>2.0</v>
      </c>
      <c r="G1" s="64">
        <v>0.0</v>
      </c>
      <c r="H1" s="64">
        <v>-1.0</v>
      </c>
      <c r="I1" s="64">
        <v>-1.0</v>
      </c>
      <c r="J1" s="64">
        <v>-2.0</v>
      </c>
      <c r="K1" s="64">
        <v>-1.0</v>
      </c>
      <c r="L1" s="64">
        <v>-1.0</v>
      </c>
      <c r="M1" s="64">
        <v>-2.0</v>
      </c>
      <c r="N1" s="64">
        <v>-2.0</v>
      </c>
      <c r="O1" s="65"/>
      <c r="P1" s="65"/>
      <c r="Q1" s="65"/>
      <c r="R1" s="65"/>
      <c r="S1" s="65"/>
      <c r="T1" s="65"/>
      <c r="U1" s="65"/>
      <c r="V1" s="65"/>
      <c r="W1" s="65"/>
      <c r="X1" s="65"/>
      <c r="Y1" s="65"/>
      <c r="Z1" s="65"/>
      <c r="AA1" s="65"/>
      <c r="AB1" s="65"/>
    </row>
    <row r="2">
      <c r="C2" s="21" t="s">
        <v>147</v>
      </c>
      <c r="D2" s="23">
        <v>0.284</v>
      </c>
      <c r="E2" s="23">
        <v>0.391</v>
      </c>
      <c r="F2" s="23">
        <v>0.624</v>
      </c>
      <c r="G2" s="23">
        <v>0.875</v>
      </c>
      <c r="H2" s="23">
        <v>1.341</v>
      </c>
      <c r="I2" s="23">
        <v>1.82</v>
      </c>
      <c r="J2" s="23">
        <v>3.007</v>
      </c>
      <c r="K2" s="23">
        <v>4.069</v>
      </c>
      <c r="L2" s="23">
        <v>4.118</v>
      </c>
      <c r="M2" s="23">
        <v>3.832</v>
      </c>
      <c r="N2" s="23">
        <v>3.435</v>
      </c>
    </row>
    <row r="3">
      <c r="C3" s="21" t="s">
        <v>148</v>
      </c>
      <c r="D3" s="23">
        <f t="shared" ref="D3:N3" si="1">D1-D2</f>
        <v>-0.284</v>
      </c>
      <c r="E3" s="23">
        <f t="shared" si="1"/>
        <v>81.609</v>
      </c>
      <c r="F3" s="23">
        <f t="shared" si="1"/>
        <v>1.376</v>
      </c>
      <c r="G3" s="23">
        <f t="shared" si="1"/>
        <v>-0.875</v>
      </c>
      <c r="H3" s="23">
        <f t="shared" si="1"/>
        <v>-2.341</v>
      </c>
      <c r="I3" s="23">
        <f t="shared" si="1"/>
        <v>-2.82</v>
      </c>
      <c r="J3" s="23">
        <f t="shared" si="1"/>
        <v>-5.007</v>
      </c>
      <c r="K3" s="23">
        <f t="shared" si="1"/>
        <v>-5.069</v>
      </c>
      <c r="L3" s="23">
        <f t="shared" si="1"/>
        <v>-5.118</v>
      </c>
      <c r="M3" s="23">
        <f t="shared" si="1"/>
        <v>-5.832</v>
      </c>
      <c r="N3" s="23">
        <f t="shared" si="1"/>
        <v>-5.435</v>
      </c>
      <c r="O3" s="33"/>
      <c r="P3" s="33"/>
      <c r="Q3" s="33"/>
      <c r="R3" s="33"/>
      <c r="S3" s="50"/>
      <c r="T3" s="50"/>
      <c r="U3" s="50"/>
      <c r="V3" s="50"/>
      <c r="W3" s="50"/>
      <c r="X3" s="50"/>
      <c r="Y3" s="50">
        <v>3435.0</v>
      </c>
    </row>
    <row r="4">
      <c r="A4" s="21"/>
      <c r="B4" s="21"/>
      <c r="C4" s="21"/>
      <c r="Y4" s="23">
        <f>Y3/1000</f>
        <v>3.435</v>
      </c>
    </row>
    <row r="5">
      <c r="A5" s="64" t="s">
        <v>149</v>
      </c>
      <c r="B5" s="64" t="s">
        <v>67</v>
      </c>
      <c r="C5" s="64" t="s">
        <v>150</v>
      </c>
      <c r="D5" s="65"/>
      <c r="E5" s="65"/>
      <c r="F5" s="65"/>
      <c r="G5" s="65"/>
      <c r="H5" s="65"/>
      <c r="I5" s="65"/>
      <c r="J5" s="65"/>
      <c r="K5" s="65"/>
      <c r="L5" s="65"/>
      <c r="M5" s="65"/>
      <c r="N5" s="65"/>
      <c r="O5" s="65"/>
      <c r="P5" s="65"/>
      <c r="Q5" s="65"/>
      <c r="R5" s="65"/>
      <c r="S5" s="65"/>
      <c r="T5" s="65"/>
      <c r="U5" s="65"/>
      <c r="V5" s="65"/>
      <c r="W5" s="65"/>
      <c r="X5" s="65"/>
      <c r="Y5" s="65"/>
      <c r="Z5" s="65"/>
      <c r="AA5" s="65"/>
      <c r="AB5" s="65"/>
    </row>
    <row r="6">
      <c r="A6" s="21"/>
      <c r="B6" s="21" t="s">
        <v>151</v>
      </c>
      <c r="C6" s="21">
        <v>-13.67</v>
      </c>
      <c r="D6" s="21">
        <v>-0.63</v>
      </c>
      <c r="E6" s="21">
        <v>-0.07</v>
      </c>
      <c r="F6" s="21">
        <v>0.0</v>
      </c>
      <c r="G6" s="21">
        <v>0.0</v>
      </c>
      <c r="H6" s="21">
        <v>0.0</v>
      </c>
      <c r="I6" s="21">
        <v>0.0</v>
      </c>
      <c r="J6" s="21">
        <v>0.0</v>
      </c>
      <c r="K6" s="21">
        <v>0.0</v>
      </c>
      <c r="L6" s="21">
        <v>0.0</v>
      </c>
      <c r="M6" s="21">
        <v>0.0</v>
      </c>
    </row>
    <row r="7">
      <c r="A7" s="21"/>
      <c r="B7" s="21" t="s">
        <v>147</v>
      </c>
      <c r="C7" s="21">
        <v>-27.98</v>
      </c>
      <c r="D7" s="21">
        <v>-9.24</v>
      </c>
      <c r="E7" s="21">
        <v>0.04</v>
      </c>
      <c r="F7" s="21">
        <v>0.0</v>
      </c>
      <c r="G7" s="21">
        <v>0.0</v>
      </c>
      <c r="H7" s="21">
        <v>0.0</v>
      </c>
      <c r="I7" s="21">
        <v>0.0</v>
      </c>
      <c r="J7" s="21">
        <v>0.0</v>
      </c>
      <c r="K7" s="21">
        <v>0.0</v>
      </c>
      <c r="L7" s="21">
        <v>0.0</v>
      </c>
      <c r="M7" s="21">
        <v>0.0</v>
      </c>
    </row>
    <row r="8">
      <c r="A8" s="21"/>
      <c r="B8" s="21" t="s">
        <v>148</v>
      </c>
      <c r="C8" s="23">
        <f t="shared" ref="C8:M8" si="2">C6-C7</f>
        <v>14.31</v>
      </c>
      <c r="D8" s="23">
        <f t="shared" si="2"/>
        <v>8.61</v>
      </c>
      <c r="E8" s="23">
        <f t="shared" si="2"/>
        <v>-0.11</v>
      </c>
      <c r="F8" s="23">
        <f t="shared" si="2"/>
        <v>0</v>
      </c>
      <c r="G8" s="23">
        <f t="shared" si="2"/>
        <v>0</v>
      </c>
      <c r="H8" s="23">
        <f t="shared" si="2"/>
        <v>0</v>
      </c>
      <c r="I8" s="23">
        <f t="shared" si="2"/>
        <v>0</v>
      </c>
      <c r="J8" s="23">
        <f t="shared" si="2"/>
        <v>0</v>
      </c>
      <c r="K8" s="23">
        <f t="shared" si="2"/>
        <v>0</v>
      </c>
      <c r="L8" s="23">
        <f t="shared" si="2"/>
        <v>0</v>
      </c>
      <c r="M8" s="23">
        <f t="shared" si="2"/>
        <v>0</v>
      </c>
    </row>
    <row r="10">
      <c r="A10" s="21" t="s">
        <v>152</v>
      </c>
      <c r="B10" s="21" t="s">
        <v>153</v>
      </c>
      <c r="C10" s="21">
        <v>0.42</v>
      </c>
      <c r="D10" s="21">
        <v>0.7</v>
      </c>
      <c r="E10" s="21">
        <v>0.2</v>
      </c>
      <c r="F10" s="21">
        <v>0.1</v>
      </c>
      <c r="G10" s="21">
        <v>0.0</v>
      </c>
      <c r="H10" s="21">
        <v>0.0</v>
      </c>
      <c r="I10" s="21">
        <v>0.0</v>
      </c>
      <c r="J10" s="21">
        <v>0.0</v>
      </c>
      <c r="K10" s="21">
        <v>0.0</v>
      </c>
      <c r="L10" s="21">
        <v>0.0</v>
      </c>
    </row>
    <row r="15">
      <c r="A15" s="65"/>
      <c r="B15" s="64" t="s">
        <v>69</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c r="B16" s="21" t="s">
        <v>151</v>
      </c>
      <c r="C16" s="21">
        <v>7.73</v>
      </c>
      <c r="D16" s="21">
        <v>7.78</v>
      </c>
      <c r="E16" s="21">
        <v>4.92</v>
      </c>
      <c r="F16" s="21">
        <v>4.86</v>
      </c>
      <c r="G16" s="21">
        <v>2.1</v>
      </c>
      <c r="H16" s="21">
        <v>1.69</v>
      </c>
      <c r="I16" s="21">
        <v>0.84</v>
      </c>
      <c r="J16" s="21">
        <v>-1.1</v>
      </c>
      <c r="K16" s="21">
        <v>-2.01</v>
      </c>
      <c r="L16" s="21">
        <v>-2.09</v>
      </c>
      <c r="M16" s="21">
        <v>-2.54</v>
      </c>
    </row>
    <row r="17">
      <c r="B17" s="21" t="s">
        <v>154</v>
      </c>
      <c r="C17" s="66">
        <v>-75.42</v>
      </c>
      <c r="D17" s="66">
        <v>-52.44</v>
      </c>
      <c r="E17" s="66">
        <v>1.19</v>
      </c>
      <c r="F17" s="66">
        <v>4.13</v>
      </c>
      <c r="G17" s="66">
        <v>4.83</v>
      </c>
      <c r="H17" s="66">
        <v>24.02</v>
      </c>
      <c r="I17" s="66">
        <v>18.92</v>
      </c>
      <c r="J17" s="66">
        <v>7.32</v>
      </c>
      <c r="K17" s="66">
        <v>7.38</v>
      </c>
      <c r="L17" s="66">
        <v>7.09</v>
      </c>
      <c r="M17" s="66">
        <v>6.79</v>
      </c>
    </row>
    <row r="18">
      <c r="B18" s="21" t="s">
        <v>148</v>
      </c>
      <c r="C18" s="67">
        <f t="shared" ref="C18:M18" si="3">C16-C17</f>
        <v>83.15</v>
      </c>
      <c r="D18" s="67">
        <f t="shared" si="3"/>
        <v>60.22</v>
      </c>
      <c r="E18" s="67">
        <f t="shared" si="3"/>
        <v>3.73</v>
      </c>
      <c r="F18" s="67">
        <f t="shared" si="3"/>
        <v>0.73</v>
      </c>
      <c r="G18" s="67">
        <f t="shared" si="3"/>
        <v>-2.73</v>
      </c>
      <c r="H18" s="67">
        <f t="shared" si="3"/>
        <v>-22.33</v>
      </c>
      <c r="I18" s="67">
        <f t="shared" si="3"/>
        <v>-18.08</v>
      </c>
      <c r="J18" s="67">
        <f t="shared" si="3"/>
        <v>-8.42</v>
      </c>
      <c r="K18" s="67">
        <f t="shared" si="3"/>
        <v>-9.39</v>
      </c>
      <c r="L18" s="67">
        <f t="shared" si="3"/>
        <v>-9.18</v>
      </c>
      <c r="M18" s="67">
        <f t="shared" si="3"/>
        <v>-9.33</v>
      </c>
    </row>
    <row r="20">
      <c r="A20" s="65"/>
      <c r="B20" s="64" t="s">
        <v>71</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c r="B21" s="21" t="s">
        <v>151</v>
      </c>
      <c r="C21" s="21">
        <v>0.0</v>
      </c>
      <c r="D21" s="21">
        <v>0.047</v>
      </c>
      <c r="E21" s="21">
        <v>0.017</v>
      </c>
      <c r="F21" s="21">
        <v>0.004</v>
      </c>
      <c r="G21" s="21">
        <v>0.0</v>
      </c>
      <c r="H21" s="21">
        <v>0.0</v>
      </c>
      <c r="I21" s="21">
        <v>0.0</v>
      </c>
      <c r="J21" s="21">
        <v>0.0</v>
      </c>
      <c r="K21" s="21">
        <v>0.0</v>
      </c>
      <c r="L21" s="21">
        <v>0.0</v>
      </c>
      <c r="M21" s="21">
        <v>0.0</v>
      </c>
    </row>
    <row r="23">
      <c r="A23" s="65"/>
      <c r="B23" s="64" t="s">
        <v>70</v>
      </c>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row>
    <row r="24">
      <c r="B24" s="21" t="s">
        <v>151</v>
      </c>
      <c r="C24" s="21">
        <v>0.07</v>
      </c>
      <c r="D24" s="21">
        <v>0.12</v>
      </c>
      <c r="E24" s="21">
        <v>0.06</v>
      </c>
      <c r="F24" s="21">
        <v>0.06</v>
      </c>
      <c r="G24" s="21">
        <v>0.07</v>
      </c>
      <c r="H24" s="21">
        <v>0.07</v>
      </c>
      <c r="I24" s="21">
        <v>0.08</v>
      </c>
      <c r="J24" s="21">
        <v>0.08</v>
      </c>
      <c r="K24" s="21">
        <v>0.08</v>
      </c>
      <c r="L24" s="21">
        <v>0.09</v>
      </c>
      <c r="M24" s="21">
        <v>0.09</v>
      </c>
    </row>
    <row r="28">
      <c r="A28" s="65"/>
      <c r="B28" s="64" t="s">
        <v>155</v>
      </c>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row>
    <row r="29">
      <c r="B29" s="21" t="s">
        <v>151</v>
      </c>
      <c r="C29" s="68">
        <v>3.4</v>
      </c>
      <c r="D29" s="68">
        <v>5.1</v>
      </c>
      <c r="E29" s="68">
        <v>0.0</v>
      </c>
      <c r="F29" s="68">
        <v>0.0</v>
      </c>
      <c r="G29" s="68">
        <v>0.0</v>
      </c>
      <c r="H29" s="68">
        <v>0.0</v>
      </c>
      <c r="I29" s="68">
        <v>0.0</v>
      </c>
      <c r="J29" s="68">
        <v>0.0</v>
      </c>
      <c r="K29" s="68">
        <v>0.0</v>
      </c>
      <c r="L29" s="68">
        <v>0.0</v>
      </c>
      <c r="M29" s="68">
        <v>0.0</v>
      </c>
    </row>
    <row r="30">
      <c r="B30" s="21" t="s">
        <v>154</v>
      </c>
      <c r="C30" s="52">
        <v>0.0</v>
      </c>
      <c r="D30" s="52">
        <v>0.0</v>
      </c>
      <c r="E30" s="52">
        <v>0.0</v>
      </c>
      <c r="F30" s="52">
        <v>0.0</v>
      </c>
      <c r="G30" s="52">
        <v>0.0</v>
      </c>
      <c r="H30" s="52">
        <v>0.0</v>
      </c>
      <c r="I30" s="52">
        <v>0.0</v>
      </c>
      <c r="J30" s="52">
        <v>0.0</v>
      </c>
      <c r="K30" s="52">
        <v>0.0</v>
      </c>
      <c r="L30" s="52">
        <v>0.0</v>
      </c>
      <c r="M30" s="52">
        <v>0.0</v>
      </c>
    </row>
    <row r="31">
      <c r="B31" s="21" t="s">
        <v>148</v>
      </c>
      <c r="C31" s="68">
        <v>3.4</v>
      </c>
      <c r="D31" s="68">
        <v>5.1</v>
      </c>
      <c r="E31" s="68">
        <v>0.0</v>
      </c>
      <c r="F31" s="68">
        <v>0.0</v>
      </c>
      <c r="G31" s="68">
        <v>0.0</v>
      </c>
      <c r="H31" s="68">
        <v>0.0</v>
      </c>
      <c r="I31" s="68">
        <v>0.0</v>
      </c>
      <c r="J31" s="68">
        <v>0.0</v>
      </c>
      <c r="K31" s="68">
        <v>0.0</v>
      </c>
      <c r="L31" s="68">
        <v>0.0</v>
      </c>
      <c r="M31" s="68">
        <v>0.0</v>
      </c>
    </row>
    <row r="32">
      <c r="C32" s="52"/>
      <c r="D32" s="52"/>
    </row>
    <row r="33">
      <c r="A33" s="65"/>
      <c r="B33" s="69" t="s">
        <v>51</v>
      </c>
      <c r="C33" s="70">
        <v>19.2</v>
      </c>
      <c r="D33" s="70">
        <v>65.2</v>
      </c>
      <c r="E33" s="70">
        <v>0.7</v>
      </c>
      <c r="F33" s="70">
        <v>0.7</v>
      </c>
      <c r="G33" s="70">
        <v>0.7</v>
      </c>
      <c r="H33" s="70">
        <v>0.7</v>
      </c>
      <c r="I33" s="70">
        <v>0.3</v>
      </c>
      <c r="J33" s="70">
        <v>0.3</v>
      </c>
      <c r="K33" s="70">
        <v>0.3</v>
      </c>
      <c r="L33" s="70">
        <v>0.3</v>
      </c>
      <c r="M33" s="70">
        <v>0.3</v>
      </c>
      <c r="N33" s="70"/>
      <c r="O33" s="65"/>
      <c r="P33" s="65"/>
      <c r="Q33" s="65"/>
      <c r="R33" s="65"/>
      <c r="S33" s="65"/>
      <c r="T33" s="65"/>
      <c r="U33" s="65"/>
      <c r="V33" s="65"/>
      <c r="W33" s="65"/>
      <c r="X33" s="65"/>
      <c r="Y33" s="65"/>
      <c r="Z33" s="65"/>
      <c r="AA33" s="65"/>
      <c r="AB33" s="65"/>
    </row>
    <row r="34">
      <c r="B34" s="71" t="s">
        <v>147</v>
      </c>
      <c r="C34" s="16">
        <v>-6.66</v>
      </c>
      <c r="D34" s="16">
        <v>-14.06</v>
      </c>
      <c r="E34" s="16">
        <v>0.0</v>
      </c>
      <c r="F34" s="16">
        <v>0.0</v>
      </c>
      <c r="G34" s="16">
        <v>0.0</v>
      </c>
      <c r="H34" s="16">
        <v>0.0</v>
      </c>
      <c r="I34" s="16">
        <v>0.0</v>
      </c>
      <c r="J34" s="16">
        <v>0.0</v>
      </c>
      <c r="K34" s="16">
        <v>0.0</v>
      </c>
      <c r="L34" s="16">
        <v>0.0</v>
      </c>
      <c r="M34" s="16">
        <v>0.0</v>
      </c>
      <c r="N34" s="16"/>
    </row>
    <row r="35">
      <c r="B35" s="72" t="s">
        <v>148</v>
      </c>
      <c r="C35" s="16">
        <f t="shared" ref="C35:M35" si="4">C33-C34</f>
        <v>25.86</v>
      </c>
      <c r="D35" s="16">
        <f t="shared" si="4"/>
        <v>79.26</v>
      </c>
      <c r="E35" s="16">
        <f t="shared" si="4"/>
        <v>0.7</v>
      </c>
      <c r="F35" s="16">
        <f t="shared" si="4"/>
        <v>0.7</v>
      </c>
      <c r="G35" s="16">
        <f t="shared" si="4"/>
        <v>0.7</v>
      </c>
      <c r="H35" s="16">
        <f t="shared" si="4"/>
        <v>0.7</v>
      </c>
      <c r="I35" s="16">
        <f t="shared" si="4"/>
        <v>0.3</v>
      </c>
      <c r="J35" s="16">
        <f t="shared" si="4"/>
        <v>0.3</v>
      </c>
      <c r="K35" s="16">
        <f t="shared" si="4"/>
        <v>0.3</v>
      </c>
      <c r="L35" s="16">
        <f t="shared" si="4"/>
        <v>0.3</v>
      </c>
      <c r="M35" s="16">
        <f t="shared" si="4"/>
        <v>0.3</v>
      </c>
      <c r="N35" s="16"/>
      <c r="O35" s="16"/>
      <c r="P35" s="16"/>
      <c r="Q35" s="16"/>
      <c r="R35" s="16"/>
      <c r="S35" s="16"/>
      <c r="T35" s="16"/>
      <c r="U35" s="16"/>
      <c r="V35" s="16"/>
      <c r="W35" s="16"/>
    </row>
    <row r="36">
      <c r="A36" s="65"/>
      <c r="B36" s="69" t="s">
        <v>52</v>
      </c>
      <c r="C36" s="70">
        <v>0.0</v>
      </c>
      <c r="D36" s="70">
        <v>13.1</v>
      </c>
      <c r="E36" s="70">
        <v>0.9</v>
      </c>
      <c r="F36" s="70">
        <v>0.9</v>
      </c>
      <c r="G36" s="70">
        <v>1.0</v>
      </c>
      <c r="H36" s="70">
        <v>1.0</v>
      </c>
      <c r="I36" s="70">
        <v>1.0</v>
      </c>
      <c r="J36" s="70">
        <v>1.0</v>
      </c>
      <c r="K36" s="70">
        <v>1.0</v>
      </c>
      <c r="L36" s="70">
        <v>1.1</v>
      </c>
      <c r="M36" s="70">
        <v>1.1</v>
      </c>
      <c r="N36" s="70">
        <f>SUM(C36:M36)</f>
        <v>22.1</v>
      </c>
      <c r="O36" s="65"/>
      <c r="P36" s="65"/>
      <c r="Q36" s="65"/>
      <c r="R36" s="65"/>
      <c r="S36" s="65"/>
      <c r="T36" s="65"/>
      <c r="U36" s="65"/>
      <c r="V36" s="65"/>
      <c r="W36" s="65"/>
      <c r="X36" s="65"/>
      <c r="Y36" s="65"/>
      <c r="Z36" s="65"/>
      <c r="AA36" s="65"/>
      <c r="AB36" s="65"/>
    </row>
    <row r="37">
      <c r="B37" s="71" t="s">
        <v>147</v>
      </c>
      <c r="C37" s="16">
        <v>-0.55</v>
      </c>
      <c r="D37" s="16">
        <v>-2.51</v>
      </c>
      <c r="E37" s="16">
        <v>-0.06</v>
      </c>
      <c r="F37" s="16">
        <v>-0.06</v>
      </c>
      <c r="G37" s="16">
        <v>-0.06</v>
      </c>
      <c r="H37" s="16">
        <v>-0.07</v>
      </c>
      <c r="I37" s="16">
        <v>-0.08</v>
      </c>
      <c r="J37" s="16">
        <v>-0.08</v>
      </c>
      <c r="K37" s="16">
        <v>-0.08</v>
      </c>
      <c r="L37" s="16">
        <v>-0.08</v>
      </c>
      <c r="M37" s="16">
        <v>-0.09</v>
      </c>
      <c r="N37" s="16"/>
    </row>
    <row r="38">
      <c r="B38" s="71" t="s">
        <v>148</v>
      </c>
      <c r="C38" s="16">
        <f t="shared" ref="C38:M38" si="5">C36-C37</f>
        <v>0.55</v>
      </c>
      <c r="D38" s="16">
        <f t="shared" si="5"/>
        <v>15.61</v>
      </c>
      <c r="E38" s="16">
        <f t="shared" si="5"/>
        <v>0.96</v>
      </c>
      <c r="F38" s="16">
        <f t="shared" si="5"/>
        <v>0.96</v>
      </c>
      <c r="G38" s="16">
        <f t="shared" si="5"/>
        <v>1.06</v>
      </c>
      <c r="H38" s="16">
        <f t="shared" si="5"/>
        <v>1.07</v>
      </c>
      <c r="I38" s="16">
        <f t="shared" si="5"/>
        <v>1.08</v>
      </c>
      <c r="J38" s="16">
        <f t="shared" si="5"/>
        <v>1.08</v>
      </c>
      <c r="K38" s="16">
        <f t="shared" si="5"/>
        <v>1.08</v>
      </c>
      <c r="L38" s="16">
        <f t="shared" si="5"/>
        <v>1.18</v>
      </c>
      <c r="M38" s="16">
        <f t="shared" si="5"/>
        <v>1.19</v>
      </c>
      <c r="N38" s="16"/>
    </row>
    <row r="39">
      <c r="A39" s="65"/>
      <c r="B39" s="69" t="s">
        <v>53</v>
      </c>
      <c r="C39" s="73">
        <v>394.202</v>
      </c>
      <c r="D39" s="73">
        <v>8.965</v>
      </c>
      <c r="E39" s="73">
        <v>0.486</v>
      </c>
      <c r="F39" s="73">
        <v>0.0</v>
      </c>
      <c r="G39" s="73">
        <v>0.0</v>
      </c>
      <c r="H39" s="73">
        <v>0.0</v>
      </c>
      <c r="I39" s="73">
        <v>0.0</v>
      </c>
      <c r="J39" s="73">
        <v>0.0</v>
      </c>
      <c r="K39" s="70">
        <v>0.0</v>
      </c>
      <c r="L39" s="70">
        <v>0.0</v>
      </c>
      <c r="M39" s="70">
        <v>0.0</v>
      </c>
      <c r="N39" s="70"/>
      <c r="O39" s="65"/>
      <c r="P39" s="65"/>
      <c r="Q39" s="65"/>
      <c r="R39" s="65"/>
      <c r="S39" s="65"/>
      <c r="T39" s="65"/>
      <c r="U39" s="65"/>
      <c r="V39" s="65"/>
      <c r="W39" s="65"/>
      <c r="X39" s="65"/>
      <c r="Y39" s="65"/>
      <c r="Z39" s="65"/>
      <c r="AA39" s="65"/>
      <c r="AB39" s="65"/>
    </row>
    <row r="40">
      <c r="B40" s="71" t="s">
        <v>147</v>
      </c>
      <c r="C40" s="16">
        <v>0.0</v>
      </c>
      <c r="D40" s="16">
        <v>-8.5</v>
      </c>
      <c r="E40" s="16">
        <v>0.0</v>
      </c>
      <c r="F40" s="16">
        <v>0.0</v>
      </c>
      <c r="G40" s="16">
        <v>0.0</v>
      </c>
      <c r="H40" s="16">
        <v>0.0</v>
      </c>
      <c r="I40" s="16">
        <v>0.0</v>
      </c>
      <c r="J40" s="16">
        <v>0.0</v>
      </c>
      <c r="K40" s="16">
        <v>0.0</v>
      </c>
      <c r="L40" s="16">
        <v>0.0</v>
      </c>
      <c r="M40" s="16">
        <v>0.0</v>
      </c>
      <c r="N40" s="16"/>
      <c r="O40" s="50"/>
      <c r="P40" s="50"/>
      <c r="Q40" s="33"/>
      <c r="R40" s="33"/>
      <c r="S40" s="33"/>
      <c r="T40" s="33"/>
      <c r="U40" s="33"/>
      <c r="V40" s="33">
        <v>0.0</v>
      </c>
      <c r="W40" s="33">
        <v>0.0</v>
      </c>
      <c r="X40" s="33">
        <v>0.0</v>
      </c>
      <c r="Y40" s="33">
        <v>0.0</v>
      </c>
    </row>
    <row r="41">
      <c r="B41" s="71" t="s">
        <v>148</v>
      </c>
      <c r="C41" s="16">
        <f t="shared" ref="C41:M41" si="6">C39-C40</f>
        <v>394.202</v>
      </c>
      <c r="D41" s="16">
        <f t="shared" si="6"/>
        <v>17.465</v>
      </c>
      <c r="E41" s="16">
        <f t="shared" si="6"/>
        <v>0.486</v>
      </c>
      <c r="F41" s="16">
        <f t="shared" si="6"/>
        <v>0</v>
      </c>
      <c r="G41" s="16">
        <f t="shared" si="6"/>
        <v>0</v>
      </c>
      <c r="H41" s="16">
        <f t="shared" si="6"/>
        <v>0</v>
      </c>
      <c r="I41" s="16">
        <f t="shared" si="6"/>
        <v>0</v>
      </c>
      <c r="J41" s="16">
        <f t="shared" si="6"/>
        <v>0</v>
      </c>
      <c r="K41" s="16">
        <f t="shared" si="6"/>
        <v>0</v>
      </c>
      <c r="L41" s="16">
        <f t="shared" si="6"/>
        <v>0</v>
      </c>
      <c r="M41" s="16">
        <f t="shared" si="6"/>
        <v>0</v>
      </c>
      <c r="N41" s="16"/>
      <c r="V41" s="23">
        <f>V40/1000</f>
        <v>0</v>
      </c>
    </row>
    <row r="42">
      <c r="B42" s="13" t="s">
        <v>54</v>
      </c>
      <c r="C42" s="19">
        <v>0.146</v>
      </c>
      <c r="D42" s="19">
        <v>0.317</v>
      </c>
      <c r="E42" s="19">
        <v>0.456</v>
      </c>
      <c r="F42" s="19">
        <v>0.519</v>
      </c>
      <c r="G42" s="19">
        <v>0.57</v>
      </c>
      <c r="H42" s="19">
        <v>0.601</v>
      </c>
      <c r="I42" s="19">
        <v>0.633</v>
      </c>
      <c r="J42" s="19">
        <v>0.633</v>
      </c>
      <c r="K42" s="19">
        <v>0.633</v>
      </c>
      <c r="L42" s="19">
        <v>0.633</v>
      </c>
      <c r="M42" s="19">
        <v>0.633</v>
      </c>
      <c r="N42" s="16">
        <f>SUM(C42:M42)</f>
        <v>5.774</v>
      </c>
    </row>
    <row r="43">
      <c r="B43" s="21" t="s">
        <v>147</v>
      </c>
      <c r="C43" s="21" t="s">
        <v>156</v>
      </c>
    </row>
    <row r="44">
      <c r="B44" s="21" t="s">
        <v>148</v>
      </c>
    </row>
    <row r="46">
      <c r="B46" s="17"/>
      <c r="C46" s="17"/>
      <c r="D46" s="17"/>
      <c r="E46" s="17"/>
      <c r="F46" s="17"/>
      <c r="G46" s="17"/>
      <c r="H46" s="17"/>
      <c r="I46" s="17"/>
      <c r="J46" s="17"/>
      <c r="K46" s="17"/>
      <c r="L46" s="17"/>
    </row>
    <row r="47">
      <c r="A47" s="65"/>
      <c r="B47" s="64" t="s">
        <v>157</v>
      </c>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row>
    <row r="48">
      <c r="B48" s="21" t="s">
        <v>146</v>
      </c>
      <c r="C48" s="21">
        <v>0.0</v>
      </c>
      <c r="D48" s="21">
        <v>3.752</v>
      </c>
      <c r="E48" s="21">
        <v>0.0</v>
      </c>
      <c r="F48" s="21">
        <v>0.0</v>
      </c>
      <c r="G48" s="21">
        <v>0.0</v>
      </c>
      <c r="H48" s="21">
        <v>0.0</v>
      </c>
      <c r="I48" s="21">
        <v>0.0</v>
      </c>
      <c r="J48" s="21">
        <v>0.0</v>
      </c>
      <c r="K48" s="21">
        <v>0.0</v>
      </c>
      <c r="L48" s="21">
        <v>0.0</v>
      </c>
      <c r="M48" s="21">
        <v>0.0</v>
      </c>
    </row>
    <row r="49">
      <c r="B49" s="21" t="s">
        <v>147</v>
      </c>
      <c r="C49" s="21">
        <v>-0.08</v>
      </c>
      <c r="D49" s="21">
        <v>-0.04</v>
      </c>
      <c r="E49" s="21">
        <v>0.0</v>
      </c>
      <c r="F49" s="21">
        <v>0.0</v>
      </c>
      <c r="G49" s="21">
        <v>0.0</v>
      </c>
      <c r="H49" s="21">
        <v>0.0</v>
      </c>
      <c r="I49" s="21">
        <v>0.0</v>
      </c>
      <c r="J49" s="21">
        <v>0.0</v>
      </c>
      <c r="K49" s="21">
        <v>0.0</v>
      </c>
      <c r="L49" s="21">
        <v>0.0</v>
      </c>
      <c r="M49" s="21">
        <v>0.0</v>
      </c>
    </row>
    <row r="50">
      <c r="B50" s="21" t="s">
        <v>148</v>
      </c>
      <c r="C50" s="23">
        <f t="shared" ref="C50:I50" si="7">C48-C49</f>
        <v>0.08</v>
      </c>
      <c r="D50" s="23">
        <f t="shared" si="7"/>
        <v>3.792</v>
      </c>
      <c r="E50" s="23">
        <f t="shared" si="7"/>
        <v>0</v>
      </c>
      <c r="F50" s="23">
        <f t="shared" si="7"/>
        <v>0</v>
      </c>
      <c r="G50" s="23">
        <f t="shared" si="7"/>
        <v>0</v>
      </c>
      <c r="H50" s="23">
        <f t="shared" si="7"/>
        <v>0</v>
      </c>
      <c r="I50" s="23">
        <f t="shared" si="7"/>
        <v>0</v>
      </c>
    </row>
    <row r="52">
      <c r="A52" s="74"/>
      <c r="B52" s="75" t="s">
        <v>158</v>
      </c>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row>
    <row r="53">
      <c r="B53" s="21" t="s">
        <v>146</v>
      </c>
      <c r="C53" s="76">
        <v>3.6</v>
      </c>
      <c r="D53" s="76">
        <v>0.6</v>
      </c>
      <c r="E53" s="76">
        <v>0.0</v>
      </c>
      <c r="F53" s="76">
        <v>0.0</v>
      </c>
      <c r="G53" s="76">
        <v>0.0</v>
      </c>
      <c r="H53" s="76">
        <v>0.0</v>
      </c>
      <c r="I53" s="76">
        <v>0.0</v>
      </c>
      <c r="J53" s="76">
        <v>0.0</v>
      </c>
      <c r="K53" s="76">
        <v>0.0</v>
      </c>
      <c r="L53" s="76">
        <v>0.0</v>
      </c>
      <c r="M53" s="76">
        <v>0.0</v>
      </c>
    </row>
    <row r="54">
      <c r="B54" s="21" t="s">
        <v>147</v>
      </c>
      <c r="C54" s="23">
        <v>-0.911</v>
      </c>
      <c r="D54" s="23">
        <v>-1.133</v>
      </c>
      <c r="E54" s="21">
        <v>0.0</v>
      </c>
      <c r="F54" s="21">
        <v>0.0</v>
      </c>
      <c r="G54" s="21">
        <v>0.0</v>
      </c>
      <c r="H54" s="21">
        <v>0.0</v>
      </c>
      <c r="I54" s="21">
        <v>0.0</v>
      </c>
      <c r="J54" s="21">
        <v>0.0</v>
      </c>
      <c r="K54" s="21">
        <v>0.0</v>
      </c>
      <c r="L54" s="21">
        <v>0.0</v>
      </c>
      <c r="M54" s="21">
        <v>0.0</v>
      </c>
    </row>
    <row r="55">
      <c r="B55" s="21" t="s">
        <v>148</v>
      </c>
      <c r="C55" s="23">
        <f t="shared" ref="C55:M55" si="8">C53-C54</f>
        <v>4.511</v>
      </c>
      <c r="D55" s="23">
        <f t="shared" si="8"/>
        <v>1.733</v>
      </c>
      <c r="E55" s="23">
        <f t="shared" si="8"/>
        <v>0</v>
      </c>
      <c r="F55" s="23">
        <f t="shared" si="8"/>
        <v>0</v>
      </c>
      <c r="G55" s="23">
        <f t="shared" si="8"/>
        <v>0</v>
      </c>
      <c r="H55" s="23">
        <f t="shared" si="8"/>
        <v>0</v>
      </c>
      <c r="I55" s="23">
        <f t="shared" si="8"/>
        <v>0</v>
      </c>
      <c r="J55" s="23">
        <f t="shared" si="8"/>
        <v>0</v>
      </c>
      <c r="K55" s="23">
        <f t="shared" si="8"/>
        <v>0</v>
      </c>
      <c r="L55" s="23">
        <f t="shared" si="8"/>
        <v>0</v>
      </c>
      <c r="M55" s="23">
        <f t="shared" si="8"/>
        <v>0</v>
      </c>
    </row>
    <row r="58">
      <c r="A58" s="65"/>
      <c r="B58" s="64" t="s">
        <v>159</v>
      </c>
      <c r="C58" s="77"/>
      <c r="D58" s="78"/>
      <c r="E58" s="77"/>
      <c r="F58" s="77"/>
      <c r="G58" s="77"/>
      <c r="H58" s="77"/>
      <c r="I58" s="77"/>
      <c r="J58" s="77"/>
      <c r="K58" s="77"/>
      <c r="L58" s="77"/>
      <c r="M58" s="77"/>
      <c r="N58" s="65"/>
      <c r="O58" s="65"/>
      <c r="P58" s="65"/>
      <c r="Q58" s="65"/>
      <c r="R58" s="65"/>
      <c r="S58" s="65"/>
      <c r="T58" s="65"/>
      <c r="U58" s="65"/>
      <c r="V58" s="65"/>
      <c r="W58" s="65"/>
      <c r="X58" s="65"/>
      <c r="Y58" s="65"/>
      <c r="Z58" s="65"/>
      <c r="AA58" s="65"/>
      <c r="AB58" s="65"/>
    </row>
    <row r="59">
      <c r="B59" s="21" t="s">
        <v>146</v>
      </c>
      <c r="C59" s="21">
        <v>0.0</v>
      </c>
      <c r="D59" s="21">
        <v>0.0</v>
      </c>
      <c r="E59" s="21">
        <v>0.04</v>
      </c>
      <c r="F59" s="21">
        <v>0.04</v>
      </c>
      <c r="G59" s="21">
        <v>0.04</v>
      </c>
      <c r="H59" s="21">
        <v>0.05</v>
      </c>
      <c r="I59" s="21">
        <v>0.05</v>
      </c>
      <c r="J59" s="21">
        <v>0.05</v>
      </c>
      <c r="K59" s="21">
        <v>0.05</v>
      </c>
      <c r="L59" s="21">
        <v>0.06</v>
      </c>
      <c r="M59" s="21">
        <v>0.06</v>
      </c>
    </row>
    <row r="60">
      <c r="B60" s="21" t="s">
        <v>147</v>
      </c>
      <c r="C60" s="21">
        <v>0.33</v>
      </c>
      <c r="D60" s="21">
        <v>1.34</v>
      </c>
      <c r="E60" s="21">
        <v>2.52</v>
      </c>
      <c r="F60" s="21">
        <v>2.64</v>
      </c>
      <c r="G60" s="21">
        <v>2.75</v>
      </c>
      <c r="H60" s="21">
        <v>2.72</v>
      </c>
      <c r="I60" s="21">
        <v>2.78</v>
      </c>
      <c r="J60" s="21">
        <v>2.82</v>
      </c>
      <c r="K60" s="21">
        <v>2.8</v>
      </c>
      <c r="L60" s="21">
        <v>2.77</v>
      </c>
      <c r="M60" s="21">
        <v>2.83</v>
      </c>
    </row>
    <row r="61">
      <c r="B61" s="21" t="s">
        <v>148</v>
      </c>
      <c r="C61" s="23">
        <f t="shared" ref="C61:M61" si="9">C59-C60</f>
        <v>-0.33</v>
      </c>
      <c r="D61" s="23">
        <f t="shared" si="9"/>
        <v>-1.34</v>
      </c>
      <c r="E61" s="23">
        <f t="shared" si="9"/>
        <v>-2.48</v>
      </c>
      <c r="F61" s="23">
        <f t="shared" si="9"/>
        <v>-2.6</v>
      </c>
      <c r="G61" s="23">
        <f t="shared" si="9"/>
        <v>-2.71</v>
      </c>
      <c r="H61" s="23">
        <f t="shared" si="9"/>
        <v>-2.67</v>
      </c>
      <c r="I61" s="23">
        <f t="shared" si="9"/>
        <v>-2.73</v>
      </c>
      <c r="J61" s="23">
        <f t="shared" si="9"/>
        <v>-2.77</v>
      </c>
      <c r="K61" s="23">
        <f t="shared" si="9"/>
        <v>-2.75</v>
      </c>
      <c r="L61" s="23">
        <f t="shared" si="9"/>
        <v>-2.71</v>
      </c>
      <c r="M61" s="23">
        <f t="shared" si="9"/>
        <v>-2.77</v>
      </c>
    </row>
    <row r="62">
      <c r="B62" s="21"/>
    </row>
    <row r="63">
      <c r="A63" s="65"/>
      <c r="B63" s="64" t="s">
        <v>160</v>
      </c>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row>
    <row r="64">
      <c r="B64" s="21" t="s">
        <v>146</v>
      </c>
      <c r="C64" s="21">
        <v>1.124</v>
      </c>
      <c r="D64" s="21">
        <v>1.014</v>
      </c>
      <c r="E64" s="21">
        <v>0.0</v>
      </c>
      <c r="F64" s="21">
        <v>0.0</v>
      </c>
      <c r="G64" s="21">
        <v>0.0</v>
      </c>
      <c r="H64" s="21">
        <v>0.0</v>
      </c>
      <c r="I64" s="21">
        <v>0.0</v>
      </c>
      <c r="J64" s="21">
        <v>0.0</v>
      </c>
      <c r="K64" s="21">
        <v>0.0</v>
      </c>
      <c r="L64" s="21">
        <v>0.0</v>
      </c>
      <c r="M64" s="21">
        <v>0.0</v>
      </c>
    </row>
    <row r="65">
      <c r="B65" s="21" t="s">
        <v>147</v>
      </c>
      <c r="C65" s="21">
        <v>-1.95</v>
      </c>
      <c r="D65" s="21">
        <v>-6.13</v>
      </c>
      <c r="E65" s="21">
        <v>0.0</v>
      </c>
      <c r="F65" s="21">
        <v>0.0</v>
      </c>
      <c r="G65" s="21">
        <v>0.0</v>
      </c>
      <c r="H65" s="21">
        <v>0.0</v>
      </c>
      <c r="I65" s="21">
        <v>0.0</v>
      </c>
      <c r="J65" s="21">
        <v>0.0</v>
      </c>
      <c r="K65" s="21">
        <v>0.0</v>
      </c>
      <c r="L65" s="21">
        <v>0.0</v>
      </c>
      <c r="M65" s="21">
        <v>0.0</v>
      </c>
    </row>
    <row r="66">
      <c r="B66" s="21" t="s">
        <v>148</v>
      </c>
      <c r="C66" s="23">
        <f t="shared" ref="C66:M66" si="10">C64-C65</f>
        <v>3.074</v>
      </c>
      <c r="D66" s="23">
        <f t="shared" si="10"/>
        <v>7.144</v>
      </c>
      <c r="E66" s="23">
        <f t="shared" si="10"/>
        <v>0</v>
      </c>
      <c r="F66" s="23">
        <f t="shared" si="10"/>
        <v>0</v>
      </c>
      <c r="G66" s="23">
        <f t="shared" si="10"/>
        <v>0</v>
      </c>
      <c r="H66" s="23">
        <f t="shared" si="10"/>
        <v>0</v>
      </c>
      <c r="I66" s="23">
        <f t="shared" si="10"/>
        <v>0</v>
      </c>
      <c r="J66" s="23">
        <f t="shared" si="10"/>
        <v>0</v>
      </c>
      <c r="K66" s="23">
        <f t="shared" si="10"/>
        <v>0</v>
      </c>
      <c r="L66" s="23">
        <f t="shared" si="10"/>
        <v>0</v>
      </c>
      <c r="M66" s="23">
        <f t="shared" si="10"/>
        <v>0</v>
      </c>
    </row>
    <row r="69">
      <c r="A69" s="74"/>
      <c r="B69" s="75" t="s">
        <v>161</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row>
    <row r="70">
      <c r="B70" s="21" t="s">
        <v>146</v>
      </c>
      <c r="C70" s="23">
        <v>4.082</v>
      </c>
      <c r="D70" s="23">
        <v>14.871</v>
      </c>
      <c r="E70" s="23">
        <v>5.091</v>
      </c>
      <c r="F70" s="23">
        <v>0.404</v>
      </c>
      <c r="G70" s="23">
        <v>0.0</v>
      </c>
      <c r="H70" s="23">
        <v>0.0</v>
      </c>
      <c r="I70" s="23">
        <v>0.0</v>
      </c>
      <c r="J70" s="23">
        <v>0.0</v>
      </c>
      <c r="K70" s="23">
        <v>0.0</v>
      </c>
      <c r="L70" s="23">
        <v>0.0</v>
      </c>
      <c r="M70" s="23">
        <v>0.0</v>
      </c>
    </row>
    <row r="71">
      <c r="B71" s="21" t="s">
        <v>147</v>
      </c>
      <c r="C71" s="21">
        <v>-7.4</v>
      </c>
      <c r="D71" s="21">
        <v>-10.2</v>
      </c>
      <c r="E71" s="21">
        <v>-2.8</v>
      </c>
      <c r="F71" s="21">
        <v>-0.1</v>
      </c>
      <c r="G71" s="21">
        <v>0.0</v>
      </c>
      <c r="H71" s="21">
        <v>0.0</v>
      </c>
      <c r="I71" s="21">
        <v>0.0</v>
      </c>
      <c r="J71" s="21">
        <v>0.0</v>
      </c>
      <c r="K71" s="21">
        <v>0.0</v>
      </c>
      <c r="L71" s="21">
        <v>0.0</v>
      </c>
      <c r="M71" s="21">
        <v>0.0</v>
      </c>
    </row>
    <row r="72">
      <c r="B72" s="21" t="s">
        <v>148</v>
      </c>
      <c r="C72" s="23">
        <f t="shared" ref="C72:M72" si="11">C70-C71</f>
        <v>11.482</v>
      </c>
      <c r="D72" s="23">
        <f t="shared" si="11"/>
        <v>25.071</v>
      </c>
      <c r="E72" s="23">
        <f t="shared" si="11"/>
        <v>7.891</v>
      </c>
      <c r="F72" s="23">
        <f t="shared" si="11"/>
        <v>0.504</v>
      </c>
      <c r="G72" s="23">
        <f t="shared" si="11"/>
        <v>0</v>
      </c>
      <c r="H72" s="23">
        <f t="shared" si="11"/>
        <v>0</v>
      </c>
      <c r="I72" s="23">
        <f t="shared" si="11"/>
        <v>0</v>
      </c>
      <c r="J72" s="23">
        <f t="shared" si="11"/>
        <v>0</v>
      </c>
      <c r="K72" s="23">
        <f t="shared" si="11"/>
        <v>0</v>
      </c>
      <c r="L72" s="23">
        <f t="shared" si="11"/>
        <v>0</v>
      </c>
      <c r="M72" s="23">
        <f t="shared" si="11"/>
        <v>0</v>
      </c>
    </row>
    <row r="79">
      <c r="B79" s="21" t="s">
        <v>162</v>
      </c>
    </row>
    <row r="80">
      <c r="B80" s="33">
        <v>0.0</v>
      </c>
      <c r="C80" s="33">
        <v>0.0</v>
      </c>
      <c r="D80" s="33">
        <v>0.0</v>
      </c>
      <c r="E80" s="33">
        <v>0.0</v>
      </c>
      <c r="F80" s="33">
        <v>0.0</v>
      </c>
      <c r="G80" s="33">
        <v>0.0</v>
      </c>
      <c r="H80" s="33">
        <v>0.0</v>
      </c>
      <c r="I80" s="33">
        <v>0.0</v>
      </c>
      <c r="J80" s="33">
        <v>0.0</v>
      </c>
      <c r="K80" s="50">
        <v>-5409.0</v>
      </c>
      <c r="L80" s="33">
        <v>-269.0</v>
      </c>
    </row>
    <row r="81">
      <c r="B81" s="23">
        <f t="shared" ref="B81:L81" si="12">B80/1000</f>
        <v>0</v>
      </c>
      <c r="C81" s="23">
        <f t="shared" si="12"/>
        <v>0</v>
      </c>
      <c r="D81" s="23">
        <f t="shared" si="12"/>
        <v>0</v>
      </c>
      <c r="E81" s="23">
        <f t="shared" si="12"/>
        <v>0</v>
      </c>
      <c r="F81" s="23">
        <f t="shared" si="12"/>
        <v>0</v>
      </c>
      <c r="G81" s="23">
        <f t="shared" si="12"/>
        <v>0</v>
      </c>
      <c r="H81" s="23">
        <f t="shared" si="12"/>
        <v>0</v>
      </c>
      <c r="I81" s="23">
        <f t="shared" si="12"/>
        <v>0</v>
      </c>
      <c r="J81" s="23">
        <f t="shared" si="12"/>
        <v>0</v>
      </c>
      <c r="K81" s="23">
        <f t="shared" si="12"/>
        <v>-5.409</v>
      </c>
      <c r="L81" s="23">
        <f t="shared" si="12"/>
        <v>-0.269</v>
      </c>
    </row>
    <row r="85">
      <c r="C85" s="23">
        <v>0.0</v>
      </c>
      <c r="E85" s="23">
        <v>0.0</v>
      </c>
      <c r="F85" s="23">
        <v>0.0</v>
      </c>
      <c r="G85" s="23">
        <v>0.0</v>
      </c>
      <c r="H85" s="23">
        <v>0.0</v>
      </c>
      <c r="I85" s="23">
        <v>0.0</v>
      </c>
      <c r="J85" s="23">
        <v>0.0</v>
      </c>
      <c r="K85" s="23">
        <v>0.0</v>
      </c>
      <c r="L85" s="23">
        <v>0.0</v>
      </c>
      <c r="M85" s="23">
        <v>0.0</v>
      </c>
      <c r="N85" s="23">
        <v>-5.409</v>
      </c>
      <c r="O85" s="23">
        <v>-0.269</v>
      </c>
    </row>
    <row r="86">
      <c r="C86" s="23">
        <v>0.0</v>
      </c>
    </row>
    <row r="87">
      <c r="C87" s="23">
        <v>0.0</v>
      </c>
    </row>
    <row r="88">
      <c r="C88" s="23">
        <v>0.0</v>
      </c>
    </row>
    <row r="89">
      <c r="C89" s="23">
        <v>0.0</v>
      </c>
    </row>
    <row r="90">
      <c r="C90" s="23">
        <v>0.0</v>
      </c>
    </row>
    <row r="91">
      <c r="C91" s="23">
        <v>0.0</v>
      </c>
    </row>
    <row r="92">
      <c r="C92" s="23">
        <v>0.0</v>
      </c>
    </row>
    <row r="93">
      <c r="C93" s="23">
        <v>0.0</v>
      </c>
    </row>
    <row r="94">
      <c r="C94" s="23">
        <v>-5.409</v>
      </c>
    </row>
    <row r="95">
      <c r="C95" s="23">
        <v>-0.269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 t="s">
        <v>163</v>
      </c>
    </row>
    <row r="2">
      <c r="A2" s="79" t="s">
        <v>164</v>
      </c>
    </row>
    <row r="5">
      <c r="A5" s="21" t="s">
        <v>165</v>
      </c>
    </row>
    <row r="6">
      <c r="A6" s="21" t="s">
        <v>166</v>
      </c>
    </row>
    <row r="8">
      <c r="L8" s="21" t="s">
        <v>98</v>
      </c>
    </row>
    <row r="9">
      <c r="B9" s="21">
        <v>2021.0</v>
      </c>
      <c r="C9" s="21">
        <v>2022.0</v>
      </c>
      <c r="D9" s="21">
        <v>2023.0</v>
      </c>
      <c r="E9" s="21">
        <v>2024.0</v>
      </c>
      <c r="F9" s="21">
        <v>2025.0</v>
      </c>
      <c r="G9" s="21">
        <v>2026.0</v>
      </c>
      <c r="H9" s="21">
        <v>2027.0</v>
      </c>
      <c r="I9" s="21">
        <v>2028.0</v>
      </c>
      <c r="J9" s="21">
        <v>2029.0</v>
      </c>
      <c r="K9" s="21">
        <v>2030.0</v>
      </c>
      <c r="L9" s="21" t="s">
        <v>167</v>
      </c>
      <c r="M9" s="21" t="s">
        <v>168</v>
      </c>
    </row>
    <row r="10">
      <c r="A10" s="21" t="s">
        <v>169</v>
      </c>
      <c r="B10" s="52">
        <v>-1810.0</v>
      </c>
      <c r="C10" s="52">
        <v>-1336.0</v>
      </c>
      <c r="D10" s="52">
        <v>-1124.0</v>
      </c>
      <c r="E10" s="52">
        <v>-1081.0</v>
      </c>
      <c r="F10" s="52">
        <v>-1174.0</v>
      </c>
      <c r="G10" s="52">
        <v>-1116.0</v>
      </c>
      <c r="H10" s="52">
        <v>-1080.0</v>
      </c>
      <c r="I10" s="52">
        <v>-1333.0</v>
      </c>
      <c r="J10" s="52">
        <v>-1306.0</v>
      </c>
      <c r="K10" s="52">
        <v>-1627.0</v>
      </c>
      <c r="L10" s="52">
        <v>-6524.0</v>
      </c>
      <c r="M10" s="52">
        <v>-12987.0</v>
      </c>
    </row>
    <row r="12">
      <c r="B12" s="21" t="s">
        <v>170</v>
      </c>
    </row>
    <row r="13">
      <c r="A13" s="21" t="s">
        <v>171</v>
      </c>
    </row>
    <row r="14">
      <c r="A14" s="21" t="s">
        <v>172</v>
      </c>
      <c r="B14" s="21">
        <v>-34.0</v>
      </c>
      <c r="C14" s="21">
        <v>-16.0</v>
      </c>
      <c r="D14" s="21">
        <v>-6.0</v>
      </c>
      <c r="E14" s="21">
        <v>-5.0</v>
      </c>
      <c r="F14" s="21">
        <v>-5.0</v>
      </c>
      <c r="G14" s="21">
        <v>-4.0</v>
      </c>
      <c r="H14" s="21">
        <v>-5.0</v>
      </c>
      <c r="I14" s="21">
        <v>-6.0</v>
      </c>
      <c r="J14" s="21">
        <v>-6.0</v>
      </c>
      <c r="K14" s="21">
        <v>-6.0</v>
      </c>
      <c r="L14" s="21">
        <v>-66.0</v>
      </c>
      <c r="M14" s="21">
        <v>-93.0</v>
      </c>
    </row>
    <row r="15">
      <c r="A15" s="21" t="s">
        <v>173</v>
      </c>
      <c r="B15" s="21">
        <v>-3.0</v>
      </c>
      <c r="C15" s="21">
        <v>-7.0</v>
      </c>
      <c r="D15" s="21">
        <v>-6.0</v>
      </c>
      <c r="E15" s="21">
        <v>-7.0</v>
      </c>
      <c r="F15" s="21">
        <v>-7.0</v>
      </c>
      <c r="G15" s="21">
        <v>-4.0</v>
      </c>
      <c r="H15" s="21">
        <v>-2.0</v>
      </c>
      <c r="I15" s="21">
        <v>-2.0</v>
      </c>
      <c r="J15" s="21">
        <v>-3.0</v>
      </c>
      <c r="K15" s="21">
        <v>-3.0</v>
      </c>
      <c r="L15" s="21">
        <v>-30.0</v>
      </c>
      <c r="M15" s="21">
        <v>-44.0</v>
      </c>
    </row>
    <row r="16">
      <c r="A16" s="21" t="s">
        <v>174</v>
      </c>
      <c r="B16" s="21">
        <v>-2.0</v>
      </c>
      <c r="C16" s="21">
        <v>0.0</v>
      </c>
      <c r="D16" s="21">
        <v>0.0</v>
      </c>
      <c r="E16" s="21">
        <v>0.0</v>
      </c>
      <c r="F16" s="21">
        <v>0.0</v>
      </c>
      <c r="G16" s="21">
        <v>1.0</v>
      </c>
      <c r="H16" s="21">
        <v>1.0</v>
      </c>
      <c r="I16" s="21">
        <v>1.0</v>
      </c>
      <c r="J16" s="21">
        <v>1.0</v>
      </c>
      <c r="K16" s="21">
        <v>1.0</v>
      </c>
      <c r="L16" s="21">
        <v>-2.0</v>
      </c>
      <c r="M16" s="21">
        <v>2.0</v>
      </c>
    </row>
    <row r="17">
      <c r="A17" s="21" t="s">
        <v>175</v>
      </c>
      <c r="B17" s="21">
        <v>0.0</v>
      </c>
      <c r="C17" s="21">
        <v>0.0</v>
      </c>
      <c r="D17" s="21">
        <v>0.0</v>
      </c>
      <c r="E17" s="21">
        <v>0.0</v>
      </c>
      <c r="F17" s="21">
        <v>-1.0</v>
      </c>
      <c r="G17" s="21">
        <v>-1.0</v>
      </c>
      <c r="H17" s="21">
        <v>-1.0</v>
      </c>
      <c r="I17" s="21">
        <v>-1.0</v>
      </c>
      <c r="J17" s="21">
        <v>-1.0</v>
      </c>
      <c r="K17" s="21">
        <v>-1.0</v>
      </c>
      <c r="L17" s="21">
        <v>-2.0</v>
      </c>
      <c r="M17" s="21">
        <v>-5.0</v>
      </c>
    </row>
    <row r="18">
      <c r="B18" s="21" t="s">
        <v>176</v>
      </c>
      <c r="C18" s="21" t="s">
        <v>176</v>
      </c>
      <c r="D18" s="21" t="s">
        <v>176</v>
      </c>
      <c r="E18" s="21" t="s">
        <v>176</v>
      </c>
      <c r="F18" s="21" t="s">
        <v>176</v>
      </c>
      <c r="G18" s="21" t="s">
        <v>176</v>
      </c>
      <c r="H18" s="21" t="s">
        <v>176</v>
      </c>
      <c r="I18" s="21" t="s">
        <v>176</v>
      </c>
      <c r="J18" s="21" t="s">
        <v>176</v>
      </c>
      <c r="K18" s="21" t="s">
        <v>176</v>
      </c>
      <c r="L18" s="21" t="s">
        <v>176</v>
      </c>
      <c r="M18" s="21" t="s">
        <v>176</v>
      </c>
    </row>
    <row r="19">
      <c r="A19" s="21" t="s">
        <v>177</v>
      </c>
      <c r="B19" s="21">
        <v>-39.0</v>
      </c>
      <c r="C19" s="21">
        <v>-23.0</v>
      </c>
      <c r="D19" s="21">
        <v>-12.0</v>
      </c>
      <c r="E19" s="21">
        <v>-13.0</v>
      </c>
      <c r="F19" s="21">
        <v>-13.0</v>
      </c>
      <c r="G19" s="21">
        <v>-8.0</v>
      </c>
      <c r="H19" s="21">
        <v>-7.0</v>
      </c>
      <c r="I19" s="21">
        <v>-8.0</v>
      </c>
      <c r="J19" s="21">
        <v>-8.0</v>
      </c>
      <c r="K19" s="21">
        <v>-9.0</v>
      </c>
      <c r="L19" s="21">
        <v>-100.0</v>
      </c>
      <c r="M19" s="21">
        <v>-141.0</v>
      </c>
    </row>
    <row r="21">
      <c r="A21" s="21" t="s">
        <v>178</v>
      </c>
    </row>
    <row r="22">
      <c r="A22" s="21" t="s">
        <v>179</v>
      </c>
    </row>
    <row r="23">
      <c r="A23" s="21" t="s">
        <v>180</v>
      </c>
      <c r="B23" s="21">
        <v>261.0</v>
      </c>
      <c r="C23" s="21">
        <v>0.0</v>
      </c>
      <c r="D23" s="21">
        <v>0.0</v>
      </c>
      <c r="E23" s="21">
        <v>0.0</v>
      </c>
      <c r="F23" s="21">
        <v>0.0</v>
      </c>
      <c r="G23" s="21">
        <v>0.0</v>
      </c>
      <c r="H23" s="21">
        <v>0.0</v>
      </c>
      <c r="I23" s="21">
        <v>0.0</v>
      </c>
      <c r="J23" s="21">
        <v>0.0</v>
      </c>
      <c r="K23" s="21">
        <v>0.0</v>
      </c>
      <c r="L23" s="21">
        <v>261.0</v>
      </c>
      <c r="M23" s="21">
        <v>261.0</v>
      </c>
    </row>
    <row r="24">
      <c r="A24" s="21" t="s">
        <v>181</v>
      </c>
      <c r="B24" s="21">
        <v>162.0</v>
      </c>
      <c r="C24" s="21">
        <v>0.0</v>
      </c>
      <c r="D24" s="21">
        <v>0.0</v>
      </c>
      <c r="E24" s="21">
        <v>0.0</v>
      </c>
      <c r="F24" s="21">
        <v>0.0</v>
      </c>
      <c r="G24" s="21">
        <v>0.0</v>
      </c>
      <c r="H24" s="21">
        <v>0.0</v>
      </c>
      <c r="I24" s="21">
        <v>0.0</v>
      </c>
      <c r="J24" s="21">
        <v>0.0</v>
      </c>
      <c r="K24" s="21">
        <v>0.0</v>
      </c>
      <c r="L24" s="21">
        <v>162.0</v>
      </c>
      <c r="M24" s="21">
        <v>162.0</v>
      </c>
    </row>
    <row r="25">
      <c r="A25" s="21" t="s">
        <v>182</v>
      </c>
      <c r="B25" s="21">
        <v>117.0</v>
      </c>
      <c r="C25" s="21">
        <v>0.0</v>
      </c>
      <c r="D25" s="21">
        <v>0.0</v>
      </c>
      <c r="E25" s="21">
        <v>0.0</v>
      </c>
      <c r="F25" s="21">
        <v>0.0</v>
      </c>
      <c r="G25" s="21">
        <v>0.0</v>
      </c>
      <c r="H25" s="21">
        <v>0.0</v>
      </c>
      <c r="I25" s="21">
        <v>0.0</v>
      </c>
      <c r="J25" s="21">
        <v>0.0</v>
      </c>
      <c r="K25" s="21">
        <v>0.0</v>
      </c>
      <c r="L25" s="21">
        <v>117.0</v>
      </c>
      <c r="M25" s="21">
        <v>117.0</v>
      </c>
    </row>
    <row r="26">
      <c r="A26" s="21" t="s">
        <v>183</v>
      </c>
      <c r="B26" s="21">
        <v>95.0</v>
      </c>
      <c r="C26" s="21">
        <v>-76.0</v>
      </c>
      <c r="D26" s="21">
        <v>-7.0</v>
      </c>
      <c r="E26" s="21">
        <v>-2.0</v>
      </c>
      <c r="F26" s="21">
        <v>-2.0</v>
      </c>
      <c r="G26" s="21">
        <v>-1.0</v>
      </c>
      <c r="H26" s="21">
        <v>0.0</v>
      </c>
      <c r="I26" s="21">
        <v>0.0</v>
      </c>
      <c r="J26" s="21">
        <v>0.0</v>
      </c>
      <c r="K26" s="21">
        <v>0.0</v>
      </c>
      <c r="L26" s="21">
        <v>9.0</v>
      </c>
      <c r="M26" s="21">
        <v>6.0</v>
      </c>
    </row>
    <row r="27">
      <c r="A27" s="21" t="s">
        <v>184</v>
      </c>
      <c r="B27" s="21">
        <v>24.0</v>
      </c>
      <c r="C27" s="21">
        <v>1.0</v>
      </c>
      <c r="D27" s="21">
        <v>0.0</v>
      </c>
      <c r="E27" s="21">
        <v>0.0</v>
      </c>
      <c r="F27" s="21">
        <v>0.0</v>
      </c>
      <c r="G27" s="21">
        <v>0.0</v>
      </c>
      <c r="H27" s="21">
        <v>0.0</v>
      </c>
      <c r="I27" s="21">
        <v>0.0</v>
      </c>
      <c r="J27" s="21">
        <v>0.0</v>
      </c>
      <c r="K27" s="21">
        <v>0.0</v>
      </c>
      <c r="L27" s="21">
        <v>25.0</v>
      </c>
      <c r="M27" s="21">
        <v>25.0</v>
      </c>
    </row>
    <row r="28">
      <c r="A28" s="21" t="s">
        <v>185</v>
      </c>
      <c r="B28" s="21">
        <v>20.0</v>
      </c>
      <c r="C28" s="21">
        <v>0.0</v>
      </c>
      <c r="D28" s="21">
        <v>0.0</v>
      </c>
      <c r="E28" s="21">
        <v>0.0</v>
      </c>
      <c r="F28" s="21">
        <v>0.0</v>
      </c>
      <c r="G28" s="21">
        <v>0.0</v>
      </c>
      <c r="H28" s="21">
        <v>0.0</v>
      </c>
      <c r="I28" s="21">
        <v>0.0</v>
      </c>
      <c r="J28" s="21">
        <v>0.0</v>
      </c>
      <c r="K28" s="21">
        <v>0.0</v>
      </c>
      <c r="L28" s="21">
        <v>20.0</v>
      </c>
      <c r="M28" s="21">
        <v>20.0</v>
      </c>
    </row>
    <row r="29">
      <c r="A29" s="21" t="s">
        <v>186</v>
      </c>
      <c r="B29" s="21">
        <v>19.0</v>
      </c>
      <c r="C29" s="21">
        <v>0.0</v>
      </c>
      <c r="D29" s="21">
        <v>0.0</v>
      </c>
      <c r="E29" s="21">
        <v>0.0</v>
      </c>
      <c r="F29" s="21">
        <v>0.0</v>
      </c>
      <c r="G29" s="21">
        <v>0.0</v>
      </c>
      <c r="H29" s="21">
        <v>0.0</v>
      </c>
      <c r="I29" s="21">
        <v>0.0</v>
      </c>
      <c r="J29" s="21">
        <v>0.0</v>
      </c>
      <c r="K29" s="21">
        <v>0.0</v>
      </c>
      <c r="L29" s="21">
        <v>20.0</v>
      </c>
      <c r="M29" s="21">
        <v>20.0</v>
      </c>
    </row>
    <row r="30">
      <c r="A30" s="21" t="s">
        <v>187</v>
      </c>
      <c r="B30" s="21">
        <v>16.0</v>
      </c>
      <c r="C30" s="21">
        <v>0.0</v>
      </c>
      <c r="D30" s="21">
        <v>0.0</v>
      </c>
      <c r="E30" s="21">
        <v>0.0</v>
      </c>
      <c r="F30" s="21">
        <v>0.0</v>
      </c>
      <c r="G30" s="21">
        <v>0.0</v>
      </c>
      <c r="H30" s="21">
        <v>0.0</v>
      </c>
      <c r="I30" s="21">
        <v>0.0</v>
      </c>
      <c r="J30" s="21">
        <v>0.0</v>
      </c>
      <c r="K30" s="21">
        <v>0.0</v>
      </c>
      <c r="L30" s="21">
        <v>16.0</v>
      </c>
      <c r="M30" s="21">
        <v>15.0</v>
      </c>
    </row>
    <row r="31">
      <c r="A31" s="21" t="s">
        <v>175</v>
      </c>
      <c r="B31" s="21">
        <v>47.0</v>
      </c>
      <c r="C31" s="21">
        <v>27.0</v>
      </c>
      <c r="D31" s="21">
        <v>14.0</v>
      </c>
      <c r="E31" s="21">
        <v>8.0</v>
      </c>
      <c r="F31" s="21">
        <v>4.0</v>
      </c>
      <c r="G31" s="21">
        <v>2.0</v>
      </c>
      <c r="H31" s="21">
        <v>2.0</v>
      </c>
      <c r="I31" s="21">
        <v>2.0</v>
      </c>
      <c r="J31" s="21">
        <v>1.0</v>
      </c>
      <c r="K31" s="21">
        <v>0.0</v>
      </c>
      <c r="L31" s="21">
        <v>100.0</v>
      </c>
      <c r="M31" s="21">
        <v>108.0</v>
      </c>
    </row>
    <row r="32">
      <c r="B32" s="21" t="s">
        <v>176</v>
      </c>
      <c r="C32" s="21" t="s">
        <v>176</v>
      </c>
      <c r="D32" s="21" t="s">
        <v>176</v>
      </c>
      <c r="E32" s="21" t="s">
        <v>176</v>
      </c>
      <c r="F32" s="21" t="s">
        <v>176</v>
      </c>
      <c r="G32" s="21" t="s">
        <v>176</v>
      </c>
      <c r="H32" s="21" t="s">
        <v>176</v>
      </c>
      <c r="I32" s="21" t="s">
        <v>176</v>
      </c>
      <c r="J32" s="21" t="s">
        <v>176</v>
      </c>
      <c r="K32" s="21" t="s">
        <v>176</v>
      </c>
      <c r="L32" s="21" t="s">
        <v>176</v>
      </c>
      <c r="M32" s="21" t="s">
        <v>176</v>
      </c>
    </row>
    <row r="33">
      <c r="A33" s="21" t="s">
        <v>188</v>
      </c>
      <c r="B33" s="21">
        <v>762.0</v>
      </c>
      <c r="C33" s="21">
        <v>-47.0</v>
      </c>
      <c r="D33" s="21">
        <v>7.0</v>
      </c>
      <c r="E33" s="21">
        <v>7.0</v>
      </c>
      <c r="F33" s="21">
        <v>2.0</v>
      </c>
      <c r="G33" s="21">
        <v>1.0</v>
      </c>
      <c r="H33" s="21">
        <v>2.0</v>
      </c>
      <c r="I33" s="21">
        <v>1.0</v>
      </c>
      <c r="J33" s="21">
        <v>1.0</v>
      </c>
      <c r="K33" s="21">
        <v>0.0</v>
      </c>
      <c r="L33" s="21">
        <v>731.0</v>
      </c>
      <c r="M33" s="21">
        <v>736.0</v>
      </c>
    </row>
    <row r="35">
      <c r="A35" s="21" t="s">
        <v>189</v>
      </c>
    </row>
    <row r="36">
      <c r="A36" s="21" t="s">
        <v>190</v>
      </c>
      <c r="B36" s="21">
        <v>87.0</v>
      </c>
      <c r="C36" s="21">
        <v>80.0</v>
      </c>
      <c r="D36" s="21">
        <v>68.0</v>
      </c>
      <c r="E36" s="21">
        <v>47.0</v>
      </c>
      <c r="F36" s="21">
        <v>39.0</v>
      </c>
      <c r="G36" s="21">
        <v>37.0</v>
      </c>
      <c r="H36" s="21">
        <v>37.0</v>
      </c>
      <c r="I36" s="21">
        <v>37.0</v>
      </c>
      <c r="J36" s="21">
        <v>38.0</v>
      </c>
      <c r="K36" s="21">
        <v>38.0</v>
      </c>
      <c r="L36" s="21">
        <v>321.0</v>
      </c>
      <c r="M36" s="21">
        <v>508.0</v>
      </c>
    </row>
    <row r="37">
      <c r="A37" s="21" t="s">
        <v>191</v>
      </c>
      <c r="B37" s="21">
        <v>2.0</v>
      </c>
      <c r="C37" s="21">
        <v>0.0</v>
      </c>
      <c r="D37" s="21">
        <v>-4.0</v>
      </c>
      <c r="E37" s="21">
        <v>-7.0</v>
      </c>
      <c r="F37" s="21">
        <v>-9.0</v>
      </c>
      <c r="G37" s="21">
        <v>-10.0</v>
      </c>
      <c r="H37" s="21">
        <v>-10.0</v>
      </c>
      <c r="I37" s="21">
        <v>-10.0</v>
      </c>
      <c r="J37" s="21">
        <v>-11.0</v>
      </c>
      <c r="K37" s="21">
        <v>-11.0</v>
      </c>
      <c r="L37" s="21">
        <v>-17.0</v>
      </c>
      <c r="M37" s="21">
        <v>-69.0</v>
      </c>
    </row>
    <row r="38">
      <c r="B38" s="21" t="s">
        <v>176</v>
      </c>
      <c r="C38" s="21" t="s">
        <v>176</v>
      </c>
      <c r="D38" s="21" t="s">
        <v>176</v>
      </c>
      <c r="E38" s="21" t="s">
        <v>176</v>
      </c>
      <c r="F38" s="21" t="s">
        <v>176</v>
      </c>
      <c r="G38" s="21" t="s">
        <v>176</v>
      </c>
      <c r="H38" s="21" t="s">
        <v>176</v>
      </c>
      <c r="I38" s="21" t="s">
        <v>176</v>
      </c>
      <c r="J38" s="21" t="s">
        <v>176</v>
      </c>
      <c r="K38" s="21" t="s">
        <v>176</v>
      </c>
      <c r="L38" s="21" t="s">
        <v>176</v>
      </c>
      <c r="M38" s="21" t="s">
        <v>176</v>
      </c>
    </row>
    <row r="39">
      <c r="A39" s="21" t="s">
        <v>192</v>
      </c>
      <c r="B39" s="21">
        <v>89.0</v>
      </c>
      <c r="C39" s="21">
        <v>80.0</v>
      </c>
      <c r="D39" s="21">
        <v>64.0</v>
      </c>
      <c r="E39" s="21">
        <v>40.0</v>
      </c>
      <c r="F39" s="21">
        <v>30.0</v>
      </c>
      <c r="G39" s="21">
        <v>27.0</v>
      </c>
      <c r="H39" s="21">
        <v>27.0</v>
      </c>
      <c r="I39" s="21">
        <v>27.0</v>
      </c>
      <c r="J39" s="21">
        <v>28.0</v>
      </c>
      <c r="K39" s="21">
        <v>27.0</v>
      </c>
      <c r="L39" s="21">
        <v>303.0</v>
      </c>
      <c r="M39" s="21">
        <v>439.0</v>
      </c>
    </row>
    <row r="41">
      <c r="A41" s="21" t="s">
        <v>193</v>
      </c>
      <c r="B41" s="21">
        <v>1.0</v>
      </c>
      <c r="C41" s="21">
        <v>3.0</v>
      </c>
      <c r="D41" s="21">
        <v>3.0</v>
      </c>
      <c r="E41" s="21">
        <v>4.0</v>
      </c>
      <c r="F41" s="21">
        <v>6.0</v>
      </c>
      <c r="G41" s="21">
        <v>10.0</v>
      </c>
      <c r="H41" s="21">
        <v>14.0</v>
      </c>
      <c r="I41" s="21">
        <v>18.0</v>
      </c>
      <c r="J41" s="21">
        <v>22.0</v>
      </c>
      <c r="K41" s="21">
        <v>26.0</v>
      </c>
      <c r="L41" s="21">
        <v>18.0</v>
      </c>
      <c r="M41" s="21">
        <v>109.0</v>
      </c>
    </row>
    <row r="43">
      <c r="A43" s="21" t="s">
        <v>194</v>
      </c>
      <c r="B43" s="21">
        <v>852.0</v>
      </c>
      <c r="C43" s="21">
        <v>36.0</v>
      </c>
      <c r="D43" s="21">
        <v>74.0</v>
      </c>
      <c r="E43" s="21">
        <v>51.0</v>
      </c>
      <c r="F43" s="21">
        <v>39.0</v>
      </c>
      <c r="G43" s="21">
        <v>38.0</v>
      </c>
      <c r="H43" s="21">
        <v>43.0</v>
      </c>
      <c r="I43" s="21">
        <v>46.0</v>
      </c>
      <c r="J43" s="21">
        <v>51.0</v>
      </c>
      <c r="K43" s="21">
        <v>53.0</v>
      </c>
      <c r="L43" s="52">
        <v>1052.0</v>
      </c>
      <c r="M43" s="52">
        <v>1283.0</v>
      </c>
    </row>
    <row r="45">
      <c r="A45" s="21" t="s">
        <v>195</v>
      </c>
    </row>
    <row r="46">
      <c r="A46" s="21" t="s">
        <v>196</v>
      </c>
      <c r="B46" s="21">
        <v>-891.0</v>
      </c>
      <c r="C46" s="21">
        <v>-59.0</v>
      </c>
      <c r="D46" s="21">
        <v>-87.0</v>
      </c>
      <c r="E46" s="21">
        <v>-64.0</v>
      </c>
      <c r="F46" s="21">
        <v>-51.0</v>
      </c>
      <c r="G46" s="21">
        <v>-47.0</v>
      </c>
      <c r="H46" s="21">
        <v>-51.0</v>
      </c>
      <c r="I46" s="21">
        <v>-54.0</v>
      </c>
      <c r="J46" s="21">
        <v>-59.0</v>
      </c>
      <c r="K46" s="21">
        <v>-62.0</v>
      </c>
      <c r="L46" s="52">
        <v>-1151.0</v>
      </c>
      <c r="M46" s="52">
        <v>-1424.0</v>
      </c>
    </row>
    <row r="48">
      <c r="B48" s="21" t="s">
        <v>197</v>
      </c>
    </row>
    <row r="49">
      <c r="A49" s="21" t="s">
        <v>171</v>
      </c>
    </row>
    <row r="50">
      <c r="A50" s="21" t="s">
        <v>172</v>
      </c>
      <c r="B50" s="21">
        <v>151.0</v>
      </c>
      <c r="C50" s="21">
        <v>196.0</v>
      </c>
      <c r="D50" s="21">
        <v>179.0</v>
      </c>
      <c r="E50" s="21">
        <v>174.0</v>
      </c>
      <c r="F50" s="21">
        <v>170.0</v>
      </c>
      <c r="G50" s="21">
        <v>168.0</v>
      </c>
      <c r="H50" s="21">
        <v>150.0</v>
      </c>
      <c r="I50" s="21">
        <v>128.0</v>
      </c>
      <c r="J50" s="21">
        <v>117.0</v>
      </c>
      <c r="K50" s="21">
        <v>110.0</v>
      </c>
      <c r="L50" s="21">
        <v>871.0</v>
      </c>
      <c r="M50" s="52">
        <v>1545.0</v>
      </c>
    </row>
    <row r="51">
      <c r="A51" s="21" t="s">
        <v>174</v>
      </c>
      <c r="B51" s="21">
        <v>49.0</v>
      </c>
      <c r="C51" s="21">
        <v>49.0</v>
      </c>
      <c r="D51" s="21">
        <v>50.0</v>
      </c>
      <c r="E51" s="21">
        <v>53.0</v>
      </c>
      <c r="F51" s="21">
        <v>61.0</v>
      </c>
      <c r="G51" s="21">
        <v>62.0</v>
      </c>
      <c r="H51" s="21">
        <v>53.0</v>
      </c>
      <c r="I51" s="21">
        <v>47.0</v>
      </c>
      <c r="J51" s="21">
        <v>47.0</v>
      </c>
      <c r="K51" s="21">
        <v>50.0</v>
      </c>
      <c r="L51" s="21">
        <v>262.0</v>
      </c>
      <c r="M51" s="21">
        <v>521.0</v>
      </c>
    </row>
    <row r="52">
      <c r="A52" s="21" t="s">
        <v>198</v>
      </c>
      <c r="B52" s="21">
        <v>-6.0</v>
      </c>
      <c r="C52" s="21">
        <v>-11.0</v>
      </c>
      <c r="D52" s="21">
        <v>-10.0</v>
      </c>
      <c r="E52" s="21">
        <v>-10.0</v>
      </c>
      <c r="F52" s="21">
        <v>-30.0</v>
      </c>
      <c r="G52" s="21">
        <v>-54.0</v>
      </c>
      <c r="H52" s="21">
        <v>-41.0</v>
      </c>
      <c r="I52" s="21">
        <v>-30.0</v>
      </c>
      <c r="J52" s="21">
        <v>-19.0</v>
      </c>
      <c r="K52" s="21">
        <v>2.0</v>
      </c>
      <c r="L52" s="21">
        <v>-68.0</v>
      </c>
      <c r="M52" s="21">
        <v>-210.0</v>
      </c>
    </row>
    <row r="53">
      <c r="A53" s="21" t="s">
        <v>173</v>
      </c>
      <c r="B53" s="21">
        <v>20.0</v>
      </c>
      <c r="C53" s="21">
        <v>10.0</v>
      </c>
      <c r="D53" s="21">
        <v>6.0</v>
      </c>
      <c r="E53" s="21">
        <v>9.0</v>
      </c>
      <c r="F53" s="21">
        <v>13.0</v>
      </c>
      <c r="G53" s="21">
        <v>16.0</v>
      </c>
      <c r="H53" s="21">
        <v>15.0</v>
      </c>
      <c r="I53" s="21">
        <v>13.0</v>
      </c>
      <c r="J53" s="21">
        <v>11.0</v>
      </c>
      <c r="K53" s="21">
        <v>8.0</v>
      </c>
      <c r="L53" s="21">
        <v>57.0</v>
      </c>
      <c r="M53" s="21">
        <v>120.0</v>
      </c>
    </row>
    <row r="54">
      <c r="A54" s="21" t="s">
        <v>175</v>
      </c>
      <c r="B54" s="21">
        <v>8.0</v>
      </c>
      <c r="C54" s="21">
        <v>8.0</v>
      </c>
      <c r="D54" s="21">
        <v>7.0</v>
      </c>
      <c r="E54" s="21">
        <v>6.0</v>
      </c>
      <c r="F54" s="21">
        <v>6.0</v>
      </c>
      <c r="G54" s="21">
        <v>6.0</v>
      </c>
      <c r="H54" s="21">
        <v>5.0</v>
      </c>
      <c r="I54" s="21">
        <v>3.0</v>
      </c>
      <c r="J54" s="21">
        <v>1.0</v>
      </c>
      <c r="K54" s="21">
        <v>0.0</v>
      </c>
      <c r="L54" s="21">
        <v>36.0</v>
      </c>
      <c r="M54" s="21">
        <v>52.0</v>
      </c>
    </row>
    <row r="55">
      <c r="B55" s="21" t="s">
        <v>176</v>
      </c>
      <c r="C55" s="21" t="s">
        <v>176</v>
      </c>
      <c r="D55" s="21" t="s">
        <v>176</v>
      </c>
      <c r="E55" s="21" t="s">
        <v>176</v>
      </c>
      <c r="F55" s="21" t="s">
        <v>176</v>
      </c>
      <c r="G55" s="21" t="s">
        <v>176</v>
      </c>
      <c r="H55" s="21" t="s">
        <v>176</v>
      </c>
      <c r="I55" s="21" t="s">
        <v>176</v>
      </c>
      <c r="J55" s="21" t="s">
        <v>176</v>
      </c>
      <c r="K55" s="21" t="s">
        <v>176</v>
      </c>
      <c r="L55" s="21" t="s">
        <v>176</v>
      </c>
      <c r="M55" s="21" t="s">
        <v>176</v>
      </c>
    </row>
    <row r="56">
      <c r="A56" s="21" t="s">
        <v>177</v>
      </c>
      <c r="B56" s="21">
        <v>221.0</v>
      </c>
      <c r="C56" s="21">
        <v>253.0</v>
      </c>
      <c r="D56" s="21">
        <v>231.0</v>
      </c>
      <c r="E56" s="21">
        <v>232.0</v>
      </c>
      <c r="F56" s="21">
        <v>220.0</v>
      </c>
      <c r="G56" s="21">
        <v>198.0</v>
      </c>
      <c r="H56" s="21">
        <v>182.0</v>
      </c>
      <c r="I56" s="21">
        <v>162.0</v>
      </c>
      <c r="J56" s="21">
        <v>157.0</v>
      </c>
      <c r="K56" s="21">
        <v>171.0</v>
      </c>
      <c r="L56" s="52">
        <v>1158.0</v>
      </c>
      <c r="M56" s="52">
        <v>2028.0</v>
      </c>
    </row>
    <row r="58">
      <c r="A58" s="21" t="s">
        <v>199</v>
      </c>
    </row>
    <row r="59">
      <c r="A59" s="21" t="s">
        <v>179</v>
      </c>
    </row>
    <row r="60">
      <c r="A60" s="21" t="s">
        <v>200</v>
      </c>
      <c r="B60" s="21">
        <v>4.0</v>
      </c>
      <c r="C60" s="21">
        <v>11.0</v>
      </c>
      <c r="D60" s="21">
        <v>15.0</v>
      </c>
      <c r="E60" s="21">
        <v>18.0</v>
      </c>
      <c r="F60" s="21">
        <v>20.0</v>
      </c>
      <c r="G60" s="21">
        <v>23.0</v>
      </c>
      <c r="H60" s="21">
        <v>28.0</v>
      </c>
      <c r="I60" s="21">
        <v>34.0</v>
      </c>
      <c r="J60" s="21">
        <v>41.0</v>
      </c>
      <c r="K60" s="21">
        <v>48.0</v>
      </c>
      <c r="L60" s="21">
        <v>68.0</v>
      </c>
      <c r="M60" s="21">
        <v>241.0</v>
      </c>
    </row>
    <row r="61">
      <c r="A61" s="21" t="s">
        <v>182</v>
      </c>
      <c r="B61" s="21">
        <v>-65.0</v>
      </c>
      <c r="C61" s="21">
        <v>-21.0</v>
      </c>
      <c r="D61" s="21">
        <v>-13.0</v>
      </c>
      <c r="E61" s="21">
        <v>-12.0</v>
      </c>
      <c r="F61" s="21">
        <v>-12.0</v>
      </c>
      <c r="G61" s="21">
        <v>-10.0</v>
      </c>
      <c r="H61" s="21">
        <v>-7.0</v>
      </c>
      <c r="I61" s="21">
        <v>-3.0</v>
      </c>
      <c r="J61" s="21">
        <v>-2.0</v>
      </c>
      <c r="K61" s="21">
        <v>0.0</v>
      </c>
      <c r="L61" s="21">
        <v>-123.0</v>
      </c>
      <c r="M61" s="21">
        <v>-145.0</v>
      </c>
    </row>
    <row r="62">
      <c r="A62" s="21" t="s">
        <v>201</v>
      </c>
      <c r="B62" s="21">
        <v>0.0</v>
      </c>
      <c r="C62" s="21">
        <v>2.0</v>
      </c>
      <c r="D62" s="21">
        <v>2.0</v>
      </c>
      <c r="E62" s="21">
        <v>3.0</v>
      </c>
      <c r="F62" s="21">
        <v>4.0</v>
      </c>
      <c r="G62" s="21">
        <v>5.0</v>
      </c>
      <c r="H62" s="21">
        <v>8.0</v>
      </c>
      <c r="I62" s="21">
        <v>11.0</v>
      </c>
      <c r="J62" s="21">
        <v>13.0</v>
      </c>
      <c r="K62" s="21">
        <v>15.0</v>
      </c>
      <c r="L62" s="21">
        <v>10.0</v>
      </c>
      <c r="M62" s="21">
        <v>62.0</v>
      </c>
    </row>
    <row r="63">
      <c r="A63" s="21" t="s">
        <v>183</v>
      </c>
      <c r="B63" s="21">
        <v>0.0</v>
      </c>
      <c r="C63" s="21">
        <v>0.0</v>
      </c>
      <c r="D63" s="21">
        <v>0.0</v>
      </c>
      <c r="E63" s="21">
        <v>2.0</v>
      </c>
      <c r="F63" s="21">
        <v>4.0</v>
      </c>
      <c r="G63" s="21">
        <v>6.0</v>
      </c>
      <c r="H63" s="21">
        <v>8.0</v>
      </c>
      <c r="I63" s="21">
        <v>11.0</v>
      </c>
      <c r="J63" s="21">
        <v>12.0</v>
      </c>
      <c r="K63" s="21">
        <v>15.0</v>
      </c>
      <c r="L63" s="21">
        <v>5.0</v>
      </c>
      <c r="M63" s="21">
        <v>58.0</v>
      </c>
    </row>
    <row r="64">
      <c r="A64" s="21" t="s">
        <v>175</v>
      </c>
      <c r="B64" s="21">
        <v>-6.0</v>
      </c>
      <c r="C64" s="21">
        <v>-6.0</v>
      </c>
      <c r="D64" s="21">
        <v>-1.0</v>
      </c>
      <c r="E64" s="21">
        <v>-1.0</v>
      </c>
      <c r="F64" s="21">
        <v>-2.0</v>
      </c>
      <c r="G64" s="21">
        <v>-3.0</v>
      </c>
      <c r="H64" s="21">
        <v>-1.0</v>
      </c>
      <c r="I64" s="21">
        <v>2.0</v>
      </c>
      <c r="J64" s="21">
        <v>4.0</v>
      </c>
      <c r="K64" s="21">
        <v>6.0</v>
      </c>
      <c r="L64" s="21">
        <v>-15.0</v>
      </c>
      <c r="M64" s="21">
        <v>-8.0</v>
      </c>
    </row>
    <row r="65">
      <c r="B65" s="21" t="s">
        <v>176</v>
      </c>
      <c r="C65" s="21" t="s">
        <v>176</v>
      </c>
      <c r="D65" s="21" t="s">
        <v>176</v>
      </c>
      <c r="E65" s="21" t="s">
        <v>176</v>
      </c>
      <c r="F65" s="21" t="s">
        <v>176</v>
      </c>
      <c r="G65" s="21" t="s">
        <v>176</v>
      </c>
      <c r="H65" s="21" t="s">
        <v>176</v>
      </c>
      <c r="I65" s="21" t="s">
        <v>176</v>
      </c>
      <c r="J65" s="21" t="s">
        <v>176</v>
      </c>
      <c r="K65" s="21" t="s">
        <v>176</v>
      </c>
      <c r="L65" s="21" t="s">
        <v>176</v>
      </c>
      <c r="M65" s="21" t="s">
        <v>176</v>
      </c>
    </row>
    <row r="66">
      <c r="A66" s="21" t="s">
        <v>188</v>
      </c>
      <c r="B66" s="21">
        <v>-67.0</v>
      </c>
      <c r="C66" s="21">
        <v>-14.0</v>
      </c>
      <c r="D66" s="21">
        <v>4.0</v>
      </c>
      <c r="E66" s="21">
        <v>9.0</v>
      </c>
      <c r="F66" s="21">
        <v>14.0</v>
      </c>
      <c r="G66" s="21">
        <v>21.0</v>
      </c>
      <c r="H66" s="21">
        <v>36.0</v>
      </c>
      <c r="I66" s="21">
        <v>54.0</v>
      </c>
      <c r="J66" s="21">
        <v>68.0</v>
      </c>
      <c r="K66" s="21">
        <v>84.0</v>
      </c>
      <c r="L66" s="21">
        <v>-55.0</v>
      </c>
      <c r="M66" s="21">
        <v>208.0</v>
      </c>
    </row>
    <row r="68">
      <c r="A68" s="21" t="s">
        <v>189</v>
      </c>
      <c r="B68" s="21">
        <v>-1.0</v>
      </c>
      <c r="C68" s="21">
        <v>2.0</v>
      </c>
      <c r="D68" s="21">
        <v>5.0</v>
      </c>
      <c r="E68" s="21">
        <v>8.0</v>
      </c>
      <c r="F68" s="21">
        <v>10.0</v>
      </c>
      <c r="G68" s="21">
        <v>14.0</v>
      </c>
      <c r="H68" s="21">
        <v>17.0</v>
      </c>
      <c r="I68" s="21">
        <v>21.0</v>
      </c>
      <c r="J68" s="21">
        <v>24.0</v>
      </c>
      <c r="K68" s="21">
        <v>28.0</v>
      </c>
      <c r="L68" s="21">
        <v>24.0</v>
      </c>
      <c r="M68" s="21">
        <v>128.0</v>
      </c>
    </row>
    <row r="70">
      <c r="A70" s="21" t="s">
        <v>202</v>
      </c>
    </row>
    <row r="71">
      <c r="A71" s="21" t="s">
        <v>193</v>
      </c>
      <c r="B71" s="21">
        <v>0.0</v>
      </c>
      <c r="C71" s="21">
        <v>-1.0</v>
      </c>
      <c r="D71" s="21">
        <v>-3.0</v>
      </c>
      <c r="E71" s="21">
        <v>-4.0</v>
      </c>
      <c r="F71" s="21">
        <v>-7.0</v>
      </c>
      <c r="G71" s="21">
        <v>-11.0</v>
      </c>
      <c r="H71" s="21">
        <v>-16.0</v>
      </c>
      <c r="I71" s="21">
        <v>-20.0</v>
      </c>
      <c r="J71" s="21">
        <v>-23.0</v>
      </c>
      <c r="K71" s="21">
        <v>-27.0</v>
      </c>
      <c r="L71" s="21">
        <v>-16.0</v>
      </c>
      <c r="M71" s="21">
        <v>-114.0</v>
      </c>
    </row>
    <row r="72">
      <c r="A72" s="21" t="s">
        <v>203</v>
      </c>
      <c r="B72" s="21">
        <v>2.0</v>
      </c>
      <c r="C72" s="21">
        <v>0.0</v>
      </c>
      <c r="D72" s="21">
        <v>1.0</v>
      </c>
      <c r="E72" s="21">
        <v>4.0</v>
      </c>
      <c r="F72" s="21">
        <v>18.0</v>
      </c>
      <c r="G72" s="21">
        <v>48.0</v>
      </c>
      <c r="H72" s="21">
        <v>75.0</v>
      </c>
      <c r="I72" s="21">
        <v>79.0</v>
      </c>
      <c r="J72" s="21">
        <v>66.0</v>
      </c>
      <c r="K72" s="21">
        <v>46.0</v>
      </c>
      <c r="L72" s="21">
        <v>24.0</v>
      </c>
      <c r="M72" s="21">
        <v>338.0</v>
      </c>
    </row>
    <row r="73">
      <c r="B73" s="21" t="s">
        <v>176</v>
      </c>
      <c r="C73" s="21" t="s">
        <v>176</v>
      </c>
      <c r="D73" s="21" t="s">
        <v>176</v>
      </c>
      <c r="E73" s="21" t="s">
        <v>176</v>
      </c>
      <c r="F73" s="21" t="s">
        <v>176</v>
      </c>
      <c r="G73" s="21" t="s">
        <v>176</v>
      </c>
      <c r="H73" s="21" t="s">
        <v>176</v>
      </c>
      <c r="I73" s="21" t="s">
        <v>176</v>
      </c>
      <c r="J73" s="21" t="s">
        <v>176</v>
      </c>
      <c r="K73" s="21" t="s">
        <v>176</v>
      </c>
      <c r="L73" s="21" t="s">
        <v>176</v>
      </c>
      <c r="M73" s="21" t="s">
        <v>176</v>
      </c>
    </row>
    <row r="74">
      <c r="A74" s="21" t="s">
        <v>204</v>
      </c>
      <c r="B74" s="21">
        <v>1.0</v>
      </c>
      <c r="C74" s="21">
        <v>-1.0</v>
      </c>
      <c r="D74" s="21">
        <v>-2.0</v>
      </c>
      <c r="E74" s="21">
        <v>0.0</v>
      </c>
      <c r="F74" s="21">
        <v>11.0</v>
      </c>
      <c r="G74" s="21">
        <v>37.0</v>
      </c>
      <c r="H74" s="21">
        <v>59.0</v>
      </c>
      <c r="I74" s="21">
        <v>59.0</v>
      </c>
      <c r="J74" s="21">
        <v>42.0</v>
      </c>
      <c r="K74" s="21">
        <v>18.0</v>
      </c>
      <c r="L74" s="21">
        <v>9.0</v>
      </c>
      <c r="M74" s="21">
        <v>224.0</v>
      </c>
    </row>
    <row r="76">
      <c r="A76" s="21" t="s">
        <v>194</v>
      </c>
      <c r="B76" s="21">
        <v>-67.0</v>
      </c>
      <c r="C76" s="21">
        <v>-14.0</v>
      </c>
      <c r="D76" s="21">
        <v>7.0</v>
      </c>
      <c r="E76" s="21">
        <v>16.0</v>
      </c>
      <c r="F76" s="21">
        <v>35.0</v>
      </c>
      <c r="G76" s="21">
        <v>71.0</v>
      </c>
      <c r="H76" s="21">
        <v>112.0</v>
      </c>
      <c r="I76" s="21">
        <v>134.0</v>
      </c>
      <c r="J76" s="21">
        <v>134.0</v>
      </c>
      <c r="K76" s="21">
        <v>130.0</v>
      </c>
      <c r="L76" s="21">
        <v>-22.0</v>
      </c>
      <c r="M76" s="21">
        <v>560.0</v>
      </c>
    </row>
    <row r="78">
      <c r="A78" s="21" t="s">
        <v>205</v>
      </c>
    </row>
    <row r="79">
      <c r="A79" s="21" t="s">
        <v>206</v>
      </c>
      <c r="B79" s="21">
        <v>288.0</v>
      </c>
      <c r="C79" s="21">
        <v>266.0</v>
      </c>
      <c r="D79" s="21">
        <v>224.0</v>
      </c>
      <c r="E79" s="21">
        <v>216.0</v>
      </c>
      <c r="F79" s="21">
        <v>185.0</v>
      </c>
      <c r="G79" s="21">
        <v>127.0</v>
      </c>
      <c r="H79" s="21">
        <v>70.0</v>
      </c>
      <c r="I79" s="21">
        <v>28.0</v>
      </c>
      <c r="J79" s="21">
        <v>23.0</v>
      </c>
      <c r="K79" s="21">
        <v>41.0</v>
      </c>
      <c r="L79" s="52">
        <v>1179.0</v>
      </c>
      <c r="M79" s="52">
        <v>1469.0</v>
      </c>
    </row>
    <row r="81">
      <c r="B81" s="21" t="s">
        <v>207</v>
      </c>
    </row>
    <row r="82">
      <c r="A82" s="21" t="s">
        <v>171</v>
      </c>
    </row>
    <row r="83">
      <c r="A83" s="21" t="s">
        <v>172</v>
      </c>
      <c r="B83" s="21">
        <v>11.0</v>
      </c>
      <c r="C83" s="21">
        <v>39.0</v>
      </c>
      <c r="D83" s="21">
        <v>-2.0</v>
      </c>
      <c r="E83" s="21">
        <v>-12.0</v>
      </c>
      <c r="F83" s="21">
        <v>-27.0</v>
      </c>
      <c r="G83" s="21">
        <v>-19.0</v>
      </c>
      <c r="H83" s="21">
        <v>-16.0</v>
      </c>
      <c r="I83" s="21">
        <v>-17.0</v>
      </c>
      <c r="J83" s="21">
        <v>-21.0</v>
      </c>
      <c r="K83" s="21">
        <v>-25.0</v>
      </c>
      <c r="L83" s="21">
        <v>9.0</v>
      </c>
      <c r="M83" s="21">
        <v>-89.0</v>
      </c>
    </row>
    <row r="84">
      <c r="A84" s="21" t="s">
        <v>174</v>
      </c>
      <c r="B84" s="21">
        <v>32.0</v>
      </c>
      <c r="C84" s="21">
        <v>-32.0</v>
      </c>
      <c r="D84" s="21">
        <v>-10.0</v>
      </c>
      <c r="E84" s="21">
        <v>-9.0</v>
      </c>
      <c r="F84" s="21">
        <v>-11.0</v>
      </c>
      <c r="G84" s="21">
        <v>-11.0</v>
      </c>
      <c r="H84" s="21">
        <v>-9.0</v>
      </c>
      <c r="I84" s="21">
        <v>-8.0</v>
      </c>
      <c r="J84" s="21">
        <v>-10.0</v>
      </c>
      <c r="K84" s="21">
        <v>-12.0</v>
      </c>
      <c r="L84" s="21">
        <v>-29.0</v>
      </c>
      <c r="M84" s="21">
        <v>-78.0</v>
      </c>
    </row>
    <row r="85">
      <c r="A85" s="21" t="s">
        <v>173</v>
      </c>
      <c r="B85" s="21">
        <v>25.0</v>
      </c>
      <c r="C85" s="21">
        <v>14.0</v>
      </c>
      <c r="D85" s="21">
        <v>15.0</v>
      </c>
      <c r="E85" s="21">
        <v>8.0</v>
      </c>
      <c r="F85" s="21">
        <v>2.0</v>
      </c>
      <c r="G85" s="21">
        <v>1.0</v>
      </c>
      <c r="H85" s="21">
        <v>-7.0</v>
      </c>
      <c r="I85" s="21">
        <v>-10.0</v>
      </c>
      <c r="J85" s="21">
        <v>-8.0</v>
      </c>
      <c r="K85" s="21">
        <v>-6.0</v>
      </c>
      <c r="L85" s="21">
        <v>65.0</v>
      </c>
      <c r="M85" s="21">
        <v>34.0</v>
      </c>
    </row>
    <row r="86">
      <c r="A86" s="21" t="s">
        <v>175</v>
      </c>
      <c r="B86" s="21">
        <v>0.0</v>
      </c>
      <c r="C86" s="21">
        <v>4.0</v>
      </c>
      <c r="D86" s="21">
        <v>0.0</v>
      </c>
      <c r="E86" s="21">
        <v>1.0</v>
      </c>
      <c r="F86" s="21">
        <v>0.0</v>
      </c>
      <c r="G86" s="21">
        <v>0.0</v>
      </c>
      <c r="H86" s="21">
        <v>1.0</v>
      </c>
      <c r="I86" s="21">
        <v>1.0</v>
      </c>
      <c r="J86" s="21">
        <v>2.0</v>
      </c>
      <c r="K86" s="21">
        <v>1.0</v>
      </c>
      <c r="L86" s="21">
        <v>5.0</v>
      </c>
      <c r="M86" s="21">
        <v>11.0</v>
      </c>
    </row>
    <row r="87">
      <c r="B87" s="21" t="s">
        <v>176</v>
      </c>
      <c r="C87" s="21" t="s">
        <v>176</v>
      </c>
      <c r="D87" s="21" t="s">
        <v>176</v>
      </c>
      <c r="E87" s="21" t="s">
        <v>176</v>
      </c>
      <c r="F87" s="21" t="s">
        <v>176</v>
      </c>
      <c r="G87" s="21" t="s">
        <v>176</v>
      </c>
      <c r="H87" s="21" t="s">
        <v>176</v>
      </c>
      <c r="I87" s="21" t="s">
        <v>176</v>
      </c>
      <c r="J87" s="21" t="s">
        <v>176</v>
      </c>
      <c r="K87" s="21" t="s">
        <v>176</v>
      </c>
      <c r="L87" s="21" t="s">
        <v>176</v>
      </c>
      <c r="M87" s="21" t="s">
        <v>176</v>
      </c>
    </row>
    <row r="88">
      <c r="A88" s="21" t="s">
        <v>177</v>
      </c>
      <c r="B88" s="21">
        <v>68.0</v>
      </c>
      <c r="C88" s="21">
        <v>26.0</v>
      </c>
      <c r="D88" s="21">
        <v>3.0</v>
      </c>
      <c r="E88" s="21">
        <v>-13.0</v>
      </c>
      <c r="F88" s="21">
        <v>-35.0</v>
      </c>
      <c r="G88" s="21">
        <v>-28.0</v>
      </c>
      <c r="H88" s="21">
        <v>-30.0</v>
      </c>
      <c r="I88" s="21">
        <v>-34.0</v>
      </c>
      <c r="J88" s="21">
        <v>-37.0</v>
      </c>
      <c r="K88" s="21">
        <v>-42.0</v>
      </c>
      <c r="L88" s="21">
        <v>49.0</v>
      </c>
      <c r="M88" s="21">
        <v>-122.0</v>
      </c>
    </row>
    <row r="90">
      <c r="A90" s="21" t="s">
        <v>178</v>
      </c>
    </row>
    <row r="91">
      <c r="A91" s="21" t="s">
        <v>179</v>
      </c>
    </row>
    <row r="92">
      <c r="A92" s="21" t="s">
        <v>201</v>
      </c>
      <c r="B92" s="21">
        <v>-31.0</v>
      </c>
      <c r="C92" s="21">
        <v>-7.0</v>
      </c>
      <c r="D92" s="21">
        <v>-8.0</v>
      </c>
      <c r="E92" s="21">
        <v>-16.0</v>
      </c>
      <c r="F92" s="21">
        <v>-15.0</v>
      </c>
      <c r="G92" s="21">
        <v>-17.0</v>
      </c>
      <c r="H92" s="21">
        <v>-15.0</v>
      </c>
      <c r="I92" s="21">
        <v>-15.0</v>
      </c>
      <c r="J92" s="21">
        <v>-15.0</v>
      </c>
      <c r="K92" s="21">
        <v>-16.0</v>
      </c>
      <c r="L92" s="21">
        <v>-78.0</v>
      </c>
      <c r="M92" s="21">
        <v>-156.0</v>
      </c>
    </row>
    <row r="93">
      <c r="A93" s="21" t="s">
        <v>200</v>
      </c>
      <c r="B93" s="21">
        <v>-10.0</v>
      </c>
      <c r="C93" s="21">
        <v>-13.0</v>
      </c>
      <c r="D93" s="21">
        <v>-14.0</v>
      </c>
      <c r="E93" s="21">
        <v>-15.0</v>
      </c>
      <c r="F93" s="21">
        <v>-15.0</v>
      </c>
      <c r="G93" s="21">
        <v>-15.0</v>
      </c>
      <c r="H93" s="21">
        <v>-16.0</v>
      </c>
      <c r="I93" s="21">
        <v>-14.0</v>
      </c>
      <c r="J93" s="21">
        <v>-13.0</v>
      </c>
      <c r="K93" s="21">
        <v>-11.0</v>
      </c>
      <c r="L93" s="21">
        <v>-67.0</v>
      </c>
      <c r="M93" s="21">
        <v>-136.0</v>
      </c>
    </row>
    <row r="94">
      <c r="A94" s="21" t="s">
        <v>183</v>
      </c>
      <c r="B94" s="21">
        <v>-70.0</v>
      </c>
      <c r="C94" s="21">
        <v>46.0</v>
      </c>
      <c r="D94" s="21">
        <v>15.0</v>
      </c>
      <c r="E94" s="21">
        <v>16.0</v>
      </c>
      <c r="F94" s="21">
        <v>14.0</v>
      </c>
      <c r="G94" s="21">
        <v>15.0</v>
      </c>
      <c r="H94" s="21">
        <v>13.0</v>
      </c>
      <c r="I94" s="21">
        <v>14.0</v>
      </c>
      <c r="J94" s="21">
        <v>21.0</v>
      </c>
      <c r="K94" s="21">
        <v>18.0</v>
      </c>
      <c r="L94" s="21">
        <v>21.0</v>
      </c>
      <c r="M94" s="21">
        <v>102.0</v>
      </c>
    </row>
    <row r="95">
      <c r="A95" s="21" t="s">
        <v>182</v>
      </c>
      <c r="B95" s="21">
        <v>24.0</v>
      </c>
      <c r="C95" s="21">
        <v>-6.0</v>
      </c>
      <c r="D95" s="21">
        <v>-7.0</v>
      </c>
      <c r="E95" s="21">
        <v>-4.0</v>
      </c>
      <c r="F95" s="21">
        <v>-3.0</v>
      </c>
      <c r="G95" s="21">
        <v>-3.0</v>
      </c>
      <c r="H95" s="21">
        <v>-3.0</v>
      </c>
      <c r="I95" s="21">
        <v>-3.0</v>
      </c>
      <c r="J95" s="21">
        <v>-3.0</v>
      </c>
      <c r="K95" s="21">
        <v>-3.0</v>
      </c>
      <c r="L95" s="21">
        <v>3.0</v>
      </c>
      <c r="M95" s="21">
        <v>-11.0</v>
      </c>
    </row>
    <row r="96">
      <c r="A96" s="21" t="s">
        <v>186</v>
      </c>
      <c r="B96" s="21">
        <v>1.0</v>
      </c>
      <c r="C96" s="21">
        <v>5.0</v>
      </c>
      <c r="D96" s="21">
        <v>-7.0</v>
      </c>
      <c r="E96" s="21">
        <v>-8.0</v>
      </c>
      <c r="F96" s="21">
        <v>-9.0</v>
      </c>
      <c r="G96" s="21">
        <v>-10.0</v>
      </c>
      <c r="H96" s="21">
        <v>-11.0</v>
      </c>
      <c r="I96" s="21">
        <v>-12.0</v>
      </c>
      <c r="J96" s="21">
        <v>-11.0</v>
      </c>
      <c r="K96" s="21">
        <v>-10.0</v>
      </c>
      <c r="L96" s="21">
        <v>-18.0</v>
      </c>
      <c r="M96" s="21">
        <v>-71.0</v>
      </c>
    </row>
    <row r="97">
      <c r="A97" s="21" t="s">
        <v>208</v>
      </c>
      <c r="B97" s="21">
        <v>-1.0</v>
      </c>
      <c r="C97" s="21">
        <v>-68.0</v>
      </c>
      <c r="D97" s="21">
        <v>2.0</v>
      </c>
      <c r="E97" s="21">
        <v>0.0</v>
      </c>
      <c r="F97" s="21">
        <v>-1.0</v>
      </c>
      <c r="G97" s="21">
        <v>0.0</v>
      </c>
      <c r="H97" s="21">
        <v>0.0</v>
      </c>
      <c r="I97" s="21">
        <v>0.0</v>
      </c>
      <c r="J97" s="21">
        <v>1.0</v>
      </c>
      <c r="K97" s="21">
        <v>1.0</v>
      </c>
      <c r="L97" s="21">
        <v>-69.0</v>
      </c>
      <c r="M97" s="21">
        <v>-67.0</v>
      </c>
    </row>
    <row r="98">
      <c r="A98" s="21" t="s">
        <v>209</v>
      </c>
      <c r="B98" s="21">
        <v>-3.0</v>
      </c>
      <c r="C98" s="21">
        <v>-4.0</v>
      </c>
      <c r="D98" s="21">
        <v>-4.0</v>
      </c>
      <c r="E98" s="21">
        <v>-4.0</v>
      </c>
      <c r="F98" s="21">
        <v>-4.0</v>
      </c>
      <c r="G98" s="21">
        <v>-4.0</v>
      </c>
      <c r="H98" s="21">
        <v>-5.0</v>
      </c>
      <c r="I98" s="21">
        <v>-4.0</v>
      </c>
      <c r="J98" s="21">
        <v>-4.0</v>
      </c>
      <c r="K98" s="21">
        <v>-4.0</v>
      </c>
      <c r="L98" s="21">
        <v>-18.0</v>
      </c>
      <c r="M98" s="21">
        <v>-39.0</v>
      </c>
    </row>
    <row r="99">
      <c r="A99" s="21" t="s">
        <v>210</v>
      </c>
      <c r="B99" s="21">
        <v>4.0</v>
      </c>
      <c r="C99" s="21">
        <v>-2.0</v>
      </c>
      <c r="D99" s="21">
        <v>2.0</v>
      </c>
      <c r="E99" s="21">
        <v>3.0</v>
      </c>
      <c r="F99" s="21">
        <v>4.0</v>
      </c>
      <c r="G99" s="21">
        <v>4.0</v>
      </c>
      <c r="H99" s="21">
        <v>5.0</v>
      </c>
      <c r="I99" s="21">
        <v>5.0</v>
      </c>
      <c r="J99" s="21">
        <v>5.0</v>
      </c>
      <c r="K99" s="21">
        <v>6.0</v>
      </c>
      <c r="L99" s="21">
        <v>12.0</v>
      </c>
      <c r="M99" s="21">
        <v>37.0</v>
      </c>
    </row>
    <row r="100">
      <c r="A100" s="21" t="s">
        <v>211</v>
      </c>
      <c r="B100" s="21">
        <v>0.0</v>
      </c>
      <c r="C100" s="21">
        <v>0.0</v>
      </c>
      <c r="D100" s="21">
        <v>-1.0</v>
      </c>
      <c r="E100" s="21">
        <v>-3.0</v>
      </c>
      <c r="F100" s="21">
        <v>-4.0</v>
      </c>
      <c r="G100" s="21">
        <v>-5.0</v>
      </c>
      <c r="H100" s="21">
        <v>-5.0</v>
      </c>
      <c r="I100" s="21">
        <v>-5.0</v>
      </c>
      <c r="J100" s="21">
        <v>-4.0</v>
      </c>
      <c r="K100" s="21">
        <v>-5.0</v>
      </c>
      <c r="L100" s="21">
        <v>-8.0</v>
      </c>
      <c r="M100" s="21">
        <v>-32.0</v>
      </c>
    </row>
    <row r="101">
      <c r="A101" s="21" t="s">
        <v>175</v>
      </c>
      <c r="B101" s="21">
        <v>1.0</v>
      </c>
      <c r="C101" s="21">
        <v>-10.0</v>
      </c>
      <c r="D101" s="21">
        <v>-8.0</v>
      </c>
      <c r="E101" s="21">
        <v>-7.0</v>
      </c>
      <c r="F101" s="21">
        <v>-6.0</v>
      </c>
      <c r="G101" s="21">
        <v>-3.0</v>
      </c>
      <c r="H101" s="21">
        <v>0.0</v>
      </c>
      <c r="I101" s="21">
        <v>3.0</v>
      </c>
      <c r="J101" s="21">
        <v>5.0</v>
      </c>
      <c r="K101" s="21">
        <v>0.0</v>
      </c>
      <c r="L101" s="21">
        <v>-30.0</v>
      </c>
      <c r="M101" s="21">
        <v>-25.0</v>
      </c>
    </row>
    <row r="102">
      <c r="B102" s="21" t="s">
        <v>176</v>
      </c>
      <c r="C102" s="21" t="s">
        <v>176</v>
      </c>
      <c r="D102" s="21" t="s">
        <v>176</v>
      </c>
      <c r="E102" s="21" t="s">
        <v>176</v>
      </c>
      <c r="F102" s="21" t="s">
        <v>176</v>
      </c>
      <c r="G102" s="21" t="s">
        <v>176</v>
      </c>
      <c r="H102" s="21" t="s">
        <v>176</v>
      </c>
      <c r="I102" s="21" t="s">
        <v>176</v>
      </c>
      <c r="J102" s="21" t="s">
        <v>176</v>
      </c>
      <c r="K102" s="21" t="s">
        <v>176</v>
      </c>
      <c r="L102" s="21" t="s">
        <v>176</v>
      </c>
      <c r="M102" s="21" t="s">
        <v>176</v>
      </c>
    </row>
    <row r="103">
      <c r="A103" s="21" t="s">
        <v>188</v>
      </c>
      <c r="B103" s="21">
        <v>-85.0</v>
      </c>
      <c r="C103" s="21">
        <v>-60.0</v>
      </c>
      <c r="D103" s="21">
        <v>-31.0</v>
      </c>
      <c r="E103" s="21">
        <v>-38.0</v>
      </c>
      <c r="F103" s="21">
        <v>-39.0</v>
      </c>
      <c r="G103" s="21">
        <v>-37.0</v>
      </c>
      <c r="H103" s="21">
        <v>-36.0</v>
      </c>
      <c r="I103" s="21">
        <v>-29.0</v>
      </c>
      <c r="J103" s="21">
        <v>-19.0</v>
      </c>
      <c r="K103" s="21">
        <v>-24.0</v>
      </c>
      <c r="L103" s="21">
        <v>-252.0</v>
      </c>
      <c r="M103" s="21">
        <v>-396.0</v>
      </c>
    </row>
    <row r="105">
      <c r="A105" s="21" t="s">
        <v>189</v>
      </c>
      <c r="B105" s="21">
        <v>-13.0</v>
      </c>
      <c r="C105" s="21">
        <v>6.0</v>
      </c>
      <c r="D105" s="21">
        <v>4.0</v>
      </c>
      <c r="E105" s="21">
        <v>-5.0</v>
      </c>
      <c r="F105" s="21">
        <v>-1.0</v>
      </c>
      <c r="G105" s="21">
        <v>-1.0</v>
      </c>
      <c r="H105" s="21">
        <v>-1.0</v>
      </c>
      <c r="I105" s="21">
        <v>-1.0</v>
      </c>
      <c r="J105" s="21">
        <v>-1.0</v>
      </c>
      <c r="K105" s="21">
        <v>-1.0</v>
      </c>
      <c r="L105" s="21">
        <v>-9.0</v>
      </c>
      <c r="M105" s="21">
        <v>-15.0</v>
      </c>
    </row>
    <row r="107">
      <c r="A107" s="21" t="s">
        <v>202</v>
      </c>
    </row>
    <row r="108">
      <c r="A108" s="21" t="s">
        <v>193</v>
      </c>
      <c r="B108" s="21">
        <v>-1.0</v>
      </c>
      <c r="C108" s="21">
        <v>-3.0</v>
      </c>
      <c r="D108" s="21">
        <v>-4.0</v>
      </c>
      <c r="E108" s="21">
        <v>-4.0</v>
      </c>
      <c r="F108" s="21">
        <v>-6.0</v>
      </c>
      <c r="G108" s="21">
        <v>-8.0</v>
      </c>
      <c r="H108" s="21">
        <v>-10.0</v>
      </c>
      <c r="I108" s="21">
        <v>-13.0</v>
      </c>
      <c r="J108" s="21">
        <v>-15.0</v>
      </c>
      <c r="K108" s="21">
        <v>-17.0</v>
      </c>
      <c r="L108" s="21">
        <v>-18.0</v>
      </c>
      <c r="M108" s="21">
        <v>-80.0</v>
      </c>
    </row>
    <row r="109">
      <c r="A109" s="21" t="s">
        <v>175</v>
      </c>
      <c r="B109" s="21">
        <v>12.0</v>
      </c>
      <c r="C109" s="21">
        <v>10.0</v>
      </c>
      <c r="D109" s="21">
        <v>10.0</v>
      </c>
      <c r="E109" s="21">
        <v>11.0</v>
      </c>
      <c r="F109" s="21">
        <v>8.0</v>
      </c>
      <c r="G109" s="21">
        <v>6.0</v>
      </c>
      <c r="H109" s="21">
        <v>5.0</v>
      </c>
      <c r="I109" s="21">
        <v>3.0</v>
      </c>
      <c r="J109" s="21">
        <v>2.0</v>
      </c>
      <c r="K109" s="21">
        <v>3.0</v>
      </c>
      <c r="L109" s="21">
        <v>50.0</v>
      </c>
      <c r="M109" s="21">
        <v>68.0</v>
      </c>
    </row>
    <row r="110">
      <c r="B110" s="21" t="s">
        <v>176</v>
      </c>
      <c r="C110" s="21" t="s">
        <v>176</v>
      </c>
      <c r="D110" s="21" t="s">
        <v>176</v>
      </c>
      <c r="E110" s="21" t="s">
        <v>176</v>
      </c>
      <c r="F110" s="21" t="s">
        <v>176</v>
      </c>
      <c r="G110" s="21" t="s">
        <v>176</v>
      </c>
      <c r="H110" s="21" t="s">
        <v>176</v>
      </c>
      <c r="I110" s="21" t="s">
        <v>176</v>
      </c>
      <c r="J110" s="21" t="s">
        <v>176</v>
      </c>
      <c r="K110" s="21" t="s">
        <v>176</v>
      </c>
      <c r="L110" s="21" t="s">
        <v>176</v>
      </c>
      <c r="M110" s="21" t="s">
        <v>176</v>
      </c>
    </row>
    <row r="111">
      <c r="A111" s="21" t="s">
        <v>204</v>
      </c>
      <c r="B111" s="21">
        <v>11.0</v>
      </c>
      <c r="C111" s="21">
        <v>7.0</v>
      </c>
      <c r="D111" s="21">
        <v>6.0</v>
      </c>
      <c r="E111" s="21">
        <v>7.0</v>
      </c>
      <c r="F111" s="21">
        <v>2.0</v>
      </c>
      <c r="G111" s="21">
        <v>-2.0</v>
      </c>
      <c r="H111" s="21">
        <v>-6.0</v>
      </c>
      <c r="I111" s="21">
        <v>-10.0</v>
      </c>
      <c r="J111" s="21">
        <v>-13.0</v>
      </c>
      <c r="K111" s="21">
        <v>-14.0</v>
      </c>
      <c r="L111" s="21">
        <v>33.0</v>
      </c>
      <c r="M111" s="21">
        <v>-12.0</v>
      </c>
    </row>
    <row r="113">
      <c r="A113" s="21" t="s">
        <v>194</v>
      </c>
      <c r="B113" s="21">
        <v>-87.0</v>
      </c>
      <c r="C113" s="21">
        <v>-47.0</v>
      </c>
      <c r="D113" s="21">
        <v>-20.0</v>
      </c>
      <c r="E113" s="21">
        <v>-36.0</v>
      </c>
      <c r="F113" s="21">
        <v>-37.0</v>
      </c>
      <c r="G113" s="21">
        <v>-39.0</v>
      </c>
      <c r="H113" s="21">
        <v>-43.0</v>
      </c>
      <c r="I113" s="21">
        <v>-40.0</v>
      </c>
      <c r="J113" s="21">
        <v>-33.0</v>
      </c>
      <c r="K113" s="21">
        <v>-39.0</v>
      </c>
      <c r="L113" s="21">
        <v>-228.0</v>
      </c>
      <c r="M113" s="21">
        <v>-423.0</v>
      </c>
    </row>
    <row r="115">
      <c r="A115" s="21" t="s">
        <v>212</v>
      </c>
    </row>
    <row r="116">
      <c r="A116" s="21" t="s">
        <v>213</v>
      </c>
      <c r="B116" s="21">
        <v>155.0</v>
      </c>
      <c r="C116" s="21">
        <v>73.0</v>
      </c>
      <c r="D116" s="21">
        <v>23.0</v>
      </c>
      <c r="E116" s="21">
        <v>23.0</v>
      </c>
      <c r="F116" s="21">
        <v>2.0</v>
      </c>
      <c r="G116" s="21">
        <v>10.0</v>
      </c>
      <c r="H116" s="21">
        <v>12.0</v>
      </c>
      <c r="I116" s="21">
        <v>7.0</v>
      </c>
      <c r="J116" s="21">
        <v>-4.0</v>
      </c>
      <c r="K116" s="21">
        <v>-2.0</v>
      </c>
      <c r="L116" s="21">
        <v>277.0</v>
      </c>
      <c r="M116" s="21">
        <v>300.0</v>
      </c>
    </row>
    <row r="118">
      <c r="B118" s="21" t="s">
        <v>214</v>
      </c>
    </row>
    <row r="119">
      <c r="A119" s="21" t="s">
        <v>212</v>
      </c>
      <c r="B119" s="21">
        <v>-448.0</v>
      </c>
      <c r="C119" s="21">
        <v>280.0</v>
      </c>
      <c r="D119" s="21">
        <v>161.0</v>
      </c>
      <c r="E119" s="21">
        <v>175.0</v>
      </c>
      <c r="F119" s="21">
        <v>136.0</v>
      </c>
      <c r="G119" s="21">
        <v>91.0</v>
      </c>
      <c r="H119" s="21">
        <v>32.0</v>
      </c>
      <c r="I119" s="21">
        <v>-19.0</v>
      </c>
      <c r="J119" s="21">
        <v>-40.0</v>
      </c>
      <c r="K119" s="21">
        <v>-24.0</v>
      </c>
      <c r="L119" s="21">
        <v>305.0</v>
      </c>
      <c r="M119" s="21">
        <v>345.0</v>
      </c>
    </row>
    <row r="120">
      <c r="A120" s="21" t="s">
        <v>215</v>
      </c>
      <c r="B120" s="52">
        <v>-2258.0</v>
      </c>
      <c r="C120" s="52">
        <v>-1056.0</v>
      </c>
      <c r="D120" s="21">
        <v>-963.0</v>
      </c>
      <c r="E120" s="21">
        <v>-905.0</v>
      </c>
      <c r="F120" s="52">
        <v>-1037.0</v>
      </c>
      <c r="G120" s="52">
        <v>-1026.0</v>
      </c>
      <c r="H120" s="52">
        <v>-1048.0</v>
      </c>
      <c r="I120" s="52">
        <v>-1352.0</v>
      </c>
      <c r="J120" s="52">
        <v>-1346.0</v>
      </c>
      <c r="K120" s="52">
        <v>-1650.0</v>
      </c>
      <c r="L120" s="52">
        <v>-6219.0</v>
      </c>
      <c r="M120" s="52">
        <v>-12642.0</v>
      </c>
    </row>
    <row r="122">
      <c r="A122" s="21" t="s">
        <v>216</v>
      </c>
    </row>
    <row r="123">
      <c r="A123" s="21" t="s">
        <v>171</v>
      </c>
      <c r="B123" s="21">
        <v>250.0</v>
      </c>
      <c r="C123" s="21">
        <v>256.0</v>
      </c>
      <c r="D123" s="21">
        <v>222.0</v>
      </c>
      <c r="E123" s="21">
        <v>207.0</v>
      </c>
      <c r="F123" s="21">
        <v>173.0</v>
      </c>
      <c r="G123" s="21">
        <v>162.0</v>
      </c>
      <c r="H123" s="21">
        <v>145.0</v>
      </c>
      <c r="I123" s="21">
        <v>120.0</v>
      </c>
      <c r="J123" s="21">
        <v>112.0</v>
      </c>
      <c r="K123" s="21">
        <v>120.0</v>
      </c>
      <c r="L123" s="52">
        <v>1107.0</v>
      </c>
      <c r="M123" s="52">
        <v>1765.0</v>
      </c>
    </row>
    <row r="124">
      <c r="A124" s="21" t="s">
        <v>178</v>
      </c>
      <c r="B124" s="21">
        <v>698.0</v>
      </c>
      <c r="C124" s="21">
        <v>-25.0</v>
      </c>
      <c r="D124" s="21">
        <v>61.0</v>
      </c>
      <c r="E124" s="21">
        <v>31.0</v>
      </c>
      <c r="F124" s="21">
        <v>36.0</v>
      </c>
      <c r="G124" s="21">
        <v>71.0</v>
      </c>
      <c r="H124" s="21">
        <v>113.0</v>
      </c>
      <c r="I124" s="21">
        <v>139.0</v>
      </c>
      <c r="J124" s="21">
        <v>152.0</v>
      </c>
      <c r="K124" s="21">
        <v>144.0</v>
      </c>
      <c r="L124" s="21">
        <v>802.0</v>
      </c>
      <c r="M124" s="52">
        <v>1420.0</v>
      </c>
    </row>
    <row r="125">
      <c r="A125" s="21" t="s">
        <v>217</v>
      </c>
      <c r="B125" s="21">
        <v>-435.0</v>
      </c>
      <c r="C125" s="21">
        <v>289.0</v>
      </c>
      <c r="D125" s="21">
        <v>168.0</v>
      </c>
      <c r="E125" s="21">
        <v>186.0</v>
      </c>
      <c r="F125" s="21">
        <v>156.0</v>
      </c>
      <c r="G125" s="21">
        <v>136.0</v>
      </c>
      <c r="H125" s="21">
        <v>100.0</v>
      </c>
      <c r="I125" s="21">
        <v>48.0</v>
      </c>
      <c r="J125" s="21">
        <v>11.0</v>
      </c>
      <c r="K125" s="21">
        <v>7.0</v>
      </c>
      <c r="L125" s="21">
        <v>364.0</v>
      </c>
      <c r="M125" s="21">
        <v>666.0</v>
      </c>
    </row>
    <row r="126">
      <c r="A126" s="21" t="s">
        <v>218</v>
      </c>
      <c r="B126" s="21">
        <v>-13.0</v>
      </c>
      <c r="C126" s="21">
        <v>-9.0</v>
      </c>
      <c r="D126" s="21">
        <v>-7.0</v>
      </c>
      <c r="E126" s="21">
        <v>-10.0</v>
      </c>
      <c r="F126" s="21">
        <v>-19.0</v>
      </c>
      <c r="G126" s="21">
        <v>-45.0</v>
      </c>
      <c r="H126" s="21">
        <v>-68.0</v>
      </c>
      <c r="I126" s="21">
        <v>-67.0</v>
      </c>
      <c r="J126" s="21">
        <v>-51.0</v>
      </c>
      <c r="K126" s="21">
        <v>-31.0</v>
      </c>
      <c r="L126" s="21">
        <v>-59.0</v>
      </c>
      <c r="M126" s="21">
        <v>-321.0</v>
      </c>
    </row>
    <row r="128">
      <c r="A128" s="21" t="s">
        <v>219</v>
      </c>
    </row>
  </sheetData>
  <hyperlinks>
    <hyperlink r:id="rId1" ref="A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 t="s">
        <v>220</v>
      </c>
      <c r="B1" s="80">
        <v>44228.0</v>
      </c>
    </row>
    <row r="2">
      <c r="A2" s="21" t="s">
        <v>221</v>
      </c>
      <c r="B2" s="21"/>
      <c r="D2" s="21"/>
      <c r="E2" s="21"/>
      <c r="F2" s="21"/>
      <c r="G2" s="21"/>
      <c r="H2" s="21"/>
      <c r="I2" s="21"/>
      <c r="J2" s="21"/>
      <c r="K2" s="21"/>
      <c r="L2" s="21"/>
      <c r="M2" s="21"/>
      <c r="N2" s="21"/>
      <c r="O2" s="21"/>
      <c r="P2" s="21"/>
      <c r="Q2" s="21">
        <v>3.8</v>
      </c>
      <c r="R2" s="21">
        <v>13.1</v>
      </c>
      <c r="S2" s="21">
        <v>8.8</v>
      </c>
      <c r="T2" s="21">
        <v>6.8</v>
      </c>
      <c r="U2" s="21">
        <v>6.0</v>
      </c>
      <c r="V2" s="21">
        <v>6.0</v>
      </c>
      <c r="W2" s="21">
        <v>5.6</v>
      </c>
      <c r="X2" s="21">
        <v>5.3</v>
      </c>
      <c r="Y2" s="21">
        <v>5.1</v>
      </c>
      <c r="Z2" s="21">
        <v>5.0</v>
      </c>
      <c r="AA2" s="21">
        <v>4.9</v>
      </c>
      <c r="AB2" s="21">
        <v>4.9</v>
      </c>
      <c r="AC2" s="21">
        <v>4.8</v>
      </c>
      <c r="AD2" s="21">
        <v>4.8</v>
      </c>
      <c r="AE2" s="21">
        <v>4.7</v>
      </c>
      <c r="AF2" s="21">
        <v>4.6</v>
      </c>
      <c r="AG2" s="21">
        <v>4.5</v>
      </c>
      <c r="AH2" s="21">
        <v>4.4</v>
      </c>
      <c r="AI2" s="21">
        <v>4.3</v>
      </c>
      <c r="AJ2" s="21">
        <v>4.2</v>
      </c>
      <c r="AK2" s="21">
        <v>4.2</v>
      </c>
      <c r="AL2" s="21">
        <v>4.1</v>
      </c>
      <c r="AM2" s="21">
        <v>4.0</v>
      </c>
      <c r="AN2" s="21">
        <v>4.0</v>
      </c>
      <c r="AO2" s="21">
        <v>3.9</v>
      </c>
      <c r="AP2" s="21">
        <v>3.9</v>
      </c>
      <c r="AQ2" s="21">
        <v>3.9</v>
      </c>
      <c r="AR2" s="21">
        <v>3.9</v>
      </c>
      <c r="AS2" s="21">
        <v>3.9</v>
      </c>
      <c r="AT2" s="21">
        <v>3.9</v>
      </c>
      <c r="AU2" s="21">
        <v>4.0</v>
      </c>
      <c r="AV2" s="21">
        <v>4.0</v>
      </c>
      <c r="AW2" s="21">
        <v>4.0</v>
      </c>
      <c r="AX2" s="21">
        <v>4.0</v>
      </c>
      <c r="AY2" s="21">
        <v>4.0</v>
      </c>
      <c r="AZ2" s="21">
        <v>4.1</v>
      </c>
      <c r="BA2" s="21">
        <v>4.1</v>
      </c>
      <c r="BB2" s="21">
        <v>4.1</v>
      </c>
      <c r="BC2" s="21">
        <v>4.1</v>
      </c>
      <c r="BD2" s="21">
        <v>4.2</v>
      </c>
      <c r="BE2" s="21">
        <v>4.2</v>
      </c>
      <c r="BF2" s="21">
        <v>4.3</v>
      </c>
      <c r="BG2" s="21">
        <v>4.3</v>
      </c>
      <c r="BH2" s="21">
        <v>4.3</v>
      </c>
      <c r="BI2" s="21">
        <v>4.3</v>
      </c>
      <c r="BJ2" s="21">
        <v>4.3</v>
      </c>
      <c r="BK2" s="21">
        <v>4.3</v>
      </c>
      <c r="BL2" s="21">
        <v>4.3</v>
      </c>
    </row>
    <row r="3">
      <c r="B3" s="21"/>
      <c r="D3" s="21"/>
      <c r="E3" s="21"/>
      <c r="F3" s="21"/>
      <c r="G3" s="21"/>
      <c r="H3" s="21"/>
      <c r="I3" s="21"/>
      <c r="J3" s="21"/>
      <c r="K3" s="21"/>
      <c r="L3" s="21"/>
      <c r="M3" s="21"/>
      <c r="N3" s="21"/>
      <c r="O3" s="21" t="s">
        <v>222</v>
      </c>
      <c r="P3" s="21" t="s">
        <v>223</v>
      </c>
      <c r="Q3" s="21">
        <v>164.0</v>
      </c>
      <c r="R3" s="21">
        <v>158.0</v>
      </c>
      <c r="S3" s="21">
        <v>160.0</v>
      </c>
      <c r="T3" s="21">
        <v>161.0</v>
      </c>
      <c r="U3" s="21">
        <v>161.0</v>
      </c>
      <c r="V3" s="21">
        <v>162.0</v>
      </c>
      <c r="W3" s="21">
        <v>163.0</v>
      </c>
      <c r="X3" s="21">
        <v>163.0</v>
      </c>
      <c r="Y3" s="21">
        <v>164.0</v>
      </c>
      <c r="Z3" s="21">
        <v>164.0</v>
      </c>
      <c r="AA3" s="21">
        <v>164.0</v>
      </c>
      <c r="AB3" s="21">
        <v>164.0</v>
      </c>
      <c r="AC3" s="21">
        <v>164.0</v>
      </c>
      <c r="AD3" s="21">
        <v>165.0</v>
      </c>
      <c r="AE3" s="21">
        <v>165.0</v>
      </c>
      <c r="AF3" s="21">
        <v>165.0</v>
      </c>
      <c r="AG3" s="21">
        <v>165.0</v>
      </c>
      <c r="AH3" s="21">
        <v>166.0</v>
      </c>
      <c r="AI3" s="21">
        <v>166.0</v>
      </c>
      <c r="AJ3" s="21">
        <v>166.0</v>
      </c>
      <c r="AK3" s="21">
        <v>166.0</v>
      </c>
      <c r="AL3" s="21">
        <v>167.0</v>
      </c>
      <c r="AM3" s="21">
        <v>167.0</v>
      </c>
      <c r="AN3" s="21">
        <v>167.0</v>
      </c>
      <c r="AO3" s="21">
        <v>167.0</v>
      </c>
      <c r="AP3" s="21">
        <v>167.0</v>
      </c>
      <c r="AQ3" s="21">
        <v>167.0</v>
      </c>
      <c r="AR3" s="21">
        <v>168.0</v>
      </c>
      <c r="AS3" s="21">
        <v>168.0</v>
      </c>
      <c r="AT3" s="21">
        <v>168.0</v>
      </c>
      <c r="AU3" s="21">
        <v>168.0</v>
      </c>
      <c r="AV3" s="21">
        <v>168.0</v>
      </c>
      <c r="AW3" s="21">
        <v>168.0</v>
      </c>
      <c r="AX3" s="21">
        <v>168.0</v>
      </c>
      <c r="AY3" s="21">
        <v>168.0</v>
      </c>
      <c r="AZ3" s="21">
        <v>169.0</v>
      </c>
      <c r="BA3" s="21">
        <v>169.0</v>
      </c>
      <c r="BB3" s="21">
        <v>169.0</v>
      </c>
      <c r="BC3" s="21">
        <v>169.0</v>
      </c>
      <c r="BD3" s="21">
        <v>169.0</v>
      </c>
      <c r="BE3" s="21">
        <v>169.0</v>
      </c>
      <c r="BF3" s="21">
        <v>169.0</v>
      </c>
      <c r="BG3" s="21">
        <v>169.0</v>
      </c>
      <c r="BH3" s="21">
        <v>169.0</v>
      </c>
      <c r="BI3" s="21">
        <v>170.0</v>
      </c>
      <c r="BJ3" s="21">
        <v>170.0</v>
      </c>
      <c r="BK3" s="21">
        <v>170.0</v>
      </c>
      <c r="BL3" s="21">
        <v>170.0</v>
      </c>
    </row>
    <row r="4">
      <c r="D4" s="21">
        <v>2021.0</v>
      </c>
      <c r="E4" s="21">
        <v>2022.0</v>
      </c>
      <c r="F4" s="21">
        <v>2023.0</v>
      </c>
      <c r="G4" s="21">
        <v>2024.0</v>
      </c>
      <c r="H4" s="21">
        <v>2025.0</v>
      </c>
      <c r="I4" s="21">
        <v>2026.0</v>
      </c>
      <c r="J4" s="21">
        <v>2027.0</v>
      </c>
      <c r="K4" s="21">
        <v>2028.0</v>
      </c>
      <c r="L4" s="21">
        <v>2029.0</v>
      </c>
      <c r="M4" s="21">
        <v>2030.0</v>
      </c>
      <c r="N4" s="21">
        <v>2031.0</v>
      </c>
      <c r="O4" s="21"/>
      <c r="P4" s="21"/>
      <c r="Q4" s="21">
        <v>-1.4</v>
      </c>
      <c r="R4" s="21">
        <v>-13.2</v>
      </c>
      <c r="S4" s="21">
        <v>5.6</v>
      </c>
      <c r="T4" s="21">
        <v>0.7</v>
      </c>
      <c r="U4" s="21">
        <v>0.9</v>
      </c>
      <c r="V4" s="21">
        <v>3.3</v>
      </c>
      <c r="W4" s="21">
        <v>2.2</v>
      </c>
      <c r="X4" s="21">
        <v>0.5</v>
      </c>
      <c r="Y4" s="21">
        <v>0.4</v>
      </c>
      <c r="Z4" s="21">
        <v>0.4</v>
      </c>
      <c r="AA4" s="21">
        <v>0.4</v>
      </c>
      <c r="AB4" s="21">
        <v>0.5</v>
      </c>
      <c r="AC4" s="21">
        <v>0.6</v>
      </c>
      <c r="AD4" s="21">
        <v>0.6</v>
      </c>
      <c r="AE4" s="21">
        <v>0.6</v>
      </c>
      <c r="AF4" s="21">
        <v>0.6</v>
      </c>
      <c r="AG4" s="21">
        <v>0.6</v>
      </c>
      <c r="AH4" s="21">
        <v>0.6</v>
      </c>
      <c r="AI4" s="21">
        <v>0.6</v>
      </c>
      <c r="AJ4" s="21">
        <v>0.6</v>
      </c>
      <c r="AK4" s="21">
        <v>0.6</v>
      </c>
      <c r="AL4" s="21">
        <v>0.6</v>
      </c>
      <c r="AM4" s="21">
        <v>0.5</v>
      </c>
      <c r="AN4" s="21">
        <v>0.5</v>
      </c>
      <c r="AO4" s="21">
        <v>0.4</v>
      </c>
      <c r="AP4" s="21">
        <v>0.4</v>
      </c>
      <c r="AQ4" s="21">
        <v>0.4</v>
      </c>
      <c r="AR4" s="21">
        <v>0.4</v>
      </c>
      <c r="AS4" s="21">
        <v>0.4</v>
      </c>
      <c r="AT4" s="21">
        <v>0.3</v>
      </c>
      <c r="AU4" s="21">
        <v>0.3</v>
      </c>
      <c r="AV4" s="21">
        <v>0.3</v>
      </c>
      <c r="AW4" s="21">
        <v>0.3</v>
      </c>
      <c r="AX4" s="21">
        <v>0.3</v>
      </c>
      <c r="AY4" s="21">
        <v>0.3</v>
      </c>
      <c r="AZ4" s="21">
        <v>0.3</v>
      </c>
      <c r="BA4" s="21">
        <v>0.3</v>
      </c>
      <c r="BB4" s="21">
        <v>0.3</v>
      </c>
      <c r="BC4" s="21">
        <v>0.3</v>
      </c>
      <c r="BD4" s="21">
        <v>0.2</v>
      </c>
      <c r="BE4" s="21">
        <v>0.2</v>
      </c>
      <c r="BF4" s="21">
        <v>0.2</v>
      </c>
      <c r="BG4" s="21">
        <v>0.2</v>
      </c>
      <c r="BH4" s="21">
        <v>0.3</v>
      </c>
      <c r="BI4" s="21">
        <v>0.3</v>
      </c>
      <c r="BJ4" s="21">
        <v>0.3</v>
      </c>
      <c r="BK4" s="21">
        <v>0.3</v>
      </c>
      <c r="BL4" s="21">
        <v>0.3</v>
      </c>
    </row>
    <row r="5">
      <c r="B5" s="21"/>
      <c r="D5" s="21"/>
      <c r="E5" s="21"/>
      <c r="F5" s="21"/>
      <c r="G5" s="21"/>
      <c r="H5" s="21"/>
      <c r="I5" s="21"/>
      <c r="J5" s="21"/>
      <c r="K5" s="21"/>
      <c r="L5" s="21"/>
      <c r="M5" s="21"/>
      <c r="N5" s="21"/>
      <c r="O5" s="21"/>
      <c r="P5" s="21"/>
      <c r="Q5" s="21">
        <v>63.1</v>
      </c>
      <c r="R5" s="21">
        <v>60.8</v>
      </c>
      <c r="S5" s="21">
        <v>61.5</v>
      </c>
      <c r="T5" s="21">
        <v>61.5</v>
      </c>
      <c r="U5" s="21">
        <v>61.5</v>
      </c>
      <c r="V5" s="21">
        <v>61.9</v>
      </c>
      <c r="W5" s="21">
        <v>62.1</v>
      </c>
      <c r="X5" s="21">
        <v>62.1</v>
      </c>
      <c r="Y5" s="21">
        <v>62.1</v>
      </c>
      <c r="Z5" s="21">
        <v>62.1</v>
      </c>
      <c r="AA5" s="21">
        <v>62.1</v>
      </c>
      <c r="AB5" s="21">
        <v>62.1</v>
      </c>
      <c r="AC5" s="21">
        <v>62.1</v>
      </c>
      <c r="AD5" s="21">
        <v>62.0</v>
      </c>
      <c r="AE5" s="21">
        <v>62.0</v>
      </c>
      <c r="AF5" s="21">
        <v>62.0</v>
      </c>
      <c r="AG5" s="21">
        <v>62.0</v>
      </c>
      <c r="AH5" s="21">
        <v>61.9</v>
      </c>
      <c r="AI5" s="21">
        <v>61.9</v>
      </c>
      <c r="AJ5" s="21">
        <v>61.9</v>
      </c>
      <c r="AK5" s="21">
        <v>61.9</v>
      </c>
      <c r="AL5" s="21">
        <v>61.8</v>
      </c>
      <c r="AM5" s="21">
        <v>61.8</v>
      </c>
      <c r="AN5" s="21">
        <v>61.8</v>
      </c>
      <c r="AO5" s="21">
        <v>61.7</v>
      </c>
      <c r="AP5" s="21">
        <v>61.7</v>
      </c>
      <c r="AQ5" s="21">
        <v>61.6</v>
      </c>
      <c r="AR5" s="21">
        <v>61.6</v>
      </c>
      <c r="AS5" s="21">
        <v>61.6</v>
      </c>
      <c r="AT5" s="21">
        <v>61.5</v>
      </c>
      <c r="AU5" s="21">
        <v>61.5</v>
      </c>
      <c r="AV5" s="21">
        <v>61.4</v>
      </c>
      <c r="AW5" s="21">
        <v>61.4</v>
      </c>
      <c r="AX5" s="21">
        <v>61.3</v>
      </c>
      <c r="AY5" s="21">
        <v>61.3</v>
      </c>
      <c r="AZ5" s="21">
        <v>61.2</v>
      </c>
      <c r="BA5" s="21">
        <v>61.2</v>
      </c>
      <c r="BB5" s="21">
        <v>61.2</v>
      </c>
      <c r="BC5" s="21">
        <v>61.1</v>
      </c>
      <c r="BD5" s="21">
        <v>61.1</v>
      </c>
      <c r="BE5" s="21">
        <v>61.0</v>
      </c>
      <c r="BF5" s="21">
        <v>61.0</v>
      </c>
      <c r="BG5" s="21">
        <v>60.9</v>
      </c>
      <c r="BH5" s="21">
        <v>60.9</v>
      </c>
      <c r="BI5" s="21">
        <v>60.8</v>
      </c>
      <c r="BJ5" s="21">
        <v>60.8</v>
      </c>
      <c r="BK5" s="21">
        <v>60.8</v>
      </c>
      <c r="BL5" s="21">
        <v>60.7</v>
      </c>
    </row>
    <row r="6">
      <c r="A6" s="21" t="s">
        <v>224</v>
      </c>
      <c r="B6" s="21"/>
      <c r="D6" s="21"/>
      <c r="E6" s="21"/>
      <c r="F6" s="21"/>
      <c r="G6" s="21"/>
      <c r="H6" s="21"/>
      <c r="I6" s="21"/>
      <c r="J6" s="21"/>
      <c r="K6" s="21"/>
      <c r="L6" s="21"/>
      <c r="M6" s="21"/>
      <c r="N6" s="21"/>
      <c r="O6" s="21"/>
      <c r="P6" s="21"/>
      <c r="Q6" s="21">
        <v>158.0</v>
      </c>
      <c r="R6" s="21">
        <v>138.0</v>
      </c>
      <c r="S6" s="21">
        <v>146.0</v>
      </c>
      <c r="T6" s="21">
        <v>150.0</v>
      </c>
      <c r="U6" s="21">
        <v>151.0</v>
      </c>
      <c r="V6" s="21">
        <v>153.0</v>
      </c>
      <c r="W6" s="21">
        <v>154.0</v>
      </c>
      <c r="X6" s="21">
        <v>155.0</v>
      </c>
      <c r="Y6" s="21">
        <v>155.0</v>
      </c>
      <c r="Z6" s="21">
        <v>155.0</v>
      </c>
      <c r="AA6" s="21">
        <v>156.0</v>
      </c>
      <c r="AB6" s="21">
        <v>156.0</v>
      </c>
      <c r="AC6" s="21">
        <v>156.0</v>
      </c>
      <c r="AD6" s="21">
        <v>157.0</v>
      </c>
      <c r="AE6" s="21">
        <v>157.0</v>
      </c>
      <c r="AF6" s="21">
        <v>158.0</v>
      </c>
      <c r="AG6" s="21">
        <v>158.0</v>
      </c>
      <c r="AH6" s="21">
        <v>158.0</v>
      </c>
      <c r="AI6" s="21">
        <v>159.0</v>
      </c>
      <c r="AJ6" s="21">
        <v>159.0</v>
      </c>
      <c r="AK6" s="21">
        <v>159.0</v>
      </c>
      <c r="AL6" s="21">
        <v>160.0</v>
      </c>
      <c r="AM6" s="21">
        <v>160.0</v>
      </c>
      <c r="AN6" s="21">
        <v>160.0</v>
      </c>
      <c r="AO6" s="21">
        <v>161.0</v>
      </c>
      <c r="AP6" s="21">
        <v>161.0</v>
      </c>
      <c r="AQ6" s="21">
        <v>161.0</v>
      </c>
      <c r="AR6" s="21">
        <v>161.0</v>
      </c>
      <c r="AS6" s="21">
        <v>161.0</v>
      </c>
      <c r="AT6" s="21">
        <v>161.0</v>
      </c>
      <c r="AU6" s="21">
        <v>161.0</v>
      </c>
      <c r="AV6" s="21">
        <v>161.0</v>
      </c>
      <c r="AW6" s="21">
        <v>162.0</v>
      </c>
      <c r="AX6" s="21">
        <v>162.0</v>
      </c>
      <c r="AY6" s="21">
        <v>162.0</v>
      </c>
      <c r="AZ6" s="21">
        <v>162.0</v>
      </c>
      <c r="BA6" s="21">
        <v>162.0</v>
      </c>
      <c r="BB6" s="21">
        <v>162.0</v>
      </c>
      <c r="BC6" s="21">
        <v>162.0</v>
      </c>
      <c r="BD6" s="21">
        <v>162.0</v>
      </c>
      <c r="BE6" s="21">
        <v>162.0</v>
      </c>
      <c r="BF6" s="21">
        <v>162.0</v>
      </c>
      <c r="BG6" s="21">
        <v>162.0</v>
      </c>
      <c r="BH6" s="21">
        <v>162.0</v>
      </c>
      <c r="BI6" s="21">
        <v>162.0</v>
      </c>
      <c r="BJ6" s="21">
        <v>162.0</v>
      </c>
      <c r="BK6" s="21">
        <v>162.0</v>
      </c>
      <c r="BL6" s="21">
        <v>163.0</v>
      </c>
    </row>
    <row r="7">
      <c r="A7" s="21" t="s">
        <v>225</v>
      </c>
      <c r="E7" s="21"/>
      <c r="F7" s="21"/>
      <c r="G7" s="21"/>
      <c r="H7" s="21"/>
      <c r="I7" s="21"/>
      <c r="J7" s="21"/>
      <c r="K7" s="21"/>
      <c r="L7" s="21"/>
      <c r="M7" s="21"/>
      <c r="N7" s="21"/>
      <c r="O7" s="21"/>
      <c r="P7" s="21"/>
      <c r="Q7" s="21">
        <v>-2.3</v>
      </c>
      <c r="R7" s="21">
        <v>-42.0</v>
      </c>
      <c r="S7" s="21">
        <v>27.6</v>
      </c>
      <c r="T7" s="21">
        <v>10.1</v>
      </c>
      <c r="U7" s="21">
        <v>4.1</v>
      </c>
      <c r="V7" s="21">
        <v>3.4</v>
      </c>
      <c r="W7" s="21">
        <v>3.8</v>
      </c>
      <c r="X7" s="21">
        <v>1.9</v>
      </c>
      <c r="Y7" s="21">
        <v>1.3</v>
      </c>
      <c r="Z7" s="21">
        <v>0.6</v>
      </c>
      <c r="AA7" s="21">
        <v>0.9</v>
      </c>
      <c r="AB7" s="21">
        <v>0.9</v>
      </c>
      <c r="AC7" s="21">
        <v>0.6</v>
      </c>
      <c r="AD7" s="21">
        <v>0.9</v>
      </c>
      <c r="AE7" s="21">
        <v>1.1</v>
      </c>
      <c r="AF7" s="21">
        <v>1.1</v>
      </c>
      <c r="AG7" s="21">
        <v>0.8</v>
      </c>
      <c r="AH7" s="21">
        <v>0.9</v>
      </c>
      <c r="AI7" s="21">
        <v>0.9</v>
      </c>
      <c r="AJ7" s="21">
        <v>1.0</v>
      </c>
      <c r="AK7" s="21">
        <v>0.9</v>
      </c>
      <c r="AL7" s="21">
        <v>0.9</v>
      </c>
      <c r="AM7" s="21">
        <v>0.8</v>
      </c>
      <c r="AN7" s="21">
        <v>0.7</v>
      </c>
      <c r="AO7" s="21">
        <v>0.6</v>
      </c>
      <c r="AP7" s="21">
        <v>0.5</v>
      </c>
      <c r="AQ7" s="21">
        <v>0.5</v>
      </c>
      <c r="AR7" s="21">
        <v>0.4</v>
      </c>
      <c r="AS7" s="21">
        <v>0.3</v>
      </c>
      <c r="AT7" s="21">
        <v>0.2</v>
      </c>
      <c r="AU7" s="21">
        <v>0.2</v>
      </c>
      <c r="AV7" s="21">
        <v>0.2</v>
      </c>
      <c r="AW7" s="21">
        <v>0.2</v>
      </c>
      <c r="AX7" s="21">
        <v>0.2</v>
      </c>
      <c r="AY7" s="21">
        <v>0.2</v>
      </c>
      <c r="AZ7" s="21">
        <v>0.2</v>
      </c>
      <c r="BA7" s="21">
        <v>0.2</v>
      </c>
      <c r="BB7" s="21">
        <v>0.2</v>
      </c>
      <c r="BC7" s="21">
        <v>0.1</v>
      </c>
      <c r="BD7" s="21">
        <v>0.1</v>
      </c>
      <c r="BE7" s="21">
        <v>0.1</v>
      </c>
      <c r="BF7" s="21">
        <v>0.1</v>
      </c>
      <c r="BG7" s="21">
        <v>0.1</v>
      </c>
      <c r="BH7" s="21">
        <v>0.2</v>
      </c>
      <c r="BI7" s="21">
        <v>0.2</v>
      </c>
      <c r="BJ7" s="21">
        <v>0.2</v>
      </c>
      <c r="BK7" s="21">
        <v>0.2</v>
      </c>
      <c r="BL7" s="21">
        <v>0.2</v>
      </c>
    </row>
    <row r="8">
      <c r="B8" s="21"/>
      <c r="D8" s="21"/>
      <c r="E8" s="21"/>
      <c r="F8" s="21"/>
      <c r="G8" s="21"/>
      <c r="H8" s="21"/>
      <c r="I8" s="21"/>
      <c r="J8" s="21"/>
      <c r="K8" s="21"/>
      <c r="L8" s="21"/>
      <c r="M8" s="21"/>
      <c r="N8" s="21"/>
      <c r="O8" s="21"/>
      <c r="P8" s="21"/>
      <c r="Q8" s="21">
        <v>152.0</v>
      </c>
      <c r="R8" s="21">
        <v>134.0</v>
      </c>
      <c r="S8" s="21">
        <v>141.0</v>
      </c>
      <c r="T8" s="21">
        <v>143.0</v>
      </c>
      <c r="U8" s="21">
        <v>144.0</v>
      </c>
      <c r="V8" s="21">
        <v>146.0</v>
      </c>
      <c r="W8" s="21">
        <v>148.0</v>
      </c>
      <c r="X8" s="21">
        <v>149.0</v>
      </c>
      <c r="Y8" s="21">
        <v>149.0</v>
      </c>
      <c r="Z8" s="21">
        <v>150.0</v>
      </c>
      <c r="AA8" s="21">
        <v>150.0</v>
      </c>
      <c r="AB8" s="21">
        <v>151.0</v>
      </c>
      <c r="AC8" s="21">
        <v>151.0</v>
      </c>
      <c r="AD8" s="21">
        <v>151.0</v>
      </c>
      <c r="AE8" s="21">
        <v>152.0</v>
      </c>
      <c r="AF8" s="21">
        <v>152.0</v>
      </c>
      <c r="AG8" s="21">
        <v>153.0</v>
      </c>
      <c r="AH8" s="21">
        <v>153.0</v>
      </c>
      <c r="AI8" s="21">
        <v>154.0</v>
      </c>
      <c r="AJ8" s="21">
        <v>154.0</v>
      </c>
      <c r="AK8" s="21">
        <v>154.0</v>
      </c>
      <c r="AL8" s="21">
        <v>155.0</v>
      </c>
      <c r="AM8" s="21">
        <v>155.0</v>
      </c>
      <c r="AN8" s="21">
        <v>156.0</v>
      </c>
      <c r="AO8" s="21">
        <v>156.0</v>
      </c>
      <c r="AP8" s="21">
        <v>156.0</v>
      </c>
      <c r="AQ8" s="21">
        <v>156.0</v>
      </c>
      <c r="AR8" s="21">
        <v>157.0</v>
      </c>
      <c r="AS8" s="21">
        <v>157.0</v>
      </c>
      <c r="AT8" s="21">
        <v>157.0</v>
      </c>
      <c r="AU8" s="21">
        <v>157.0</v>
      </c>
      <c r="AV8" s="21">
        <v>157.0</v>
      </c>
      <c r="AW8" s="21">
        <v>157.0</v>
      </c>
      <c r="AX8" s="21">
        <v>157.0</v>
      </c>
      <c r="AY8" s="21">
        <v>157.0</v>
      </c>
      <c r="AZ8" s="21">
        <v>157.0</v>
      </c>
      <c r="BA8" s="21">
        <v>158.0</v>
      </c>
      <c r="BB8" s="21">
        <v>158.0</v>
      </c>
      <c r="BC8" s="21">
        <v>158.0</v>
      </c>
      <c r="BD8" s="21">
        <v>158.0</v>
      </c>
      <c r="BE8" s="21">
        <v>158.0</v>
      </c>
      <c r="BF8" s="21">
        <v>158.0</v>
      </c>
      <c r="BG8" s="21">
        <v>158.0</v>
      </c>
      <c r="BH8" s="21">
        <v>158.0</v>
      </c>
      <c r="BI8" s="21">
        <v>158.0</v>
      </c>
      <c r="BJ8" s="21">
        <v>158.0</v>
      </c>
      <c r="BK8" s="21">
        <v>158.0</v>
      </c>
      <c r="BL8" s="21">
        <v>158.0</v>
      </c>
    </row>
    <row r="9">
      <c r="A9" s="21" t="s">
        <v>226</v>
      </c>
      <c r="D9" s="52">
        <v>240731.0</v>
      </c>
      <c r="E9" s="52">
        <v>39774.0</v>
      </c>
      <c r="F9" s="52">
        <v>36716.0</v>
      </c>
      <c r="G9" s="52">
        <v>35897.0</v>
      </c>
      <c r="H9" s="52">
        <v>33952.0</v>
      </c>
      <c r="I9" s="52">
        <v>32976.0</v>
      </c>
      <c r="J9" s="52">
        <v>33693.0</v>
      </c>
      <c r="K9" s="52">
        <v>35622.0</v>
      </c>
      <c r="L9" s="52">
        <v>37702.0</v>
      </c>
      <c r="M9" s="52">
        <v>40334.0</v>
      </c>
      <c r="N9" s="52">
        <v>45294.0</v>
      </c>
      <c r="O9" s="52">
        <v>179315.0</v>
      </c>
      <c r="P9" s="52">
        <v>371960.0</v>
      </c>
      <c r="Q9" s="21">
        <v>0.4</v>
      </c>
      <c r="R9" s="21">
        <v>-40.0</v>
      </c>
      <c r="S9" s="21">
        <v>23.0</v>
      </c>
      <c r="T9" s="21">
        <v>5.2</v>
      </c>
      <c r="U9" s="21">
        <v>3.7</v>
      </c>
      <c r="V9" s="21">
        <v>7.2</v>
      </c>
      <c r="W9" s="21">
        <v>4.3</v>
      </c>
      <c r="X9" s="21">
        <v>2.4</v>
      </c>
      <c r="Y9" s="21">
        <v>1.6</v>
      </c>
      <c r="Z9" s="21">
        <v>0.8</v>
      </c>
      <c r="AA9" s="21">
        <v>1.1</v>
      </c>
      <c r="AB9" s="21">
        <v>1.1</v>
      </c>
      <c r="AC9" s="21">
        <v>0.8</v>
      </c>
      <c r="AD9" s="21">
        <v>1.1</v>
      </c>
      <c r="AE9" s="21">
        <v>1.3</v>
      </c>
      <c r="AF9" s="21">
        <v>1.3</v>
      </c>
      <c r="AG9" s="21">
        <v>1.0</v>
      </c>
      <c r="AH9" s="21">
        <v>1.1</v>
      </c>
      <c r="AI9" s="21">
        <v>1.1</v>
      </c>
      <c r="AJ9" s="21">
        <v>1.2</v>
      </c>
      <c r="AK9" s="21">
        <v>1.1</v>
      </c>
      <c r="AL9" s="21">
        <v>1.1</v>
      </c>
      <c r="AM9" s="21">
        <v>0.9</v>
      </c>
      <c r="AN9" s="21">
        <v>0.8</v>
      </c>
      <c r="AO9" s="21">
        <v>0.8</v>
      </c>
      <c r="AP9" s="21">
        <v>0.7</v>
      </c>
      <c r="AQ9" s="21">
        <v>0.6</v>
      </c>
      <c r="AR9" s="21">
        <v>0.5</v>
      </c>
      <c r="AS9" s="21">
        <v>0.4</v>
      </c>
      <c r="AT9" s="21">
        <v>0.3</v>
      </c>
      <c r="AU9" s="21">
        <v>0.3</v>
      </c>
      <c r="AV9" s="21">
        <v>0.3</v>
      </c>
      <c r="AW9" s="21">
        <v>0.3</v>
      </c>
      <c r="AX9" s="21">
        <v>0.3</v>
      </c>
      <c r="AY9" s="21">
        <v>0.3</v>
      </c>
      <c r="AZ9" s="21">
        <v>0.3</v>
      </c>
      <c r="BA9" s="21">
        <v>0.2</v>
      </c>
      <c r="BB9" s="21">
        <v>0.2</v>
      </c>
      <c r="BC9" s="21">
        <v>0.2</v>
      </c>
      <c r="BD9" s="21">
        <v>0.1</v>
      </c>
      <c r="BE9" s="21">
        <v>0.1</v>
      </c>
      <c r="BF9" s="21">
        <v>0.1</v>
      </c>
      <c r="BG9" s="21">
        <v>0.2</v>
      </c>
      <c r="BH9" s="21">
        <v>0.2</v>
      </c>
      <c r="BI9" s="21">
        <v>0.3</v>
      </c>
      <c r="BJ9" s="21">
        <v>0.3</v>
      </c>
      <c r="BK9" s="21">
        <v>0.3</v>
      </c>
      <c r="BL9" s="21">
        <v>0.3</v>
      </c>
    </row>
    <row r="10">
      <c r="B10" s="21"/>
      <c r="D10" s="21"/>
      <c r="E10" s="21"/>
      <c r="F10" s="21"/>
      <c r="G10" s="21"/>
      <c r="H10" s="21"/>
      <c r="I10" s="21"/>
      <c r="J10" s="21"/>
      <c r="K10" s="21"/>
      <c r="L10" s="21"/>
      <c r="M10" s="21"/>
      <c r="N10" s="21"/>
      <c r="O10" s="21"/>
      <c r="P10" s="21"/>
      <c r="Q10" s="21">
        <v>108.0</v>
      </c>
      <c r="R10" s="21">
        <v>111.0</v>
      </c>
      <c r="S10" s="21">
        <v>112.0</v>
      </c>
      <c r="T10" s="21">
        <v>112.0</v>
      </c>
      <c r="U10" s="21">
        <v>112.0</v>
      </c>
      <c r="V10" s="21">
        <v>112.0</v>
      </c>
      <c r="W10" s="21">
        <v>112.0</v>
      </c>
      <c r="X10" s="21">
        <v>112.0</v>
      </c>
      <c r="Y10" s="21">
        <v>113.0</v>
      </c>
      <c r="Z10" s="21">
        <v>113.0</v>
      </c>
      <c r="AA10" s="21">
        <v>114.0</v>
      </c>
      <c r="AB10" s="21">
        <v>114.0</v>
      </c>
      <c r="AC10" s="21">
        <v>115.0</v>
      </c>
      <c r="AD10" s="21">
        <v>115.0</v>
      </c>
      <c r="AE10" s="21">
        <v>116.0</v>
      </c>
      <c r="AF10" s="21">
        <v>116.0</v>
      </c>
      <c r="AG10" s="21">
        <v>117.0</v>
      </c>
      <c r="AH10" s="21">
        <v>117.0</v>
      </c>
      <c r="AI10" s="21">
        <v>118.0</v>
      </c>
      <c r="AJ10" s="21">
        <v>118.0</v>
      </c>
      <c r="AK10" s="21">
        <v>119.0</v>
      </c>
      <c r="AL10" s="21">
        <v>119.0</v>
      </c>
      <c r="AM10" s="21">
        <v>119.0</v>
      </c>
      <c r="AN10" s="21">
        <v>120.0</v>
      </c>
      <c r="AO10" s="21">
        <v>120.0</v>
      </c>
      <c r="AP10" s="21">
        <v>121.0</v>
      </c>
      <c r="AQ10" s="21">
        <v>121.0</v>
      </c>
      <c r="AR10" s="21">
        <v>122.0</v>
      </c>
      <c r="AS10" s="21">
        <v>122.0</v>
      </c>
      <c r="AT10" s="21">
        <v>123.0</v>
      </c>
      <c r="AU10" s="21">
        <v>123.0</v>
      </c>
      <c r="AV10" s="21">
        <v>124.0</v>
      </c>
      <c r="AW10" s="21">
        <v>125.0</v>
      </c>
      <c r="AX10" s="21">
        <v>125.0</v>
      </c>
      <c r="AY10" s="21">
        <v>126.0</v>
      </c>
      <c r="AZ10" s="21">
        <v>126.0</v>
      </c>
      <c r="BA10" s="21">
        <v>127.0</v>
      </c>
      <c r="BB10" s="21">
        <v>127.0</v>
      </c>
      <c r="BC10" s="21">
        <v>128.0</v>
      </c>
      <c r="BD10" s="21">
        <v>129.0</v>
      </c>
      <c r="BE10" s="21">
        <v>129.0</v>
      </c>
      <c r="BF10" s="21">
        <v>130.0</v>
      </c>
      <c r="BG10" s="21">
        <v>130.0</v>
      </c>
      <c r="BH10" s="21">
        <v>131.0</v>
      </c>
      <c r="BI10" s="21">
        <v>131.0</v>
      </c>
      <c r="BJ10" s="21">
        <v>132.0</v>
      </c>
      <c r="BK10" s="21">
        <v>133.0</v>
      </c>
      <c r="BL10" s="21">
        <v>133.0</v>
      </c>
    </row>
    <row r="11">
      <c r="A11" s="21" t="s">
        <v>227</v>
      </c>
      <c r="D11" s="52">
        <v>240656.0</v>
      </c>
      <c r="E11" s="52">
        <v>39895.0</v>
      </c>
      <c r="F11" s="52">
        <v>36821.0</v>
      </c>
      <c r="G11" s="52">
        <v>35901.0</v>
      </c>
      <c r="H11" s="52">
        <v>33945.0</v>
      </c>
      <c r="I11" s="52">
        <v>32980.0</v>
      </c>
      <c r="J11" s="52">
        <v>33692.0</v>
      </c>
      <c r="K11" s="52">
        <v>35617.0</v>
      </c>
      <c r="L11" s="52">
        <v>37695.0</v>
      </c>
      <c r="M11" s="52">
        <v>40320.0</v>
      </c>
      <c r="N11" s="52">
        <v>45273.0</v>
      </c>
      <c r="O11" s="52">
        <v>179542.0</v>
      </c>
      <c r="P11" s="52">
        <v>372139.0</v>
      </c>
      <c r="Q11" s="21">
        <v>-0.3</v>
      </c>
      <c r="R11" s="21">
        <v>10.6</v>
      </c>
      <c r="S11" s="21">
        <v>4.6</v>
      </c>
      <c r="T11" s="21">
        <v>-0.6</v>
      </c>
      <c r="U11" s="21">
        <v>0.5</v>
      </c>
      <c r="V11" s="21">
        <v>-2.4</v>
      </c>
      <c r="W11" s="21">
        <v>0.1</v>
      </c>
      <c r="X11" s="21">
        <v>1.6</v>
      </c>
      <c r="Y11" s="21">
        <v>1.8</v>
      </c>
      <c r="Z11" s="21">
        <v>2.0</v>
      </c>
      <c r="AA11" s="21">
        <v>1.9</v>
      </c>
      <c r="AB11" s="21">
        <v>1.8</v>
      </c>
      <c r="AC11" s="21">
        <v>1.8</v>
      </c>
      <c r="AD11" s="21">
        <v>1.8</v>
      </c>
      <c r="AE11" s="21">
        <v>1.7</v>
      </c>
      <c r="AF11" s="21">
        <v>1.7</v>
      </c>
      <c r="AG11" s="21">
        <v>1.7</v>
      </c>
      <c r="AH11" s="21">
        <v>1.7</v>
      </c>
      <c r="AI11" s="21">
        <v>1.6</v>
      </c>
      <c r="AJ11" s="21">
        <v>1.6</v>
      </c>
      <c r="AK11" s="21">
        <v>1.5</v>
      </c>
      <c r="AL11" s="21">
        <v>1.6</v>
      </c>
      <c r="AM11" s="21">
        <v>1.5</v>
      </c>
      <c r="AN11" s="21">
        <v>1.6</v>
      </c>
      <c r="AO11" s="21">
        <v>1.6</v>
      </c>
      <c r="AP11" s="21">
        <v>1.6</v>
      </c>
      <c r="AQ11" s="21">
        <v>1.6</v>
      </c>
      <c r="AR11" s="21">
        <v>1.6</v>
      </c>
      <c r="AS11" s="21">
        <v>1.7</v>
      </c>
      <c r="AT11" s="21">
        <v>1.7</v>
      </c>
      <c r="AU11" s="21">
        <v>1.8</v>
      </c>
      <c r="AV11" s="21">
        <v>1.8</v>
      </c>
      <c r="AW11" s="21">
        <v>1.8</v>
      </c>
      <c r="AX11" s="21">
        <v>1.8</v>
      </c>
      <c r="AY11" s="21">
        <v>1.8</v>
      </c>
      <c r="AZ11" s="21">
        <v>1.8</v>
      </c>
      <c r="BA11" s="21">
        <v>1.8</v>
      </c>
      <c r="BB11" s="21">
        <v>1.8</v>
      </c>
      <c r="BC11" s="21">
        <v>1.8</v>
      </c>
      <c r="BD11" s="21">
        <v>1.8</v>
      </c>
      <c r="BE11" s="21">
        <v>1.8</v>
      </c>
      <c r="BF11" s="21">
        <v>1.8</v>
      </c>
      <c r="BG11" s="21">
        <v>1.8</v>
      </c>
      <c r="BH11" s="21">
        <v>1.8</v>
      </c>
      <c r="BI11" s="21">
        <v>1.8</v>
      </c>
      <c r="BJ11" s="21">
        <v>1.7</v>
      </c>
      <c r="BK11" s="21">
        <v>1.7</v>
      </c>
      <c r="BL11" s="21">
        <v>1.7</v>
      </c>
    </row>
    <row r="12">
      <c r="B12" s="21"/>
      <c r="D12" s="21"/>
      <c r="E12" s="21"/>
      <c r="F12" s="21"/>
      <c r="G12" s="21"/>
      <c r="H12" s="21"/>
      <c r="I12" s="21"/>
      <c r="J12" s="21"/>
      <c r="K12" s="21"/>
      <c r="L12" s="21"/>
      <c r="M12" s="21"/>
      <c r="N12" s="21"/>
      <c r="O12" s="21"/>
      <c r="P12" s="21"/>
      <c r="Q12" s="21">
        <v>111.2</v>
      </c>
      <c r="R12" s="21">
        <v>96.7</v>
      </c>
      <c r="S12" s="21">
        <v>104.6</v>
      </c>
      <c r="T12" s="21">
        <v>106.5</v>
      </c>
      <c r="U12" s="21">
        <v>107.9</v>
      </c>
      <c r="V12" s="21">
        <v>109.3</v>
      </c>
      <c r="W12" s="21">
        <v>110.4</v>
      </c>
      <c r="X12" s="21">
        <v>111.1</v>
      </c>
      <c r="Y12" s="21">
        <v>111.4</v>
      </c>
      <c r="Z12" s="21">
        <v>111.5</v>
      </c>
      <c r="AA12" s="21">
        <v>111.7</v>
      </c>
      <c r="AB12" s="21">
        <v>111.8</v>
      </c>
      <c r="AC12" s="21">
        <v>111.9</v>
      </c>
      <c r="AD12" s="21">
        <v>112.1</v>
      </c>
      <c r="AE12" s="21">
        <v>112.3</v>
      </c>
      <c r="AF12" s="21">
        <v>112.6</v>
      </c>
      <c r="AG12" s="21">
        <v>112.8</v>
      </c>
      <c r="AH12" s="21">
        <v>113.1</v>
      </c>
      <c r="AI12" s="21">
        <v>113.4</v>
      </c>
      <c r="AJ12" s="21">
        <v>113.7</v>
      </c>
      <c r="AK12" s="21">
        <v>114.0</v>
      </c>
      <c r="AL12" s="21">
        <v>114.3</v>
      </c>
      <c r="AM12" s="21">
        <v>114.6</v>
      </c>
      <c r="AN12" s="21">
        <v>114.8</v>
      </c>
      <c r="AO12" s="21">
        <v>115.0</v>
      </c>
      <c r="AP12" s="21">
        <v>115.2</v>
      </c>
      <c r="AQ12" s="21">
        <v>115.3</v>
      </c>
      <c r="AR12" s="21">
        <v>115.4</v>
      </c>
      <c r="AS12" s="21">
        <v>115.5</v>
      </c>
      <c r="AT12" s="21">
        <v>115.5</v>
      </c>
      <c r="AU12" s="21">
        <v>115.5</v>
      </c>
      <c r="AV12" s="21">
        <v>115.5</v>
      </c>
      <c r="AW12" s="21">
        <v>115.5</v>
      </c>
      <c r="AX12" s="21">
        <v>115.5</v>
      </c>
      <c r="AY12" s="21">
        <v>115.5</v>
      </c>
      <c r="AZ12" s="21">
        <v>115.6</v>
      </c>
      <c r="BA12" s="21">
        <v>115.6</v>
      </c>
      <c r="BB12" s="21">
        <v>115.6</v>
      </c>
      <c r="BC12" s="21">
        <v>115.6</v>
      </c>
      <c r="BD12" s="21">
        <v>115.6</v>
      </c>
      <c r="BE12" s="21">
        <v>115.6</v>
      </c>
      <c r="BF12" s="21">
        <v>115.6</v>
      </c>
      <c r="BG12" s="21">
        <v>115.6</v>
      </c>
      <c r="BH12" s="21">
        <v>115.6</v>
      </c>
      <c r="BI12" s="21">
        <v>115.6</v>
      </c>
      <c r="BJ12" s="21">
        <v>115.7</v>
      </c>
      <c r="BK12" s="21">
        <v>115.8</v>
      </c>
      <c r="BL12" s="21">
        <v>115.8</v>
      </c>
    </row>
    <row r="13">
      <c r="A13" s="21" t="s">
        <v>228</v>
      </c>
      <c r="D13" s="21"/>
      <c r="E13" s="21"/>
      <c r="F13" s="21"/>
      <c r="G13" s="21"/>
      <c r="H13" s="21"/>
      <c r="I13" s="21"/>
      <c r="J13" s="21"/>
      <c r="K13" s="21"/>
      <c r="L13" s="21"/>
      <c r="M13" s="21"/>
      <c r="N13" s="21"/>
      <c r="O13" s="21"/>
      <c r="P13" s="21"/>
      <c r="Q13" s="21">
        <v>-6.1</v>
      </c>
      <c r="R13" s="21">
        <v>-42.9</v>
      </c>
      <c r="S13" s="21">
        <v>37.1</v>
      </c>
      <c r="T13" s="21">
        <v>7.3</v>
      </c>
      <c r="U13" s="21">
        <v>5.4</v>
      </c>
      <c r="V13" s="21">
        <v>5.1</v>
      </c>
      <c r="W13" s="21">
        <v>4.2</v>
      </c>
      <c r="X13" s="21">
        <v>2.5</v>
      </c>
      <c r="Y13" s="21">
        <v>1.4</v>
      </c>
      <c r="Z13" s="21">
        <v>0.2</v>
      </c>
      <c r="AA13" s="21">
        <v>0.7</v>
      </c>
      <c r="AB13" s="21">
        <v>0.6</v>
      </c>
      <c r="AC13" s="21">
        <v>0.1</v>
      </c>
      <c r="AD13" s="21">
        <v>0.7</v>
      </c>
      <c r="AE13" s="21">
        <v>1.0</v>
      </c>
      <c r="AF13" s="21">
        <v>1.1</v>
      </c>
      <c r="AG13" s="21">
        <v>0.7</v>
      </c>
      <c r="AH13" s="21">
        <v>0.9</v>
      </c>
      <c r="AI13" s="21">
        <v>1.0</v>
      </c>
      <c r="AJ13" s="21">
        <v>1.2</v>
      </c>
      <c r="AK13" s="21">
        <v>1.1</v>
      </c>
      <c r="AL13" s="21">
        <v>1.1</v>
      </c>
      <c r="AM13" s="21">
        <v>0.9</v>
      </c>
      <c r="AN13" s="21">
        <v>0.8</v>
      </c>
      <c r="AO13" s="21">
        <v>0.7</v>
      </c>
      <c r="AP13" s="21">
        <v>0.6</v>
      </c>
      <c r="AQ13" s="21">
        <v>0.4</v>
      </c>
      <c r="AR13" s="21">
        <v>0.3</v>
      </c>
      <c r="AS13" s="21">
        <v>0.1</v>
      </c>
      <c r="AT13" s="21">
        <v>0.0</v>
      </c>
      <c r="AU13" s="21">
        <v>0.0</v>
      </c>
      <c r="AV13" s="21">
        <v>0.0</v>
      </c>
      <c r="AW13" s="21">
        <v>0.1</v>
      </c>
      <c r="AX13" s="21">
        <v>0.1</v>
      </c>
      <c r="AY13" s="21">
        <v>0.1</v>
      </c>
      <c r="AZ13" s="21">
        <v>0.1</v>
      </c>
      <c r="BA13" s="21">
        <v>0.1</v>
      </c>
      <c r="BB13" s="21">
        <v>0.0</v>
      </c>
      <c r="BC13" s="21">
        <v>0.0</v>
      </c>
      <c r="BD13" s="21">
        <v>0.0</v>
      </c>
      <c r="BE13" s="21">
        <v>0.0</v>
      </c>
      <c r="BF13" s="21">
        <v>0.0</v>
      </c>
      <c r="BG13" s="21">
        <v>0.0</v>
      </c>
      <c r="BH13" s="21">
        <v>0.1</v>
      </c>
      <c r="BI13" s="21">
        <v>0.2</v>
      </c>
      <c r="BJ13" s="21">
        <v>0.2</v>
      </c>
      <c r="BK13" s="21">
        <v>0.2</v>
      </c>
      <c r="BL13" s="21">
        <v>0.2</v>
      </c>
    </row>
    <row r="15">
      <c r="A15" s="21" t="s">
        <v>229</v>
      </c>
    </row>
    <row r="16">
      <c r="B16" s="21" t="s">
        <v>226</v>
      </c>
      <c r="D16" s="52">
        <v>59150.0</v>
      </c>
      <c r="E16" s="52">
        <v>38140.0</v>
      </c>
      <c r="F16" s="52">
        <v>36145.0</v>
      </c>
      <c r="G16" s="52">
        <v>35370.0</v>
      </c>
      <c r="H16" s="52">
        <v>33425.0</v>
      </c>
      <c r="I16" s="52">
        <v>32450.0</v>
      </c>
      <c r="J16" s="52">
        <v>33165.0</v>
      </c>
      <c r="K16" s="52">
        <v>35090.0</v>
      </c>
      <c r="L16" s="52">
        <v>37165.0</v>
      </c>
      <c r="M16" s="52">
        <v>39785.0</v>
      </c>
      <c r="N16" s="52">
        <v>44730.0</v>
      </c>
      <c r="O16" s="52">
        <v>175530.0</v>
      </c>
      <c r="P16" s="52">
        <v>365465.0</v>
      </c>
    </row>
    <row r="17">
      <c r="B17" s="21" t="s">
        <v>227</v>
      </c>
      <c r="D17" s="52">
        <v>59150.0</v>
      </c>
      <c r="E17" s="52">
        <v>38140.0</v>
      </c>
      <c r="F17" s="52">
        <v>36145.0</v>
      </c>
      <c r="G17" s="52">
        <v>35370.0</v>
      </c>
      <c r="H17" s="52">
        <v>33425.0</v>
      </c>
      <c r="I17" s="52">
        <v>32450.0</v>
      </c>
      <c r="J17" s="52">
        <v>33165.0</v>
      </c>
      <c r="K17" s="52">
        <v>35090.0</v>
      </c>
      <c r="L17" s="52">
        <v>37165.0</v>
      </c>
      <c r="M17" s="52">
        <v>39785.0</v>
      </c>
      <c r="N17" s="52">
        <v>44730.0</v>
      </c>
      <c r="O17" s="52">
        <v>175530.0</v>
      </c>
      <c r="P17" s="52">
        <v>365465.0</v>
      </c>
    </row>
    <row r="19">
      <c r="A19" s="21" t="s">
        <v>230</v>
      </c>
    </row>
    <row r="20">
      <c r="B20" s="21" t="s">
        <v>226</v>
      </c>
      <c r="D20" s="52">
        <v>4030.0</v>
      </c>
      <c r="E20" s="52">
        <v>1045.0</v>
      </c>
      <c r="F20" s="21">
        <v>200.0</v>
      </c>
      <c r="G20" s="21">
        <v>125.0</v>
      </c>
      <c r="H20" s="21">
        <v>130.0</v>
      </c>
      <c r="I20" s="21">
        <v>130.0</v>
      </c>
      <c r="J20" s="21">
        <v>130.0</v>
      </c>
      <c r="K20" s="21">
        <v>130.0</v>
      </c>
      <c r="L20" s="21">
        <v>130.0</v>
      </c>
      <c r="M20" s="21">
        <v>130.0</v>
      </c>
      <c r="N20" s="21">
        <v>130.0</v>
      </c>
      <c r="O20" s="52">
        <v>1630.0</v>
      </c>
      <c r="P20" s="52">
        <v>2280.0</v>
      </c>
    </row>
    <row r="21">
      <c r="B21" s="21" t="s">
        <v>227</v>
      </c>
      <c r="D21" s="52">
        <v>4030.0</v>
      </c>
      <c r="E21" s="52">
        <v>1045.0</v>
      </c>
      <c r="F21" s="21">
        <v>200.0</v>
      </c>
      <c r="G21" s="21">
        <v>125.0</v>
      </c>
      <c r="H21" s="21">
        <v>130.0</v>
      </c>
      <c r="I21" s="21">
        <v>130.0</v>
      </c>
      <c r="J21" s="21">
        <v>130.0</v>
      </c>
      <c r="K21" s="21">
        <v>130.0</v>
      </c>
      <c r="L21" s="21">
        <v>130.0</v>
      </c>
      <c r="M21" s="21">
        <v>130.0</v>
      </c>
      <c r="N21" s="21">
        <v>130.0</v>
      </c>
      <c r="O21" s="52">
        <v>1630.0</v>
      </c>
      <c r="P21" s="52">
        <v>2280.0</v>
      </c>
    </row>
    <row r="23">
      <c r="A23" s="21" t="s">
        <v>231</v>
      </c>
    </row>
    <row r="24">
      <c r="B24" s="21" t="s">
        <v>226</v>
      </c>
      <c r="D24" s="52">
        <v>75860.0</v>
      </c>
      <c r="E24" s="21">
        <v>0.0</v>
      </c>
      <c r="F24" s="21">
        <v>0.0</v>
      </c>
      <c r="G24" s="21">
        <v>0.0</v>
      </c>
      <c r="H24" s="21">
        <v>0.0</v>
      </c>
      <c r="I24" s="21">
        <v>0.0</v>
      </c>
      <c r="J24" s="21">
        <v>0.0</v>
      </c>
      <c r="K24" s="21">
        <v>0.0</v>
      </c>
      <c r="L24" s="21">
        <v>0.0</v>
      </c>
      <c r="M24" s="21">
        <v>0.0</v>
      </c>
      <c r="N24" s="21">
        <v>0.0</v>
      </c>
      <c r="O24" s="21">
        <v>0.0</v>
      </c>
      <c r="P24" s="21">
        <v>0.0</v>
      </c>
    </row>
    <row r="25">
      <c r="B25" s="21" t="s">
        <v>227</v>
      </c>
      <c r="D25" s="52">
        <v>75860.0</v>
      </c>
      <c r="E25" s="21">
        <v>0.0</v>
      </c>
      <c r="F25" s="21">
        <v>0.0</v>
      </c>
      <c r="G25" s="21">
        <v>0.0</v>
      </c>
      <c r="H25" s="21">
        <v>0.0</v>
      </c>
      <c r="I25" s="21">
        <v>0.0</v>
      </c>
      <c r="J25" s="21">
        <v>0.0</v>
      </c>
      <c r="K25" s="21">
        <v>0.0</v>
      </c>
      <c r="L25" s="21">
        <v>0.0</v>
      </c>
      <c r="M25" s="21">
        <v>0.0</v>
      </c>
      <c r="N25" s="21">
        <v>0.0</v>
      </c>
      <c r="O25" s="21">
        <v>0.0</v>
      </c>
      <c r="P25" s="21">
        <v>0.0</v>
      </c>
    </row>
    <row r="27">
      <c r="A27" s="21" t="s">
        <v>232</v>
      </c>
    </row>
    <row r="28">
      <c r="B28" s="21" t="s">
        <v>226</v>
      </c>
      <c r="D28" s="52">
        <v>46320.0</v>
      </c>
      <c r="E28" s="21">
        <v>0.0</v>
      </c>
      <c r="F28" s="21">
        <v>0.0</v>
      </c>
      <c r="G28" s="21">
        <v>0.0</v>
      </c>
      <c r="H28" s="21">
        <v>0.0</v>
      </c>
      <c r="I28" s="21">
        <v>0.0</v>
      </c>
      <c r="J28" s="21">
        <v>0.0</v>
      </c>
      <c r="K28" s="21">
        <v>0.0</v>
      </c>
      <c r="L28" s="21">
        <v>0.0</v>
      </c>
      <c r="M28" s="21">
        <v>0.0</v>
      </c>
      <c r="N28" s="21">
        <v>0.0</v>
      </c>
      <c r="O28" s="21">
        <v>0.0</v>
      </c>
      <c r="P28" s="21">
        <v>0.0</v>
      </c>
    </row>
    <row r="29">
      <c r="B29" s="21" t="s">
        <v>227</v>
      </c>
      <c r="D29" s="52">
        <v>46320.0</v>
      </c>
      <c r="E29" s="21">
        <v>0.0</v>
      </c>
      <c r="F29" s="21">
        <v>0.0</v>
      </c>
      <c r="G29" s="21">
        <v>0.0</v>
      </c>
      <c r="H29" s="21">
        <v>0.0</v>
      </c>
      <c r="I29" s="21">
        <v>0.0</v>
      </c>
      <c r="J29" s="21">
        <v>0.0</v>
      </c>
      <c r="K29" s="21">
        <v>0.0</v>
      </c>
      <c r="L29" s="21">
        <v>0.0</v>
      </c>
      <c r="M29" s="21">
        <v>0.0</v>
      </c>
      <c r="N29" s="21">
        <v>0.0</v>
      </c>
      <c r="O29" s="21">
        <v>0.0</v>
      </c>
      <c r="P29" s="21">
        <v>0.0</v>
      </c>
    </row>
    <row r="31">
      <c r="A31" s="21" t="s">
        <v>233</v>
      </c>
    </row>
    <row r="32">
      <c r="B32" s="21" t="s">
        <v>226</v>
      </c>
      <c r="D32" s="52">
        <v>54750.0</v>
      </c>
      <c r="E32" s="21">
        <v>200.0</v>
      </c>
      <c r="F32" s="21">
        <v>0.0</v>
      </c>
      <c r="G32" s="21">
        <v>0.0</v>
      </c>
      <c r="H32" s="21">
        <v>0.0</v>
      </c>
      <c r="I32" s="21">
        <v>0.0</v>
      </c>
      <c r="J32" s="21">
        <v>0.0</v>
      </c>
      <c r="K32" s="21">
        <v>0.0</v>
      </c>
      <c r="L32" s="21">
        <v>0.0</v>
      </c>
      <c r="M32" s="21">
        <v>0.0</v>
      </c>
      <c r="N32" s="21">
        <v>0.0</v>
      </c>
      <c r="O32" s="21">
        <v>200.0</v>
      </c>
      <c r="P32" s="21">
        <v>200.0</v>
      </c>
    </row>
    <row r="33">
      <c r="B33" s="21" t="s">
        <v>227</v>
      </c>
      <c r="D33" s="52">
        <v>54750.0</v>
      </c>
      <c r="E33" s="21">
        <v>200.0</v>
      </c>
      <c r="F33" s="21">
        <v>0.0</v>
      </c>
      <c r="G33" s="21">
        <v>0.0</v>
      </c>
      <c r="H33" s="21">
        <v>0.0</v>
      </c>
      <c r="I33" s="21">
        <v>0.0</v>
      </c>
      <c r="J33" s="21">
        <v>0.0</v>
      </c>
      <c r="K33" s="21">
        <v>0.0</v>
      </c>
      <c r="L33" s="21">
        <v>0.0</v>
      </c>
      <c r="M33" s="21">
        <v>0.0</v>
      </c>
      <c r="N33" s="21">
        <v>0.0</v>
      </c>
      <c r="O33" s="21">
        <v>200.0</v>
      </c>
      <c r="P33" s="21">
        <v>200.0</v>
      </c>
    </row>
    <row r="35">
      <c r="A35" s="21" t="s">
        <v>234</v>
      </c>
    </row>
    <row r="36">
      <c r="B36" s="21" t="s">
        <v>226</v>
      </c>
      <c r="D36" s="21">
        <v>621.0</v>
      </c>
      <c r="E36" s="21">
        <v>389.0</v>
      </c>
      <c r="F36" s="21">
        <v>371.0</v>
      </c>
      <c r="G36" s="21">
        <v>402.0</v>
      </c>
      <c r="H36" s="21">
        <v>397.0</v>
      </c>
      <c r="I36" s="21">
        <v>396.0</v>
      </c>
      <c r="J36" s="21">
        <v>398.0</v>
      </c>
      <c r="K36" s="21">
        <v>402.0</v>
      </c>
      <c r="L36" s="21">
        <v>407.0</v>
      </c>
      <c r="M36" s="21">
        <v>419.0</v>
      </c>
      <c r="N36" s="21">
        <v>434.0</v>
      </c>
      <c r="O36" s="52">
        <v>1955.0</v>
      </c>
      <c r="P36" s="52">
        <v>4015.0</v>
      </c>
    </row>
    <row r="37">
      <c r="B37" s="21" t="s">
        <v>227</v>
      </c>
      <c r="D37" s="21">
        <v>546.0</v>
      </c>
      <c r="E37" s="21">
        <v>510.0</v>
      </c>
      <c r="F37" s="21">
        <v>476.0</v>
      </c>
      <c r="G37" s="21">
        <v>406.0</v>
      </c>
      <c r="H37" s="21">
        <v>390.0</v>
      </c>
      <c r="I37" s="21">
        <v>400.0</v>
      </c>
      <c r="J37" s="21">
        <v>397.0</v>
      </c>
      <c r="K37" s="21">
        <v>397.0</v>
      </c>
      <c r="L37" s="21">
        <v>400.0</v>
      </c>
      <c r="M37" s="21">
        <v>405.0</v>
      </c>
      <c r="N37" s="21">
        <v>413.0</v>
      </c>
      <c r="O37" s="52">
        <v>2182.0</v>
      </c>
      <c r="P37" s="52">
        <v>4194.0</v>
      </c>
    </row>
    <row r="40">
      <c r="A40" s="21" t="s">
        <v>235</v>
      </c>
    </row>
    <row r="41">
      <c r="A41" s="21" t="s">
        <v>236</v>
      </c>
    </row>
    <row r="43">
      <c r="A43" s="21" t="s">
        <v>237</v>
      </c>
      <c r="D43" s="21">
        <v>10.7</v>
      </c>
      <c r="E43" s="21">
        <v>6.8</v>
      </c>
      <c r="F43" s="21">
        <v>6.4</v>
      </c>
      <c r="G43" s="21">
        <v>6.2</v>
      </c>
      <c r="H43" s="21">
        <v>5.8</v>
      </c>
      <c r="I43" s="21">
        <v>5.5</v>
      </c>
      <c r="J43" s="21">
        <v>5.5</v>
      </c>
      <c r="K43" s="21">
        <v>5.7</v>
      </c>
      <c r="L43" s="21">
        <v>5.8</v>
      </c>
      <c r="M43" s="21">
        <v>6.0</v>
      </c>
      <c r="N43" s="21">
        <v>6.2</v>
      </c>
      <c r="O43" s="21" t="s">
        <v>238</v>
      </c>
      <c r="P43" s="21" t="s">
        <v>238</v>
      </c>
    </row>
    <row r="45">
      <c r="A45" s="21" t="s">
        <v>239</v>
      </c>
      <c r="D45" s="21">
        <v>321.0</v>
      </c>
      <c r="E45" s="21">
        <v>332.0</v>
      </c>
      <c r="F45" s="21">
        <v>340.0</v>
      </c>
      <c r="G45" s="21">
        <v>350.0</v>
      </c>
      <c r="H45" s="21">
        <v>361.0</v>
      </c>
      <c r="I45" s="21">
        <v>372.0</v>
      </c>
      <c r="J45" s="21">
        <v>385.0</v>
      </c>
      <c r="K45" s="21">
        <v>397.0</v>
      </c>
      <c r="L45" s="21">
        <v>411.0</v>
      </c>
      <c r="M45" s="21">
        <v>424.0</v>
      </c>
      <c r="N45" s="21">
        <v>438.0</v>
      </c>
      <c r="O45" s="21" t="s">
        <v>238</v>
      </c>
      <c r="P45" s="21" t="s">
        <v>238</v>
      </c>
    </row>
    <row r="47">
      <c r="A47" s="21" t="s">
        <v>240</v>
      </c>
      <c r="D47" s="21">
        <v>17.3</v>
      </c>
      <c r="E47" s="21">
        <v>17.0</v>
      </c>
      <c r="F47" s="21">
        <v>16.5</v>
      </c>
      <c r="G47" s="21">
        <v>16.3</v>
      </c>
      <c r="H47" s="21">
        <v>16.0</v>
      </c>
      <c r="I47" s="21">
        <v>15.8</v>
      </c>
      <c r="J47" s="21">
        <v>15.6</v>
      </c>
      <c r="K47" s="21">
        <v>15.6</v>
      </c>
      <c r="L47" s="21">
        <v>15.6</v>
      </c>
      <c r="M47" s="21">
        <v>15.6</v>
      </c>
      <c r="N47" s="21">
        <v>16.6</v>
      </c>
      <c r="O47" s="21" t="s">
        <v>238</v>
      </c>
      <c r="P47" s="21" t="s">
        <v>238</v>
      </c>
    </row>
    <row r="49">
      <c r="A49" s="21" t="s">
        <v>241</v>
      </c>
      <c r="D49" s="21">
        <v>161.8</v>
      </c>
      <c r="E49" s="21">
        <v>163.6</v>
      </c>
      <c r="F49" s="21">
        <v>164.5</v>
      </c>
      <c r="G49" s="21">
        <v>165.5</v>
      </c>
      <c r="H49" s="21">
        <v>166.4</v>
      </c>
      <c r="I49" s="21">
        <v>167.2</v>
      </c>
      <c r="J49" s="21">
        <v>167.8</v>
      </c>
      <c r="K49" s="21">
        <v>168.3</v>
      </c>
      <c r="L49" s="21">
        <v>168.8</v>
      </c>
      <c r="M49" s="21">
        <v>169.2</v>
      </c>
      <c r="N49" s="21">
        <v>169.6</v>
      </c>
      <c r="O49" s="21" t="s">
        <v>238</v>
      </c>
      <c r="P49" s="21" t="s">
        <v>238</v>
      </c>
    </row>
    <row r="51">
      <c r="A51" s="21" t="s">
        <v>242</v>
      </c>
      <c r="D51" s="21">
        <v>6.1</v>
      </c>
      <c r="E51" s="21">
        <v>5.1</v>
      </c>
      <c r="F51" s="21">
        <v>4.8</v>
      </c>
      <c r="G51" s="21">
        <v>4.5</v>
      </c>
      <c r="H51" s="21">
        <v>4.1</v>
      </c>
      <c r="I51" s="21">
        <v>3.9</v>
      </c>
      <c r="J51" s="21">
        <v>3.9</v>
      </c>
      <c r="K51" s="21">
        <v>4.0</v>
      </c>
      <c r="L51" s="21">
        <v>4.1</v>
      </c>
      <c r="M51" s="21">
        <v>4.2</v>
      </c>
      <c r="N51" s="21">
        <v>4.3</v>
      </c>
      <c r="O51" s="21" t="s">
        <v>238</v>
      </c>
      <c r="P51" s="21" t="s">
        <v>238</v>
      </c>
    </row>
    <row r="54">
      <c r="A54" s="21" t="s">
        <v>243</v>
      </c>
    </row>
    <row r="56">
      <c r="A56" s="21" t="s">
        <v>244</v>
      </c>
    </row>
    <row r="60">
      <c r="A60" s="21" t="s">
        <v>245</v>
      </c>
      <c r="B60" s="21" t="s">
        <v>246</v>
      </c>
    </row>
    <row r="62">
      <c r="A62" s="21" t="s">
        <v>247</v>
      </c>
      <c r="D62" s="21" t="s">
        <v>124</v>
      </c>
      <c r="E62" s="21" t="s">
        <v>125</v>
      </c>
      <c r="F62" s="21" t="s">
        <v>126</v>
      </c>
      <c r="G62" s="21" t="s">
        <v>127</v>
      </c>
      <c r="H62" s="21" t="s">
        <v>128</v>
      </c>
      <c r="I62" s="21" t="s">
        <v>129</v>
      </c>
      <c r="J62" s="21" t="s">
        <v>130</v>
      </c>
      <c r="K62" s="21" t="s">
        <v>131</v>
      </c>
      <c r="L62" s="21" t="s">
        <v>132</v>
      </c>
      <c r="M62" s="21" t="s">
        <v>133</v>
      </c>
      <c r="N62" s="21" t="s">
        <v>134</v>
      </c>
      <c r="O62" s="21" t="s">
        <v>135</v>
      </c>
      <c r="P62" s="21" t="s">
        <v>136</v>
      </c>
      <c r="Q62" s="21" t="s">
        <v>137</v>
      </c>
      <c r="R62" s="21" t="s">
        <v>138</v>
      </c>
      <c r="S62" s="21" t="s">
        <v>139</v>
      </c>
      <c r="T62" s="21" t="s">
        <v>140</v>
      </c>
      <c r="U62" s="21" t="s">
        <v>141</v>
      </c>
      <c r="V62" s="21" t="s">
        <v>142</v>
      </c>
      <c r="W62" s="21" t="s">
        <v>143</v>
      </c>
      <c r="X62" s="21" t="s">
        <v>248</v>
      </c>
      <c r="Y62" s="21" t="s">
        <v>249</v>
      </c>
      <c r="Z62" s="21" t="s">
        <v>250</v>
      </c>
      <c r="AA62" s="21" t="s">
        <v>251</v>
      </c>
      <c r="AB62" s="21" t="s">
        <v>252</v>
      </c>
      <c r="AC62" s="21" t="s">
        <v>253</v>
      </c>
      <c r="AD62" s="21" t="s">
        <v>254</v>
      </c>
      <c r="AE62" s="21" t="s">
        <v>255</v>
      </c>
      <c r="AF62" s="21" t="s">
        <v>256</v>
      </c>
      <c r="AG62" s="21" t="s">
        <v>257</v>
      </c>
      <c r="AH62" s="21" t="s">
        <v>258</v>
      </c>
      <c r="AI62" s="21" t="s">
        <v>259</v>
      </c>
      <c r="AJ62" s="21" t="s">
        <v>260</v>
      </c>
      <c r="AK62" s="21" t="s">
        <v>261</v>
      </c>
      <c r="AL62" s="21" t="s">
        <v>262</v>
      </c>
      <c r="AM62" s="21" t="s">
        <v>263</v>
      </c>
      <c r="AN62" s="21" t="s">
        <v>264</v>
      </c>
      <c r="AO62" s="21" t="s">
        <v>265</v>
      </c>
      <c r="AP62" s="21" t="s">
        <v>266</v>
      </c>
      <c r="AQ62" s="21" t="s">
        <v>267</v>
      </c>
      <c r="AR62" s="21" t="s">
        <v>268</v>
      </c>
      <c r="AS62" s="21" t="s">
        <v>269</v>
      </c>
      <c r="AT62" s="21" t="s">
        <v>270</v>
      </c>
      <c r="AU62" s="21" t="s">
        <v>271</v>
      </c>
    </row>
    <row r="66">
      <c r="A66" s="21" t="s">
        <v>272</v>
      </c>
      <c r="C66" s="21">
        <v>6.8</v>
      </c>
      <c r="D66" s="21">
        <v>6.0</v>
      </c>
      <c r="E66" s="21">
        <v>6.0</v>
      </c>
      <c r="F66" s="21">
        <v>5.6</v>
      </c>
      <c r="G66" s="21">
        <v>5.3</v>
      </c>
      <c r="H66" s="21">
        <v>5.1</v>
      </c>
      <c r="I66" s="21">
        <v>5.0</v>
      </c>
      <c r="J66" s="21">
        <v>4.9</v>
      </c>
      <c r="K66" s="21">
        <v>4.9</v>
      </c>
      <c r="L66" s="21">
        <v>4.8</v>
      </c>
      <c r="M66" s="21">
        <v>4.8</v>
      </c>
      <c r="N66" s="21">
        <v>4.7</v>
      </c>
      <c r="O66" s="21">
        <v>4.6</v>
      </c>
      <c r="P66" s="21">
        <v>4.5</v>
      </c>
      <c r="Q66" s="21">
        <v>4.4</v>
      </c>
      <c r="R66" s="21">
        <v>4.3</v>
      </c>
      <c r="S66" s="21">
        <v>4.2</v>
      </c>
      <c r="T66" s="21">
        <v>4.2</v>
      </c>
      <c r="U66" s="21">
        <v>4.1</v>
      </c>
      <c r="V66" s="21">
        <v>4.0</v>
      </c>
      <c r="W66" s="21">
        <v>4.0</v>
      </c>
      <c r="X66" s="21">
        <v>3.9</v>
      </c>
      <c r="Y66" s="21">
        <v>3.9</v>
      </c>
      <c r="Z66" s="21">
        <v>3.9</v>
      </c>
      <c r="AA66" s="21">
        <v>3.9</v>
      </c>
      <c r="AB66" s="21">
        <v>3.9</v>
      </c>
      <c r="AC66" s="21">
        <v>3.9</v>
      </c>
      <c r="AD66" s="21">
        <v>4.0</v>
      </c>
      <c r="AE66" s="21">
        <v>4.0</v>
      </c>
      <c r="AF66" s="21">
        <v>4.0</v>
      </c>
      <c r="AG66" s="21">
        <v>4.0</v>
      </c>
      <c r="AH66" s="21">
        <v>4.0</v>
      </c>
      <c r="AI66" s="21">
        <v>4.1</v>
      </c>
      <c r="AJ66" s="21">
        <v>4.1</v>
      </c>
      <c r="AK66" s="21">
        <v>4.1</v>
      </c>
      <c r="AL66" s="21">
        <v>4.1</v>
      </c>
      <c r="AM66" s="21">
        <v>4.2</v>
      </c>
      <c r="AN66" s="21">
        <v>4.2</v>
      </c>
      <c r="AO66" s="21">
        <v>4.3</v>
      </c>
      <c r="AP66" s="21">
        <v>4.3</v>
      </c>
      <c r="AQ66" s="21">
        <v>4.3</v>
      </c>
      <c r="AR66" s="21">
        <v>4.3</v>
      </c>
      <c r="AS66" s="21">
        <v>4.3</v>
      </c>
      <c r="AT66" s="21">
        <v>4.3</v>
      </c>
      <c r="AU66" s="21">
        <v>4.3</v>
      </c>
    </row>
    <row r="67">
      <c r="A67" s="21" t="s">
        <v>273</v>
      </c>
      <c r="D67" s="81">
        <f t="shared" ref="D67:AU67" si="1">D66/C66-1</f>
        <v>-0.1176470588</v>
      </c>
      <c r="E67" s="81">
        <f t="shared" si="1"/>
        <v>0</v>
      </c>
      <c r="F67" s="81">
        <f t="shared" si="1"/>
        <v>-0.06666666667</v>
      </c>
      <c r="G67" s="81">
        <f t="shared" si="1"/>
        <v>-0.05357142857</v>
      </c>
      <c r="H67" s="81">
        <f t="shared" si="1"/>
        <v>-0.03773584906</v>
      </c>
      <c r="I67" s="81">
        <f t="shared" si="1"/>
        <v>-0.01960784314</v>
      </c>
      <c r="J67" s="81">
        <f t="shared" si="1"/>
        <v>-0.02</v>
      </c>
      <c r="K67" s="81">
        <f t="shared" si="1"/>
        <v>0</v>
      </c>
      <c r="L67" s="81">
        <f t="shared" si="1"/>
        <v>-0.02040816327</v>
      </c>
      <c r="M67" s="81">
        <f t="shared" si="1"/>
        <v>0</v>
      </c>
      <c r="N67" s="81">
        <f t="shared" si="1"/>
        <v>-0.02083333333</v>
      </c>
      <c r="O67" s="81">
        <f t="shared" si="1"/>
        <v>-0.02127659574</v>
      </c>
      <c r="P67" s="81">
        <f t="shared" si="1"/>
        <v>-0.02173913043</v>
      </c>
      <c r="Q67" s="81">
        <f t="shared" si="1"/>
        <v>-0.02222222222</v>
      </c>
      <c r="R67" s="81">
        <f t="shared" si="1"/>
        <v>-0.02272727273</v>
      </c>
      <c r="S67" s="81">
        <f t="shared" si="1"/>
        <v>-0.02325581395</v>
      </c>
      <c r="T67" s="81">
        <f t="shared" si="1"/>
        <v>0</v>
      </c>
      <c r="U67" s="81">
        <f t="shared" si="1"/>
        <v>-0.02380952381</v>
      </c>
      <c r="V67" s="81">
        <f t="shared" si="1"/>
        <v>-0.0243902439</v>
      </c>
      <c r="W67" s="81">
        <f t="shared" si="1"/>
        <v>0</v>
      </c>
      <c r="X67" s="81">
        <f t="shared" si="1"/>
        <v>-0.025</v>
      </c>
      <c r="Y67" s="81">
        <f t="shared" si="1"/>
        <v>0</v>
      </c>
      <c r="Z67" s="81">
        <f t="shared" si="1"/>
        <v>0</v>
      </c>
      <c r="AA67" s="81">
        <f t="shared" si="1"/>
        <v>0</v>
      </c>
      <c r="AB67" s="81">
        <f t="shared" si="1"/>
        <v>0</v>
      </c>
      <c r="AC67" s="81">
        <f t="shared" si="1"/>
        <v>0</v>
      </c>
      <c r="AD67" s="81">
        <f t="shared" si="1"/>
        <v>0.02564102564</v>
      </c>
      <c r="AE67" s="81">
        <f t="shared" si="1"/>
        <v>0</v>
      </c>
      <c r="AF67" s="81">
        <f t="shared" si="1"/>
        <v>0</v>
      </c>
      <c r="AG67" s="81">
        <f t="shared" si="1"/>
        <v>0</v>
      </c>
      <c r="AH67" s="81">
        <f t="shared" si="1"/>
        <v>0</v>
      </c>
      <c r="AI67" s="81">
        <f t="shared" si="1"/>
        <v>0.025</v>
      </c>
      <c r="AJ67" s="81">
        <f t="shared" si="1"/>
        <v>0</v>
      </c>
      <c r="AK67" s="81">
        <f t="shared" si="1"/>
        <v>0</v>
      </c>
      <c r="AL67" s="81">
        <f t="shared" si="1"/>
        <v>0</v>
      </c>
      <c r="AM67" s="81">
        <f t="shared" si="1"/>
        <v>0.0243902439</v>
      </c>
      <c r="AN67" s="81">
        <f t="shared" si="1"/>
        <v>0</v>
      </c>
      <c r="AO67" s="81">
        <f t="shared" si="1"/>
        <v>0.02380952381</v>
      </c>
      <c r="AP67" s="81">
        <f t="shared" si="1"/>
        <v>0</v>
      </c>
      <c r="AQ67" s="81">
        <f t="shared" si="1"/>
        <v>0</v>
      </c>
      <c r="AR67" s="81">
        <f t="shared" si="1"/>
        <v>0</v>
      </c>
      <c r="AS67" s="81">
        <f t="shared" si="1"/>
        <v>0</v>
      </c>
      <c r="AT67" s="81">
        <f t="shared" si="1"/>
        <v>0</v>
      </c>
      <c r="AU67" s="81">
        <f t="shared" si="1"/>
        <v>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 t="s">
        <v>274</v>
      </c>
    </row>
    <row r="2">
      <c r="B2" s="21" t="s">
        <v>275</v>
      </c>
      <c r="C2" s="21" t="s">
        <v>276</v>
      </c>
      <c r="D2" s="21" t="s">
        <v>277</v>
      </c>
      <c r="E2" s="21" t="s">
        <v>278</v>
      </c>
      <c r="F2" s="21" t="s">
        <v>279</v>
      </c>
      <c r="G2" s="21" t="s">
        <v>280</v>
      </c>
      <c r="H2" s="21" t="s">
        <v>281</v>
      </c>
      <c r="I2" s="21" t="s">
        <v>282</v>
      </c>
      <c r="J2" s="21" t="s">
        <v>283</v>
      </c>
      <c r="K2" s="21" t="s">
        <v>284</v>
      </c>
      <c r="L2" s="21" t="s">
        <v>285</v>
      </c>
      <c r="M2" s="21" t="s">
        <v>286</v>
      </c>
      <c r="N2" s="21" t="s">
        <v>287</v>
      </c>
    </row>
    <row r="3">
      <c r="A3" s="21" t="s">
        <v>105</v>
      </c>
      <c r="B3" s="21" t="s">
        <v>288</v>
      </c>
      <c r="C3" s="21">
        <v>97.0</v>
      </c>
      <c r="D3" s="21">
        <v>264.0</v>
      </c>
      <c r="E3" s="21">
        <v>402.0</v>
      </c>
      <c r="F3" s="21">
        <v>459.0</v>
      </c>
      <c r="G3" s="21">
        <v>378.0</v>
      </c>
      <c r="H3" s="21">
        <v>241.0</v>
      </c>
      <c r="I3" s="21">
        <v>159.0</v>
      </c>
      <c r="J3" s="21">
        <v>89.0</v>
      </c>
      <c r="K3" s="21">
        <v>29.0</v>
      </c>
      <c r="L3" s="21">
        <v>11.0</v>
      </c>
      <c r="M3" s="21">
        <v>3.0</v>
      </c>
      <c r="N3" s="21" t="s">
        <v>288</v>
      </c>
    </row>
    <row r="4">
      <c r="A4" s="21" t="s">
        <v>289</v>
      </c>
      <c r="B4" s="21" t="s">
        <v>288</v>
      </c>
      <c r="C4" s="21">
        <v>174.0</v>
      </c>
      <c r="D4" s="21">
        <v>252.0</v>
      </c>
      <c r="E4" s="21">
        <v>346.0</v>
      </c>
      <c r="F4" s="21">
        <v>269.0</v>
      </c>
      <c r="G4" s="21">
        <v>237.0</v>
      </c>
      <c r="H4" s="21">
        <v>213.0</v>
      </c>
      <c r="I4" s="21">
        <v>195.0</v>
      </c>
      <c r="J4" s="21">
        <v>187.0</v>
      </c>
      <c r="K4" s="21">
        <v>184.0</v>
      </c>
      <c r="L4" s="21">
        <v>146.0</v>
      </c>
      <c r="M4" s="21">
        <v>79.0</v>
      </c>
      <c r="N4" s="21">
        <v>49.0</v>
      </c>
    </row>
    <row r="5">
      <c r="A5" s="21" t="s">
        <v>290</v>
      </c>
      <c r="B5" s="21" t="s">
        <v>288</v>
      </c>
      <c r="C5" s="21">
        <v>172.0</v>
      </c>
      <c r="D5" s="21">
        <v>330.0</v>
      </c>
      <c r="E5" s="21">
        <v>416.0</v>
      </c>
      <c r="F5" s="21">
        <v>296.0</v>
      </c>
      <c r="G5" s="21">
        <v>244.0</v>
      </c>
      <c r="H5" s="21">
        <v>224.0</v>
      </c>
      <c r="I5" s="21">
        <v>215.0</v>
      </c>
      <c r="J5" s="21">
        <v>215.0</v>
      </c>
      <c r="K5" s="21">
        <v>215.0</v>
      </c>
      <c r="L5" s="21">
        <v>215.0</v>
      </c>
      <c r="M5" s="21">
        <v>215.0</v>
      </c>
      <c r="N5" s="21">
        <v>215.0</v>
      </c>
    </row>
    <row r="6">
      <c r="A6" s="21" t="s">
        <v>291</v>
      </c>
      <c r="B6" s="21" t="s">
        <v>288</v>
      </c>
      <c r="C6" s="21">
        <v>15.0</v>
      </c>
      <c r="D6" s="21">
        <v>29.0</v>
      </c>
      <c r="E6" s="21">
        <v>28.0</v>
      </c>
      <c r="F6" s="21">
        <v>22.0</v>
      </c>
      <c r="G6" s="21">
        <v>18.0</v>
      </c>
      <c r="H6" s="21">
        <v>17.0</v>
      </c>
      <c r="I6" s="21">
        <v>16.0</v>
      </c>
      <c r="J6" s="21">
        <v>16.0</v>
      </c>
      <c r="K6" s="21">
        <v>16.0</v>
      </c>
      <c r="L6" s="21">
        <v>16.0</v>
      </c>
      <c r="M6" s="21">
        <v>16.0</v>
      </c>
      <c r="N6" s="21">
        <v>16.0</v>
      </c>
    </row>
    <row r="7">
      <c r="A7" s="21" t="s">
        <v>292</v>
      </c>
      <c r="B7" s="21" t="s">
        <v>288</v>
      </c>
      <c r="C7" s="21">
        <v>458.0</v>
      </c>
      <c r="D7" s="21">
        <v>875.0</v>
      </c>
      <c r="E7" s="52">
        <v>1192.0</v>
      </c>
      <c r="F7" s="52">
        <v>1046.0</v>
      </c>
      <c r="G7" s="21">
        <v>876.0</v>
      </c>
      <c r="H7" s="21">
        <v>696.0</v>
      </c>
      <c r="I7" s="21">
        <v>586.0</v>
      </c>
      <c r="J7" s="21">
        <v>508.0</v>
      </c>
      <c r="K7" s="21">
        <v>445.0</v>
      </c>
      <c r="L7" s="21">
        <v>389.0</v>
      </c>
      <c r="M7" s="21">
        <v>314.0</v>
      </c>
      <c r="N7" s="21">
        <v>281.0</v>
      </c>
    </row>
    <row r="9">
      <c r="A9" s="21" t="s">
        <v>293</v>
      </c>
      <c r="B9" s="52">
        <v>18846.0</v>
      </c>
      <c r="C9" s="52">
        <v>19009.0</v>
      </c>
      <c r="D9" s="52">
        <v>19265.0</v>
      </c>
      <c r="E9" s="52">
        <v>19484.0</v>
      </c>
      <c r="F9" s="52">
        <v>19585.0</v>
      </c>
      <c r="G9" s="52">
        <v>19711.0</v>
      </c>
      <c r="H9" s="52">
        <v>19848.0</v>
      </c>
      <c r="I9" s="52">
        <v>19966.0</v>
      </c>
      <c r="J9" s="52">
        <v>20081.0</v>
      </c>
      <c r="K9" s="52">
        <v>20196.0</v>
      </c>
      <c r="L9" s="52">
        <v>20310.0</v>
      </c>
      <c r="M9" s="52">
        <v>20425.0</v>
      </c>
      <c r="N9" s="52">
        <v>20542.0</v>
      </c>
    </row>
    <row r="10">
      <c r="A10" s="21" t="s">
        <v>294</v>
      </c>
      <c r="B10" s="21">
        <v>116.0</v>
      </c>
      <c r="C10" s="21">
        <v>116.0</v>
      </c>
      <c r="D10" s="21">
        <v>116.0</v>
      </c>
      <c r="E10" s="21">
        <v>116.0</v>
      </c>
      <c r="F10" s="21">
        <v>118.0</v>
      </c>
      <c r="G10" s="21">
        <v>118.0</v>
      </c>
      <c r="H10" s="21">
        <v>118.0</v>
      </c>
      <c r="I10" s="21">
        <v>118.0</v>
      </c>
      <c r="J10" s="21">
        <v>121.0</v>
      </c>
      <c r="K10" s="21">
        <v>121.0</v>
      </c>
      <c r="L10" s="21">
        <v>121.0</v>
      </c>
      <c r="M10" s="21">
        <v>121.0</v>
      </c>
      <c r="N10" s="21">
        <v>123.0</v>
      </c>
    </row>
    <row r="11">
      <c r="A11" s="21" t="s">
        <v>295</v>
      </c>
      <c r="B11" s="21" t="s">
        <v>288</v>
      </c>
      <c r="C11" s="21">
        <v>393.0</v>
      </c>
      <c r="D11" s="21">
        <v>752.0</v>
      </c>
      <c r="E11" s="52">
        <v>1024.0</v>
      </c>
      <c r="F11" s="21">
        <v>884.0</v>
      </c>
      <c r="G11" s="21">
        <v>740.0</v>
      </c>
      <c r="H11" s="21">
        <v>588.0</v>
      </c>
      <c r="I11" s="21">
        <v>495.0</v>
      </c>
      <c r="J11" s="21">
        <v>421.0</v>
      </c>
      <c r="K11" s="21">
        <v>369.0</v>
      </c>
      <c r="L11" s="21">
        <v>322.0</v>
      </c>
      <c r="M11" s="21">
        <v>260.0</v>
      </c>
      <c r="N11" s="21">
        <v>229.0</v>
      </c>
    </row>
    <row r="12">
      <c r="A12" s="21" t="s">
        <v>296</v>
      </c>
      <c r="B12" s="52">
        <v>18846.0</v>
      </c>
      <c r="C12" s="52">
        <v>19402.0</v>
      </c>
      <c r="D12" s="52">
        <v>20017.0</v>
      </c>
      <c r="E12" s="52">
        <v>20507.0</v>
      </c>
      <c r="F12" s="52">
        <v>20469.0</v>
      </c>
      <c r="G12" s="52">
        <v>20452.0</v>
      </c>
      <c r="H12" s="52">
        <v>20436.0</v>
      </c>
      <c r="I12" s="52">
        <v>20461.0</v>
      </c>
      <c r="J12" s="52">
        <v>20502.0</v>
      </c>
      <c r="K12" s="52">
        <v>20564.0</v>
      </c>
      <c r="L12" s="52">
        <v>20633.0</v>
      </c>
      <c r="M12" s="52">
        <v>20685.0</v>
      </c>
      <c r="N12" s="52">
        <v>20770.0</v>
      </c>
    </row>
    <row r="15">
      <c r="A15" s="21" t="s">
        <v>297</v>
      </c>
    </row>
    <row r="16">
      <c r="B16" s="21" t="s">
        <v>298</v>
      </c>
      <c r="C16" s="21" t="s">
        <v>299</v>
      </c>
      <c r="D16" s="21" t="s">
        <v>300</v>
      </c>
      <c r="E16" s="21" t="s">
        <v>301</v>
      </c>
      <c r="F16" s="21" t="s">
        <v>302</v>
      </c>
      <c r="G16" s="21" t="s">
        <v>303</v>
      </c>
      <c r="H16" s="21" t="s">
        <v>304</v>
      </c>
      <c r="I16" s="21" t="s">
        <v>305</v>
      </c>
      <c r="J16" s="21" t="s">
        <v>306</v>
      </c>
      <c r="K16" s="21" t="s">
        <v>307</v>
      </c>
      <c r="L16" s="21" t="s">
        <v>308</v>
      </c>
      <c r="M16" s="21" t="s">
        <v>309</v>
      </c>
      <c r="N16" s="21" t="s">
        <v>310</v>
      </c>
      <c r="O16" s="21" t="s">
        <v>98</v>
      </c>
    </row>
    <row r="17">
      <c r="A17" s="21" t="s">
        <v>105</v>
      </c>
      <c r="B17" s="21" t="s">
        <v>288</v>
      </c>
      <c r="C17" s="21">
        <v>197.5</v>
      </c>
      <c r="D17" s="21">
        <v>197.5</v>
      </c>
      <c r="E17" s="21" t="s">
        <v>288</v>
      </c>
      <c r="F17" s="21" t="s">
        <v>288</v>
      </c>
      <c r="G17" s="21" t="s">
        <v>288</v>
      </c>
      <c r="H17" s="21" t="s">
        <v>288</v>
      </c>
      <c r="I17" s="21" t="s">
        <v>288</v>
      </c>
      <c r="J17" s="21" t="s">
        <v>288</v>
      </c>
      <c r="K17" s="21" t="s">
        <v>288</v>
      </c>
      <c r="L17" s="21" t="s">
        <v>288</v>
      </c>
      <c r="M17" s="21" t="s">
        <v>288</v>
      </c>
      <c r="N17" s="21" t="s">
        <v>288</v>
      </c>
      <c r="O17" s="21">
        <v>395.0</v>
      </c>
    </row>
    <row r="18">
      <c r="A18" s="21" t="s">
        <v>289</v>
      </c>
      <c r="B18" s="21" t="s">
        <v>288</v>
      </c>
      <c r="C18" s="21">
        <v>464.0</v>
      </c>
      <c r="D18" s="21">
        <v>18.0</v>
      </c>
      <c r="E18" s="21">
        <v>67.0</v>
      </c>
      <c r="F18" s="21">
        <v>42.0</v>
      </c>
      <c r="G18" s="21">
        <v>17.0</v>
      </c>
      <c r="H18" s="21" t="s">
        <v>288</v>
      </c>
      <c r="I18" s="21" t="s">
        <v>288</v>
      </c>
      <c r="J18" s="21" t="s">
        <v>288</v>
      </c>
      <c r="K18" s="21" t="s">
        <v>288</v>
      </c>
      <c r="L18" s="21" t="s">
        <v>288</v>
      </c>
      <c r="M18" s="21" t="s">
        <v>288</v>
      </c>
      <c r="N18" s="21" t="s">
        <v>288</v>
      </c>
      <c r="O18" s="21">
        <v>608.0</v>
      </c>
    </row>
    <row r="19">
      <c r="A19" s="21" t="s">
        <v>290</v>
      </c>
      <c r="B19" s="21" t="s">
        <v>288</v>
      </c>
      <c r="C19" s="21">
        <v>734.0</v>
      </c>
      <c r="D19" s="21" t="s">
        <v>288</v>
      </c>
      <c r="E19" s="21" t="s">
        <v>288</v>
      </c>
      <c r="F19" s="21" t="s">
        <v>288</v>
      </c>
      <c r="G19" s="21" t="s">
        <v>288</v>
      </c>
      <c r="H19" s="21" t="s">
        <v>288</v>
      </c>
      <c r="I19" s="21" t="s">
        <v>288</v>
      </c>
      <c r="J19" s="21" t="s">
        <v>288</v>
      </c>
      <c r="K19" s="21" t="s">
        <v>288</v>
      </c>
      <c r="L19" s="21" t="s">
        <v>288</v>
      </c>
      <c r="M19" s="21" t="s">
        <v>288</v>
      </c>
      <c r="N19" s="21" t="s">
        <v>288</v>
      </c>
      <c r="O19" s="21">
        <v>734.0</v>
      </c>
    </row>
    <row r="20">
      <c r="A20" s="21" t="s">
        <v>291</v>
      </c>
      <c r="B20" s="21" t="s">
        <v>288</v>
      </c>
      <c r="C20" s="21">
        <v>117.0</v>
      </c>
      <c r="D20" s="21">
        <v>42.0</v>
      </c>
      <c r="E20" s="21" t="s">
        <v>288</v>
      </c>
      <c r="F20" s="21" t="s">
        <v>288</v>
      </c>
      <c r="G20" s="21" t="s">
        <v>288</v>
      </c>
      <c r="H20" s="21" t="s">
        <v>288</v>
      </c>
      <c r="I20" s="21" t="s">
        <v>288</v>
      </c>
      <c r="J20" s="21" t="s">
        <v>288</v>
      </c>
      <c r="K20" s="21" t="s">
        <v>288</v>
      </c>
      <c r="L20" s="21" t="s">
        <v>288</v>
      </c>
      <c r="M20" s="21" t="s">
        <v>288</v>
      </c>
      <c r="N20" s="21" t="s">
        <v>288</v>
      </c>
      <c r="O20" s="21">
        <v>159.0</v>
      </c>
    </row>
    <row r="21">
      <c r="A21" s="21" t="s">
        <v>292</v>
      </c>
      <c r="B21" s="21" t="s">
        <v>288</v>
      </c>
      <c r="C21" s="66">
        <v>1512.5</v>
      </c>
      <c r="D21" s="21">
        <v>257.5</v>
      </c>
      <c r="E21" s="21">
        <v>67.0</v>
      </c>
      <c r="F21" s="21">
        <v>42.0</v>
      </c>
      <c r="G21" s="21">
        <v>17.0</v>
      </c>
      <c r="H21" s="21" t="s">
        <v>288</v>
      </c>
      <c r="I21" s="21" t="s">
        <v>288</v>
      </c>
      <c r="J21" s="21" t="s">
        <v>288</v>
      </c>
      <c r="K21" s="21" t="s">
        <v>288</v>
      </c>
      <c r="L21" s="21" t="s">
        <v>288</v>
      </c>
      <c r="M21" s="21" t="s">
        <v>288</v>
      </c>
      <c r="N21" s="21" t="s">
        <v>288</v>
      </c>
      <c r="O21" s="66">
        <v>1896.0</v>
      </c>
    </row>
    <row r="24">
      <c r="A24" s="21" t="s">
        <v>311</v>
      </c>
    </row>
    <row r="25">
      <c r="B25" s="21" t="s">
        <v>298</v>
      </c>
      <c r="C25" s="21" t="s">
        <v>299</v>
      </c>
      <c r="D25" s="21" t="s">
        <v>300</v>
      </c>
      <c r="E25" s="21" t="s">
        <v>301</v>
      </c>
      <c r="F25" s="21" t="s">
        <v>302</v>
      </c>
      <c r="G25" s="21" t="s">
        <v>303</v>
      </c>
      <c r="H25" s="21" t="s">
        <v>304</v>
      </c>
      <c r="I25" s="21" t="s">
        <v>305</v>
      </c>
      <c r="J25" s="21" t="s">
        <v>306</v>
      </c>
      <c r="K25" s="21" t="s">
        <v>307</v>
      </c>
      <c r="L25" s="21" t="s">
        <v>308</v>
      </c>
      <c r="M25" s="21" t="s">
        <v>309</v>
      </c>
      <c r="N25" s="21" t="s">
        <v>310</v>
      </c>
    </row>
    <row r="26">
      <c r="A26" s="21" t="s">
        <v>312</v>
      </c>
      <c r="B26" s="21">
        <v>0.5</v>
      </c>
      <c r="C26" s="21" t="s">
        <v>288</v>
      </c>
      <c r="D26" s="21" t="s">
        <v>288</v>
      </c>
      <c r="E26" s="21" t="s">
        <v>288</v>
      </c>
      <c r="F26" s="21" t="s">
        <v>288</v>
      </c>
      <c r="G26" s="21" t="s">
        <v>288</v>
      </c>
      <c r="H26" s="21" t="s">
        <v>288</v>
      </c>
      <c r="I26" s="21" t="s">
        <v>288</v>
      </c>
      <c r="J26" s="21" t="s">
        <v>288</v>
      </c>
      <c r="K26" s="21" t="s">
        <v>288</v>
      </c>
      <c r="L26" s="21" t="s">
        <v>288</v>
      </c>
      <c r="M26" s="21" t="s">
        <v>288</v>
      </c>
      <c r="N26" s="21" t="s">
        <v>288</v>
      </c>
      <c r="O26" s="21">
        <v>0.5</v>
      </c>
    </row>
    <row r="27">
      <c r="A27" s="21" t="s">
        <v>313</v>
      </c>
      <c r="B27" s="21">
        <v>1.45</v>
      </c>
      <c r="C27" s="21">
        <v>0.6</v>
      </c>
      <c r="D27" s="21">
        <v>0.3</v>
      </c>
      <c r="E27" s="21">
        <v>0.15</v>
      </c>
      <c r="F27" s="21" t="s">
        <v>288</v>
      </c>
      <c r="G27" s="21" t="s">
        <v>288</v>
      </c>
      <c r="H27" s="21" t="s">
        <v>288</v>
      </c>
      <c r="I27" s="21" t="s">
        <v>288</v>
      </c>
      <c r="J27" s="21" t="s">
        <v>288</v>
      </c>
      <c r="K27" s="21" t="s">
        <v>288</v>
      </c>
      <c r="L27" s="21" t="s">
        <v>288</v>
      </c>
      <c r="M27" s="21" t="s">
        <v>288</v>
      </c>
      <c r="N27" s="21" t="s">
        <v>288</v>
      </c>
      <c r="O27" s="21">
        <v>2.5</v>
      </c>
    </row>
    <row r="28">
      <c r="A28" s="21" t="s">
        <v>314</v>
      </c>
      <c r="B28" s="21">
        <v>0.158</v>
      </c>
      <c r="C28" s="21">
        <v>0.158</v>
      </c>
      <c r="D28" s="21">
        <v>0.21</v>
      </c>
      <c r="E28" s="21">
        <v>0.195</v>
      </c>
      <c r="F28" s="21">
        <v>0.09</v>
      </c>
      <c r="G28" s="21">
        <v>0.045</v>
      </c>
      <c r="H28" s="21">
        <v>0.045</v>
      </c>
      <c r="I28" s="21" t="s">
        <v>288</v>
      </c>
      <c r="J28" s="21" t="s">
        <v>288</v>
      </c>
      <c r="K28" s="21" t="s">
        <v>288</v>
      </c>
      <c r="L28" s="21" t="s">
        <v>288</v>
      </c>
      <c r="M28" s="21" t="s">
        <v>288</v>
      </c>
      <c r="N28" s="21" t="s">
        <v>288</v>
      </c>
      <c r="O28" s="21">
        <v>0.9</v>
      </c>
    </row>
    <row r="29">
      <c r="A29" s="21" t="s">
        <v>315</v>
      </c>
      <c r="B29" s="21">
        <v>0.315</v>
      </c>
      <c r="C29" s="21">
        <v>0.315</v>
      </c>
      <c r="D29" s="21">
        <v>0.09</v>
      </c>
      <c r="E29" s="21">
        <v>0.09</v>
      </c>
      <c r="F29" s="21">
        <v>0.045</v>
      </c>
      <c r="G29" s="21">
        <v>0.045</v>
      </c>
      <c r="H29" s="21" t="s">
        <v>288</v>
      </c>
      <c r="I29" s="21" t="s">
        <v>288</v>
      </c>
      <c r="J29" s="21" t="s">
        <v>288</v>
      </c>
      <c r="K29" s="21" t="s">
        <v>288</v>
      </c>
      <c r="L29" s="21" t="s">
        <v>288</v>
      </c>
      <c r="M29" s="21" t="s">
        <v>288</v>
      </c>
      <c r="N29" s="21" t="s">
        <v>288</v>
      </c>
      <c r="O29" s="21">
        <v>0.9</v>
      </c>
    </row>
    <row r="30">
      <c r="A30" s="21" t="s">
        <v>316</v>
      </c>
      <c r="B30" s="21">
        <v>0.12</v>
      </c>
      <c r="C30" s="21">
        <v>0.1</v>
      </c>
      <c r="D30" s="21">
        <v>0.1</v>
      </c>
      <c r="E30" s="21">
        <v>0.05</v>
      </c>
      <c r="F30" s="21">
        <v>0.05</v>
      </c>
      <c r="G30" s="21">
        <v>0.05</v>
      </c>
      <c r="H30" s="21">
        <v>0.05</v>
      </c>
      <c r="I30" s="21">
        <v>0.05</v>
      </c>
      <c r="J30" s="21">
        <v>0.05</v>
      </c>
      <c r="K30" s="21">
        <v>0.03</v>
      </c>
      <c r="L30" s="21" t="s">
        <v>288</v>
      </c>
      <c r="M30" s="21" t="s">
        <v>288</v>
      </c>
      <c r="N30" s="21" t="s">
        <v>288</v>
      </c>
      <c r="O30" s="21">
        <v>0.65</v>
      </c>
    </row>
    <row r="31">
      <c r="A31" s="21" t="s">
        <v>317</v>
      </c>
      <c r="B31" s="21">
        <v>0.12</v>
      </c>
      <c r="C31" s="21">
        <v>0.1</v>
      </c>
      <c r="D31" s="21">
        <v>0.1</v>
      </c>
      <c r="E31" s="21">
        <v>0.05</v>
      </c>
      <c r="F31" s="21">
        <v>0.05</v>
      </c>
      <c r="G31" s="21">
        <v>0.05</v>
      </c>
      <c r="H31" s="21">
        <v>0.05</v>
      </c>
      <c r="I31" s="21">
        <v>0.05</v>
      </c>
      <c r="J31" s="21">
        <v>0.05</v>
      </c>
      <c r="K31" s="21">
        <v>0.03</v>
      </c>
      <c r="L31" s="21" t="s">
        <v>288</v>
      </c>
      <c r="M31" s="21" t="s">
        <v>288</v>
      </c>
      <c r="N31" s="21" t="s">
        <v>288</v>
      </c>
      <c r="O31" s="21">
        <v>0.65</v>
      </c>
    </row>
    <row r="32">
      <c r="A32" s="21" t="s">
        <v>318</v>
      </c>
      <c r="B32" s="21">
        <v>0.075</v>
      </c>
      <c r="C32" s="21">
        <v>0.096</v>
      </c>
      <c r="D32" s="21">
        <v>0.09</v>
      </c>
      <c r="E32" s="21">
        <v>0.049</v>
      </c>
      <c r="F32" s="21">
        <v>0.049</v>
      </c>
      <c r="G32" s="21">
        <v>0.049</v>
      </c>
      <c r="H32" s="21">
        <v>0.049</v>
      </c>
      <c r="I32" s="21">
        <v>0.049</v>
      </c>
      <c r="J32" s="21">
        <v>0.049</v>
      </c>
      <c r="K32" s="21">
        <v>0.049</v>
      </c>
      <c r="L32" s="21">
        <v>0.049</v>
      </c>
      <c r="M32" s="21">
        <v>0.049</v>
      </c>
      <c r="N32" s="21" t="s">
        <v>288</v>
      </c>
      <c r="O32" s="21">
        <v>0.702</v>
      </c>
    </row>
    <row r="33">
      <c r="A33" s="21" t="s">
        <v>319</v>
      </c>
      <c r="B33" s="21">
        <v>0.075</v>
      </c>
      <c r="C33" s="21">
        <v>0.096</v>
      </c>
      <c r="D33" s="21">
        <v>0.09</v>
      </c>
      <c r="E33" s="21">
        <v>0.049</v>
      </c>
      <c r="F33" s="21">
        <v>0.049</v>
      </c>
      <c r="G33" s="21">
        <v>0.049</v>
      </c>
      <c r="H33" s="21">
        <v>0.049</v>
      </c>
      <c r="I33" s="21">
        <v>0.049</v>
      </c>
      <c r="J33" s="21">
        <v>0.049</v>
      </c>
      <c r="K33" s="21">
        <v>0.049</v>
      </c>
      <c r="L33" s="21">
        <v>0.049</v>
      </c>
      <c r="M33" s="21">
        <v>0.049</v>
      </c>
      <c r="N33" s="21" t="s">
        <v>288</v>
      </c>
      <c r="O33" s="21">
        <v>0.702</v>
      </c>
    </row>
    <row r="34">
      <c r="A34" s="21" t="s">
        <v>320</v>
      </c>
      <c r="B34" s="21">
        <v>0.04</v>
      </c>
      <c r="C34" s="21">
        <v>0.04</v>
      </c>
      <c r="D34" s="21">
        <v>0.017</v>
      </c>
      <c r="E34" s="21">
        <v>0.017</v>
      </c>
      <c r="F34" s="21">
        <v>0.017</v>
      </c>
      <c r="G34" s="21">
        <v>0.017</v>
      </c>
      <c r="H34" s="21">
        <v>0.017</v>
      </c>
      <c r="I34" s="21">
        <v>0.017</v>
      </c>
      <c r="J34" s="21">
        <v>0.017</v>
      </c>
      <c r="K34" s="21">
        <v>0.017</v>
      </c>
      <c r="L34" s="21">
        <v>0.017</v>
      </c>
      <c r="M34" s="21">
        <v>0.017</v>
      </c>
      <c r="N34" s="21" t="s">
        <v>288</v>
      </c>
      <c r="O34" s="21">
        <v>0.25</v>
      </c>
    </row>
    <row r="35">
      <c r="A35" s="21" t="s">
        <v>321</v>
      </c>
      <c r="B35" s="21">
        <v>0.05</v>
      </c>
      <c r="C35" s="21">
        <v>0.05</v>
      </c>
      <c r="D35" s="21">
        <v>0.015</v>
      </c>
      <c r="E35" s="21">
        <v>0.015</v>
      </c>
      <c r="F35" s="21">
        <v>0.015</v>
      </c>
      <c r="G35" s="21">
        <v>0.015</v>
      </c>
      <c r="H35" s="21">
        <v>0.015</v>
      </c>
      <c r="I35" s="21">
        <v>0.015</v>
      </c>
      <c r="J35" s="21">
        <v>0.015</v>
      </c>
      <c r="K35" s="21">
        <v>0.015</v>
      </c>
      <c r="L35" s="21">
        <v>0.015</v>
      </c>
      <c r="M35" s="21">
        <v>0.015</v>
      </c>
      <c r="N35" s="21" t="s">
        <v>288</v>
      </c>
      <c r="O35" s="21">
        <v>0.25</v>
      </c>
    </row>
    <row r="37">
      <c r="A37" s="21" t="s">
        <v>322</v>
      </c>
    </row>
    <row r="38">
      <c r="A38" s="21" t="s">
        <v>311</v>
      </c>
    </row>
    <row r="39">
      <c r="B39" s="21">
        <v>1.0</v>
      </c>
      <c r="C39" s="21">
        <v>2.0</v>
      </c>
      <c r="D39" s="21">
        <v>3.0</v>
      </c>
      <c r="E39" s="21">
        <v>4.0</v>
      </c>
      <c r="F39" s="21">
        <v>5.0</v>
      </c>
      <c r="G39" s="21">
        <v>6.0</v>
      </c>
      <c r="H39" s="21">
        <v>7.0</v>
      </c>
      <c r="I39" s="21">
        <v>8.0</v>
      </c>
      <c r="J39" s="21">
        <v>9.0</v>
      </c>
      <c r="K39" s="21">
        <v>10.0</v>
      </c>
      <c r="L39" s="21">
        <v>11.0</v>
      </c>
      <c r="M39" s="21">
        <v>12.0</v>
      </c>
      <c r="N39" s="21">
        <v>13.0</v>
      </c>
    </row>
    <row r="41">
      <c r="A41" s="21" t="s">
        <v>314</v>
      </c>
      <c r="B41" s="21">
        <v>0.14</v>
      </c>
      <c r="C41" s="21">
        <v>0.14</v>
      </c>
      <c r="D41" s="21">
        <v>0.2</v>
      </c>
      <c r="E41" s="21">
        <v>0.2</v>
      </c>
      <c r="F41" s="21">
        <v>0.09</v>
      </c>
      <c r="G41" s="21">
        <v>0.045</v>
      </c>
      <c r="H41" s="21">
        <v>0.045</v>
      </c>
      <c r="I41" s="21">
        <v>0.04</v>
      </c>
      <c r="K41" s="21" t="s">
        <v>288</v>
      </c>
      <c r="L41" s="21" t="s">
        <v>288</v>
      </c>
      <c r="M41" s="21" t="s">
        <v>288</v>
      </c>
      <c r="N41" s="21" t="s">
        <v>288</v>
      </c>
      <c r="O41" s="21">
        <v>0.9</v>
      </c>
    </row>
    <row r="42">
      <c r="A42" s="21" t="s">
        <v>316</v>
      </c>
      <c r="B42" s="21">
        <v>0.08</v>
      </c>
      <c r="C42" s="21">
        <v>0.09</v>
      </c>
      <c r="D42" s="21">
        <v>0.09</v>
      </c>
      <c r="E42" s="21">
        <v>0.05</v>
      </c>
      <c r="F42" s="21">
        <v>0.05</v>
      </c>
      <c r="G42" s="21">
        <v>0.05</v>
      </c>
      <c r="H42" s="21">
        <v>0.05</v>
      </c>
      <c r="I42" s="21">
        <v>0.05</v>
      </c>
      <c r="J42" s="21">
        <v>0.05</v>
      </c>
      <c r="K42" s="21">
        <v>0.05</v>
      </c>
      <c r="L42" s="21">
        <v>0.03</v>
      </c>
      <c r="M42" s="21" t="s">
        <v>288</v>
      </c>
      <c r="N42" s="21" t="s">
        <v>288</v>
      </c>
      <c r="O42" s="21">
        <v>0.64</v>
      </c>
    </row>
    <row r="43">
      <c r="A43" s="21" t="s">
        <v>318</v>
      </c>
      <c r="B43" s="21">
        <v>0.07</v>
      </c>
      <c r="C43" s="21">
        <v>0.07</v>
      </c>
      <c r="D43" s="21">
        <v>0.049</v>
      </c>
      <c r="E43" s="21">
        <v>0.049</v>
      </c>
      <c r="F43" s="21">
        <v>0.049</v>
      </c>
      <c r="G43" s="21">
        <v>0.049</v>
      </c>
      <c r="H43" s="21">
        <v>0.049</v>
      </c>
      <c r="I43" s="21">
        <v>0.049</v>
      </c>
      <c r="J43" s="21">
        <v>0.049</v>
      </c>
      <c r="K43" s="21">
        <v>0.049</v>
      </c>
      <c r="L43" s="21">
        <v>0.049</v>
      </c>
      <c r="M43" s="21">
        <v>0.049</v>
      </c>
      <c r="N43" s="21" t="s">
        <v>288</v>
      </c>
      <c r="O43" s="21">
        <v>0.629</v>
      </c>
    </row>
    <row r="44">
      <c r="A44" s="21" t="s">
        <v>320</v>
      </c>
      <c r="B44" s="21">
        <v>0.04</v>
      </c>
      <c r="C44" s="21">
        <v>0.04</v>
      </c>
      <c r="D44" s="21">
        <v>0.017</v>
      </c>
      <c r="E44" s="21">
        <v>0.017</v>
      </c>
      <c r="F44" s="21">
        <v>0.017</v>
      </c>
      <c r="G44" s="21">
        <v>0.017</v>
      </c>
      <c r="H44" s="21">
        <v>0.017</v>
      </c>
      <c r="I44" s="21">
        <v>0.017</v>
      </c>
      <c r="J44" s="21">
        <v>0.017</v>
      </c>
      <c r="K44" s="21">
        <v>0.017</v>
      </c>
      <c r="L44" s="21">
        <v>0.017</v>
      </c>
      <c r="M44" s="21">
        <v>0.017</v>
      </c>
      <c r="N44" s="21" t="s">
        <v>288</v>
      </c>
      <c r="O44" s="21">
        <v>0.25</v>
      </c>
    </row>
    <row r="47">
      <c r="A47" s="21" t="s">
        <v>323</v>
      </c>
    </row>
    <row r="48">
      <c r="A48" s="21" t="s">
        <v>314</v>
      </c>
      <c r="B48" s="21">
        <v>0.14</v>
      </c>
      <c r="C48" s="21">
        <v>0.14</v>
      </c>
      <c r="D48" s="21">
        <v>0.2</v>
      </c>
      <c r="E48" s="21">
        <v>0.2</v>
      </c>
      <c r="F48" s="21">
        <v>0.09</v>
      </c>
      <c r="G48" s="21">
        <v>0.045</v>
      </c>
      <c r="H48" s="21">
        <v>0.045</v>
      </c>
      <c r="I48" s="21">
        <v>0.04</v>
      </c>
      <c r="K48" s="21" t="s">
        <v>288</v>
      </c>
      <c r="L48" s="21" t="s">
        <v>288</v>
      </c>
      <c r="M48" s="21" t="s">
        <v>288</v>
      </c>
      <c r="N48" s="21" t="s">
        <v>288</v>
      </c>
      <c r="O48" s="21">
        <v>0.9</v>
      </c>
    </row>
    <row r="49">
      <c r="A49" s="21" t="s">
        <v>324</v>
      </c>
      <c r="B49" s="21">
        <v>0.156</v>
      </c>
      <c r="C49" s="21">
        <v>0.156</v>
      </c>
      <c r="D49" s="21">
        <v>0.222</v>
      </c>
      <c r="E49" s="21">
        <v>0.222</v>
      </c>
      <c r="F49" s="21">
        <v>0.1</v>
      </c>
      <c r="G49" s="21">
        <v>0.05</v>
      </c>
      <c r="H49" s="21">
        <v>0.05</v>
      </c>
      <c r="I49" s="21">
        <v>0.044</v>
      </c>
    </row>
    <row r="50">
      <c r="A50" s="21" t="s">
        <v>325</v>
      </c>
      <c r="B50" s="21">
        <v>0.35</v>
      </c>
      <c r="C50" s="21">
        <v>0.35</v>
      </c>
      <c r="D50" s="21">
        <v>0.1</v>
      </c>
      <c r="E50" s="21">
        <v>0.1</v>
      </c>
      <c r="F50" s="21">
        <v>0.05</v>
      </c>
      <c r="G50" s="21">
        <v>0.05</v>
      </c>
      <c r="H50" s="21" t="s">
        <v>288</v>
      </c>
      <c r="I50" s="21" t="s">
        <v>288</v>
      </c>
    </row>
    <row r="51">
      <c r="A51" s="21" t="s">
        <v>326</v>
      </c>
      <c r="B51" s="21">
        <v>0.253</v>
      </c>
      <c r="C51" s="21">
        <v>0.253</v>
      </c>
      <c r="D51" s="21">
        <v>0.161</v>
      </c>
      <c r="E51" s="21">
        <v>0.161</v>
      </c>
      <c r="F51" s="21">
        <v>0.075</v>
      </c>
      <c r="G51" s="21">
        <v>0.05</v>
      </c>
      <c r="H51" s="21">
        <v>0.025</v>
      </c>
      <c r="I51" s="21">
        <v>0.022</v>
      </c>
    </row>
    <row r="53">
      <c r="A53" s="21" t="s">
        <v>316</v>
      </c>
      <c r="B53" s="21">
        <v>0.08</v>
      </c>
      <c r="C53" s="21">
        <v>0.09</v>
      </c>
      <c r="D53" s="21">
        <v>0.09</v>
      </c>
      <c r="E53" s="21">
        <v>0.05</v>
      </c>
      <c r="F53" s="21">
        <v>0.05</v>
      </c>
      <c r="G53" s="21">
        <v>0.05</v>
      </c>
      <c r="H53" s="21">
        <v>0.05</v>
      </c>
      <c r="I53" s="21">
        <v>0.05</v>
      </c>
      <c r="J53" s="21">
        <v>0.05</v>
      </c>
      <c r="K53" s="21">
        <v>0.05</v>
      </c>
      <c r="L53" s="21">
        <v>0.03</v>
      </c>
      <c r="M53" s="21" t="s">
        <v>288</v>
      </c>
      <c r="N53" s="21" t="s">
        <v>288</v>
      </c>
      <c r="O53" s="21">
        <v>0.64</v>
      </c>
    </row>
    <row r="54">
      <c r="A54" s="21" t="s">
        <v>327</v>
      </c>
      <c r="B54" s="21">
        <v>0.13</v>
      </c>
      <c r="C54" s="21">
        <v>0.14</v>
      </c>
      <c r="D54" s="21">
        <v>0.14</v>
      </c>
      <c r="E54" s="21">
        <v>0.08</v>
      </c>
      <c r="F54" s="21">
        <v>0.08</v>
      </c>
      <c r="G54" s="21">
        <v>0.08</v>
      </c>
      <c r="H54" s="21">
        <v>0.08</v>
      </c>
      <c r="I54" s="21">
        <v>0.08</v>
      </c>
      <c r="J54" s="21">
        <v>0.08</v>
      </c>
      <c r="K54" s="21">
        <v>0.08</v>
      </c>
      <c r="L54" s="21">
        <v>0.05</v>
      </c>
    </row>
    <row r="55">
      <c r="A55" s="21" t="s">
        <v>328</v>
      </c>
      <c r="B55" s="21">
        <v>0.35</v>
      </c>
      <c r="C55" s="21">
        <v>0.15</v>
      </c>
      <c r="D55" s="21">
        <v>0.08</v>
      </c>
      <c r="E55" s="21">
        <v>0.08</v>
      </c>
      <c r="F55" s="21">
        <v>0.08</v>
      </c>
      <c r="G55" s="21">
        <v>0.08</v>
      </c>
      <c r="H55" s="21">
        <v>0.09</v>
      </c>
      <c r="I55" s="21">
        <v>0.09</v>
      </c>
      <c r="J55" s="21">
        <v>0.0</v>
      </c>
      <c r="K55" s="21">
        <v>0.0</v>
      </c>
      <c r="L55" s="21">
        <v>0.0</v>
      </c>
    </row>
    <row r="56">
      <c r="A56" s="21" t="s">
        <v>329</v>
      </c>
      <c r="B56" s="21">
        <v>0.238</v>
      </c>
      <c r="C56" s="21">
        <v>0.145</v>
      </c>
      <c r="D56" s="21">
        <v>0.11</v>
      </c>
      <c r="E56" s="21">
        <v>0.079</v>
      </c>
      <c r="F56" s="21">
        <v>0.079</v>
      </c>
      <c r="G56" s="21">
        <v>0.079</v>
      </c>
      <c r="H56" s="21">
        <v>0.084</v>
      </c>
      <c r="I56" s="21">
        <v>0.084</v>
      </c>
      <c r="J56" s="21">
        <v>0.039</v>
      </c>
      <c r="K56" s="21">
        <v>0.039</v>
      </c>
      <c r="L56" s="21">
        <v>0.023</v>
      </c>
    </row>
  </sheetData>
  <drawing r:id="rId1"/>
</worksheet>
</file>