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alwati\Downloads\Hutchins Fiscal Impact Measure\fim\inst\extdata\"/>
    </mc:Choice>
  </mc:AlternateContent>
  <xr:revisionPtr revIDLastSave="0" documentId="13_ncr:1_{3CA3D794-3DCF-44F6-AD6C-629E6134975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ictionary" sheetId="10" r:id="rId1"/>
    <sheet name="pre-pandemic economic" sheetId="9" r:id="rId2"/>
    <sheet name="economic" sheetId="1" r:id="rId3"/>
    <sheet name="budget" sheetId="3" r:id="rId4"/>
    <sheet name="quarterly fmap" sheetId="7" r:id="rId5"/>
    <sheet name="annual fmap" sheetId="8" r:id="rId6"/>
    <sheet name="CARES" sheetId="6" r:id="rId7"/>
    <sheet name="crrca" sheetId="5" r:id="rId8"/>
    <sheet name="Sheet1" sheetId="4" r:id="rId9"/>
    <sheet name="1. Quarterly" sheetId="2" r:id="rId10"/>
  </sheets>
  <definedNames>
    <definedName name="_xlnm.Print_Area" localSheetId="9">'1. Quarterly'!$A$5:$AZ$135</definedName>
    <definedName name="_xlnm.Print_Titles" localSheetId="9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4" i="3"/>
  <c r="J3" i="3"/>
  <c r="J2" i="3"/>
  <c r="O2" i="5"/>
  <c r="B2" i="6"/>
  <c r="B2" i="5" l="1"/>
  <c r="B2" i="4"/>
</calcChain>
</file>

<file path=xl/sharedStrings.xml><?xml version="1.0" encoding="utf-8"?>
<sst xmlns="http://schemas.openxmlformats.org/spreadsheetml/2006/main" count="472" uniqueCount="232">
  <si>
    <t>date</t>
  </si>
  <si>
    <t>gdp</t>
  </si>
  <si>
    <t>gdph</t>
  </si>
  <si>
    <t>gdppothq</t>
  </si>
  <si>
    <t>gdppotq</t>
  </si>
  <si>
    <t>dc</t>
  </si>
  <si>
    <t>jgdp</t>
  </si>
  <si>
    <t>c</t>
  </si>
  <si>
    <t>ch</t>
  </si>
  <si>
    <t>gh</t>
  </si>
  <si>
    <t>gfh</t>
  </si>
  <si>
    <t>gsh</t>
  </si>
  <si>
    <t>g</t>
  </si>
  <si>
    <t>gf</t>
  </si>
  <si>
    <t>gs</t>
  </si>
  <si>
    <t>cpiu</t>
  </si>
  <si>
    <t>CCAdj = capital consumption adjustment; FHFA = Federal Housing Finance Agency; IVA = inventory valuation adjustment; MMBtu = 1 million British thermal units.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</si>
  <si>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</si>
  <si>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Actual values reflect data released as of January 12, 2021. Forecast values are shaded.</t>
  </si>
  <si>
    <t>Data source: Congressional Budget Office.</t>
  </si>
  <si>
    <t>Percentage change, annual rate</t>
  </si>
  <si>
    <t>Billions of chained (2012)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</si>
  <si>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</si>
  <si>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</si>
  <si>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</si>
  <si>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</si>
  <si>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</si>
  <si>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</si>
  <si>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</si>
  <si>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</si>
  <si>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</si>
  <si>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</si>
  <si>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</si>
  <si>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</si>
  <si>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</si>
  <si>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</si>
  <si>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</si>
  <si>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</si>
  <si>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</si>
  <si>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</si>
  <si>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</si>
  <si>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</si>
  <si>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</si>
  <si>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</si>
  <si>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</si>
  <si>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</si>
  <si>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</si>
  <si>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</si>
  <si>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</si>
  <si>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</si>
  <si>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</si>
  <si>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</si>
  <si>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</si>
  <si>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</si>
  <si>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</si>
  <si>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</si>
  <si>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</si>
  <si>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</si>
  <si>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</si>
  <si>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2012=100</t>
  </si>
  <si>
    <t>Hours of All Persons (Nonfarm business sector)</t>
  </si>
  <si>
    <t>Labor Productivity (Nonfarm business sector)</t>
  </si>
  <si>
    <t>Employment, Total Nonfarm (Establishment survey)</t>
  </si>
  <si>
    <t>Employment, Civilian, 16 Years or Older (Household survey)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</si>
  <si>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</si>
  <si>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</si>
  <si>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</si>
  <si>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</si>
  <si>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</si>
  <si>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</si>
  <si>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</si>
  <si>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</si>
  <si>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</si>
  <si>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</si>
  <si>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</si>
  <si>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</si>
  <si>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</si>
  <si>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</si>
  <si>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</si>
  <si>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</si>
  <si>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</si>
  <si>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</si>
  <si>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</si>
  <si>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</si>
  <si>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</si>
  <si>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</si>
  <si>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</si>
  <si>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</si>
  <si>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</si>
  <si>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</si>
  <si>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Potential GDP</t>
  </si>
  <si>
    <t>Real GDP</t>
  </si>
  <si>
    <t>Gross Domestic Product (GDP)</t>
  </si>
  <si>
    <t>Output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</si>
  <si>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</si>
  <si>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</si>
  <si>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</si>
  <si>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</si>
  <si>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</si>
  <si>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</si>
  <si>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</si>
  <si>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</si>
  <si>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</si>
  <si>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</si>
  <si>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</si>
  <si>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</si>
  <si>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</si>
  <si>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</si>
  <si>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</si>
  <si>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</si>
  <si>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</si>
  <si>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</si>
  <si>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</si>
  <si>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</si>
  <si>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</si>
  <si>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</si>
  <si>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</si>
  <si>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</si>
  <si>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</si>
  <si>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</si>
  <si>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</si>
  <si>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</si>
  <si>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</si>
  <si>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</si>
  <si>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</si>
  <si>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</si>
  <si>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</si>
  <si>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</si>
  <si>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</si>
  <si>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</si>
  <si>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</si>
  <si>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</si>
  <si>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</si>
  <si>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</si>
  <si>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</si>
  <si>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</si>
  <si>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</si>
  <si>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</si>
  <si>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</si>
  <si>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</si>
  <si>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</si>
  <si>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</si>
  <si>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</si>
  <si>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</si>
  <si>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</si>
  <si>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</si>
  <si>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</si>
  <si>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</si>
  <si>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</si>
  <si>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</si>
  <si>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</si>
  <si>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</si>
  <si>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</si>
  <si>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</si>
  <si>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Units</t>
  </si>
  <si>
    <t>February 2021 Baseline Forecast—Data Release (Quarterly)</t>
  </si>
  <si>
    <t>www.cbo.gov/publication/56965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</si>
  <si>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</si>
  <si>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</si>
  <si>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</si>
  <si>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</si>
  <si>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</si>
  <si>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</si>
  <si>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</si>
  <si>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</si>
  <si>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</si>
  <si>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</si>
  <si>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state_ui</t>
  </si>
  <si>
    <t>federal_ui</t>
  </si>
  <si>
    <t>snap</t>
  </si>
  <si>
    <t>ppp</t>
  </si>
  <si>
    <t>rebate_checks</t>
  </si>
  <si>
    <t>housing_assistance</t>
  </si>
  <si>
    <t>aviation</t>
  </si>
  <si>
    <t>education_stabilization_fund</t>
  </si>
  <si>
    <t>employee_retention</t>
  </si>
  <si>
    <t>agriculture</t>
  </si>
  <si>
    <t>childcare</t>
  </si>
  <si>
    <t>vaccines</t>
  </si>
  <si>
    <t>transit</t>
  </si>
  <si>
    <t>emergency_injury_disaster_relief</t>
  </si>
  <si>
    <t>eitc</t>
  </si>
  <si>
    <t>nonprofit_ppp</t>
  </si>
  <si>
    <t>nonprofit_provider_relief_fund</t>
  </si>
  <si>
    <t>provider_relief_fund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</si>
  <si>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</si>
  <si>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</si>
  <si>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</si>
  <si>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</si>
  <si>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</si>
  <si>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</si>
  <si>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</si>
  <si>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</si>
  <si>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</si>
  <si>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</si>
  <si>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</si>
  <si>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</si>
  <si>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</si>
  <si>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</si>
  <si>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</si>
  <si>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</si>
  <si>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</si>
  <si>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</si>
  <si>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</si>
  <si>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</si>
  <si>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</si>
  <si>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</si>
  <si>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</si>
  <si>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</si>
  <si>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</si>
  <si>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2024 Q1</t>
  </si>
  <si>
    <t>fmap</t>
  </si>
  <si>
    <t>unemployment_rate</t>
  </si>
  <si>
    <t>federal_purchases_growth</t>
  </si>
  <si>
    <t>state_purchases_growth</t>
  </si>
  <si>
    <t xml:space="preserve"> </t>
  </si>
  <si>
    <t>gdp, "Output", "Gross Domestic Product (GDP)", NA,</t>
  </si>
  <si>
    <t xml:space="preserve">    "gdph", "Output", "Real GDP", NA,</t>
  </si>
  <si>
    <t xml:space="preserve">    "gdppotq", "Potential GDP and Its Components", "Potential GDP", NA,</t>
  </si>
  <si>
    <t xml:space="preserve">    "gdppothq", "Potential GDP and Its Components", "Real Potential GDP", NA,</t>
  </si>
  <si>
    <t xml:space="preserve">    "dc", "Prices", "Price Index, Personal Consumption Expenditures (PCE)", NA,</t>
  </si>
  <si>
    <t xml:space="preserve">    "cpiu", "Prices", "Consumer Price Index, All Urban Consumers (CPI-U)", NA,</t>
  </si>
  <si>
    <t xml:space="preserve">    "jgdp", "Prices", "GDP Price Index", NA,</t>
  </si>
  <si>
    <t xml:space="preserve">    "unemployment_rate", "Labor", "Unemployment Rate, Civilian, 16 Years or Older", NA,</t>
  </si>
  <si>
    <t xml:space="preserve">    "c", "Components of GDP (Nominal)", "Personal Consumption Expenditures", NA,</t>
  </si>
  <si>
    <t xml:space="preserve">    "g", "Components of GDP (Nominal)", "Government Consumption Expenditures and Gross Investment", NA,</t>
  </si>
  <si>
    <t xml:space="preserve">    "gf", "Components of GDP (Nominal)", "Government Consumption Expenditures and Gross Investment", "Federal",</t>
  </si>
  <si>
    <t xml:space="preserve">    "gs", "Components of GDP (Nominal)", "Government Consumption Expenditures and Gross Investment", "State and local ",</t>
  </si>
  <si>
    <t xml:space="preserve">    "ch", "Components of GDP (Real)", "Personal Consumption Expenditures", NA,</t>
  </si>
  <si>
    <t xml:space="preserve">    "gh", "Components of GDP (Real)", "Government Consumption Expenditures and Gross Investment", NA,</t>
  </si>
  <si>
    <t xml:space="preserve">    "gfh", "Components of GDP (Real)", "Government Consumption Expenditures and Gross Investment", "Federal",</t>
  </si>
  <si>
    <t xml:space="preserve">    "gsh", "Components of GDP (Real)", "Government Consumption Expenditures and Gross Investment", "State and local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</si>
</sst>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theme="3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  <xf numFmtId="0" fontId="1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19" fillId="0" borderId="0" xfId="43" applyFont="1"/>
    <xf numFmtId="0" fontId="19" fillId="0" borderId="10" xfId="43" applyFont="1" applyBorder="1"/>
    <xf numFmtId="0" fontId="21" fillId="0" borderId="10" xfId="43" applyFont="1" applyBorder="1"/>
    <xf numFmtId="164" fontId="19" fillId="0" borderId="0" xfId="42" applyNumberFormat="1" applyFont="1"/>
    <xf numFmtId="0" fontId="21" fillId="0" borderId="0" xfId="43" applyFont="1"/>
    <xf numFmtId="164" fontId="19" fillId="0" borderId="0" xfId="44" applyNumberFormat="1" applyFont="1"/>
    <xf numFmtId="164" fontId="19" fillId="33" borderId="10" xfId="42" applyNumberFormat="1" applyFont="1" applyFill="1" applyBorder="1"/>
    <xf numFmtId="164" fontId="19" fillId="0" borderId="10" xfId="42" applyNumberFormat="1" applyFont="1" applyBorder="1"/>
    <xf numFmtId="1" fontId="19" fillId="33" borderId="0" xfId="42" applyNumberFormat="1" applyFont="1" applyFill="1"/>
    <xf numFmtId="1" fontId="19" fillId="0" borderId="0" xfId="42" applyNumberFormat="1" applyFont="1"/>
    <xf numFmtId="164" fontId="19" fillId="33" borderId="0" xfId="42" applyNumberFormat="1" applyFont="1" applyFill="1"/>
    <xf numFmtId="0" fontId="22" fillId="0" borderId="0" xfId="43" applyFont="1"/>
    <xf numFmtId="1" fontId="19" fillId="0" borderId="0" xfId="44" applyNumberFormat="1" applyFont="1"/>
    <xf numFmtId="0" fontId="23" fillId="0" borderId="0" xfId="43" applyFont="1"/>
    <xf numFmtId="0" fontId="19" fillId="33" borderId="0" xfId="43" applyFont="1" applyFill="1"/>
    <xf numFmtId="164" fontId="19" fillId="33" borderId="0" xfId="43" applyNumberFormat="1" applyFont="1" applyFill="1"/>
    <xf numFmtId="164" fontId="19" fillId="0" borderId="0" xfId="43" applyNumberFormat="1" applyFont="1"/>
    <xf numFmtId="1" fontId="19" fillId="33" borderId="0" xfId="43" applyNumberFormat="1" applyFont="1" applyFill="1"/>
    <xf numFmtId="1" fontId="19" fillId="0" borderId="0" xfId="43" applyNumberFormat="1" applyFont="1"/>
    <xf numFmtId="0" fontId="19" fillId="0" borderId="10" xfId="43" applyFont="1" applyBorder="1" applyAlignment="1">
      <alignment horizontal="right"/>
    </xf>
    <xf numFmtId="0" fontId="19" fillId="0" borderId="11" xfId="43" applyFont="1" applyBorder="1"/>
    <xf numFmtId="0" fontId="20" fillId="0" borderId="0" xfId="43"/>
    <xf numFmtId="2" fontId="0" fillId="0" borderId="0" xfId="0" applyNumberFormat="1"/>
    <xf numFmtId="2" fontId="19" fillId="0" borderId="0" xfId="42" applyNumberFormat="1" applyFont="1" applyAlignment="1">
      <alignment horizontal="right"/>
    </xf>
    <xf numFmtId="0" fontId="25" fillId="0" borderId="0" xfId="0" applyFont="1"/>
    <xf numFmtId="0" fontId="18" fillId="0" borderId="0" xfId="43" applyFont="1"/>
    <xf numFmtId="43" fontId="0" fillId="0" borderId="0" xfId="47" applyFont="1" applyFill="1"/>
    <xf numFmtId="0" fontId="26" fillId="34" borderId="0" xfId="0" applyFont="1" applyFill="1"/>
    <xf numFmtId="165" fontId="27" fillId="34" borderId="0" xfId="0" applyNumberFormat="1" applyFont="1" applyFill="1"/>
    <xf numFmtId="164" fontId="19" fillId="35" borderId="0" xfId="0" applyNumberFormat="1" applyFont="1" applyFill="1"/>
    <xf numFmtId="0" fontId="24" fillId="0" borderId="0" xfId="46" applyAlignment="1" applyProtection="1">
      <alignment horizontal="left"/>
    </xf>
    <xf numFmtId="0" fontId="24" fillId="0" borderId="0" xfId="45" applyAlignment="1" applyProtection="1">
      <alignment horizontal="left"/>
    </xf>
    <xf numFmtId="0" fontId="22" fillId="0" borderId="10" xfId="43" applyFont="1" applyBorder="1" applyAlignment="1">
      <alignment horizontal="left"/>
    </xf>
    <xf numFmtId="0" fontId="19" fillId="0" borderId="0" xfId="43" applyFont="1"/>
    <xf numFmtId="1" fontId="19" fillId="36" borderId="0" xfId="42" applyNumberFormat="1" applyFont="1" applyFill="1"/>
    <xf numFmtId="164" fontId="19" fillId="36" borderId="0" xfId="42" applyNumberFormat="1" applyFont="1" applyFill="1"/>
    <xf numFmtId="0" fontId="19" fillId="0" borderId="0" xfId="0" applyFo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7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Hyperlink 6" xfId="45" xr:uid="{A93F88EA-06C0-834A-BBFF-3BB7F3A8BCA7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D751F4F5-A83D-FC40-94E1-5A409F35DF34}"/>
    <cellStyle name="Normal 2 3" xfId="42" xr:uid="{BF186650-9699-4958-BCC9-3BF9FC16D228}"/>
    <cellStyle name="Normal 2 3 2" xfId="44" xr:uid="{1F57F976-5F5C-0544-85DA-254B543D729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440D-BB32-4FF5-9B05-8B4462DE649B}">
  <dimension ref="A1:A16"/>
  <sheetViews>
    <sheetView workbookViewId="0">
      <selection activeCell="E26" sqref="E26"/>
    </sheetView>
  </sheetViews>
  <sheetFormatPr defaultRowHeight="15.75" x14ac:dyDescent="0.25"/>
  <sheetData>
    <row r="1" spans="1:1" x14ac:dyDescent="0.25">
      <c r="A1" t="s">
        <v>216</v>
      </c>
    </row>
    <row r="2" spans="1:1" x14ac:dyDescent="0.25">
      <c r="A2" t="s">
        <v>217</v>
      </c>
    </row>
    <row r="3" spans="1:1" x14ac:dyDescent="0.25">
      <c r="A3" t="s">
        <v>218</v>
      </c>
    </row>
    <row r="4" spans="1:1" x14ac:dyDescent="0.25">
      <c r="A4" t="s">
        <v>219</v>
      </c>
    </row>
    <row r="5" spans="1:1" x14ac:dyDescent="0.25">
      <c r="A5" t="s">
        <v>220</v>
      </c>
    </row>
    <row r="6" spans="1:1" x14ac:dyDescent="0.25">
      <c r="A6" t="s">
        <v>221</v>
      </c>
    </row>
    <row r="7" spans="1:1" x14ac:dyDescent="0.25">
      <c r="A7" t="s">
        <v>222</v>
      </c>
    </row>
    <row r="8" spans="1:1" x14ac:dyDescent="0.25">
      <c r="A8" t="s">
        <v>223</v>
      </c>
    </row>
    <row r="9" spans="1:1" x14ac:dyDescent="0.25">
      <c r="A9" t="s">
        <v>224</v>
      </c>
    </row>
    <row r="10" spans="1:1" x14ac:dyDescent="0.25">
      <c r="A10" t="s">
        <v>225</v>
      </c>
    </row>
    <row r="11" spans="1:1" x14ac:dyDescent="0.25">
      <c r="A11" t="s">
        <v>226</v>
      </c>
    </row>
    <row r="12" spans="1:1" x14ac:dyDescent="0.25">
      <c r="A12" t="s">
        <v>227</v>
      </c>
    </row>
    <row r="13" spans="1:1" x14ac:dyDescent="0.25">
      <c r="A13" t="s">
        <v>228</v>
      </c>
    </row>
    <row r="14" spans="1:1" x14ac:dyDescent="0.25">
      <c r="A14" t="s">
        <v>229</v>
      </c>
    </row>
    <row r="15" spans="1:1" x14ac:dyDescent="0.25">
      <c r="A15" t="s">
        <v>230</v>
      </c>
    </row>
    <row r="16" spans="1:1" x14ac:dyDescent="0.25">
      <c r="A16" t="s">
        <v>231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D70-80B4-5E47-A7B7-55F3EFCB84BC}">
  <dimension ref="A1:BL135"/>
  <sheetViews>
    <sheetView zoomScaleNormal="100" workbookViewId="0">
      <pane xSplit="2" ySplit="8" topLeftCell="AQ28" activePane="bottomRight" state="frozen"/>
      <selection pane="topRight" activeCell="C1" sqref="C1"/>
      <selection pane="bottomLeft" activeCell="A9" sqref="A9"/>
      <selection pane="bottomRight" activeCell="T38" sqref="T38:BL38"/>
    </sheetView>
  </sheetViews>
  <sheetFormatPr defaultColWidth="9.25" defaultRowHeight="15" customHeight="1" x14ac:dyDescent="0.2"/>
  <cols>
    <col min="1" max="1" width="2.75" style="2" customWidth="1"/>
    <col min="2" max="2" width="51.75" style="2" customWidth="1"/>
    <col min="3" max="3" width="55.75" style="2" customWidth="1"/>
    <col min="4" max="4" width="63.75" style="2" bestFit="1" customWidth="1"/>
    <col min="5" max="19" width="8.25" style="2" hidden="1" customWidth="1"/>
    <col min="20" max="60" width="8.25" style="2" customWidth="1"/>
    <col min="61" max="16384" width="9.25" style="2"/>
  </cols>
  <sheetData>
    <row r="1" spans="1:64" ht="15" customHeight="1" x14ac:dyDescent="0.2">
      <c r="A1" s="2" t="s">
        <v>157</v>
      </c>
    </row>
    <row r="2" spans="1:64" ht="15" customHeight="1" x14ac:dyDescent="0.2">
      <c r="A2" s="32" t="s">
        <v>156</v>
      </c>
      <c r="B2" s="33"/>
      <c r="C2" s="33"/>
      <c r="D2" s="33"/>
      <c r="E2" s="33"/>
      <c r="F2" s="33"/>
      <c r="G2" s="33"/>
      <c r="H2" s="33"/>
    </row>
    <row r="4" spans="1:64" ht="15" customHeight="1" x14ac:dyDescent="0.2">
      <c r="D4" s="23"/>
    </row>
    <row r="5" spans="1:64" ht="15" customHeight="1" x14ac:dyDescent="0.25">
      <c r="A5" s="34" t="s">
        <v>155</v>
      </c>
      <c r="B5" s="34"/>
      <c r="C5" s="34"/>
      <c r="D5" s="3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E5" s="3"/>
      <c r="BF5" s="3"/>
      <c r="BG5" s="3"/>
      <c r="BH5" s="3"/>
    </row>
    <row r="6" spans="1:64" ht="15" customHeight="1" x14ac:dyDescent="0.2">
      <c r="BA6" s="22"/>
      <c r="BB6" s="22"/>
      <c r="BC6" s="22"/>
      <c r="BD6" s="22"/>
      <c r="BI6" s="22"/>
      <c r="BJ6" s="22"/>
      <c r="BK6" s="22"/>
      <c r="BL6" s="22"/>
    </row>
    <row r="7" spans="1:64" ht="15" customHeight="1" x14ac:dyDescent="0.2">
      <c r="A7" s="3"/>
      <c r="B7" s="3"/>
      <c r="C7" s="3"/>
      <c r="D7" s="3" t="s">
        <v>154</v>
      </c>
      <c r="E7" s="21" t="s">
        <v>153</v>
      </c>
      <c r="F7" s="21" t="s">
        <v>152</v>
      </c>
      <c r="G7" s="21" t="s">
        <v>151</v>
      </c>
      <c r="H7" s="21" t="s">
        <v>150</v>
      </c>
      <c r="I7" s="21" t="s">
        <v>149</v>
      </c>
      <c r="J7" s="21" t="s">
        <v>148</v>
      </c>
      <c r="K7" s="21" t="s">
        <v>147</v>
      </c>
      <c r="L7" s="21" t="s">
        <v>146</v>
      </c>
      <c r="M7" s="21" t="s">
        <v>145</v>
      </c>
      <c r="N7" s="21" t="s">
        <v>144</v>
      </c>
      <c r="O7" s="21" t="s">
        <v>143</v>
      </c>
      <c r="P7" s="21" t="s">
        <v>142</v>
      </c>
      <c r="Q7" s="21" t="s">
        <v>141</v>
      </c>
      <c r="R7" s="21" t="s">
        <v>140</v>
      </c>
      <c r="S7" s="21" t="s">
        <v>139</v>
      </c>
      <c r="T7" s="21" t="s">
        <v>138</v>
      </c>
      <c r="U7" s="21" t="s">
        <v>137</v>
      </c>
      <c r="V7" s="21" t="s">
        <v>136</v>
      </c>
      <c r="W7" s="21" t="s">
        <v>135</v>
      </c>
      <c r="X7" s="21" t="s">
        <v>134</v>
      </c>
      <c r="Y7" s="21" t="s">
        <v>133</v>
      </c>
      <c r="Z7" s="21" t="s">
        <v>132</v>
      </c>
      <c r="AA7" s="21" t="s">
        <v>131</v>
      </c>
      <c r="AB7" s="21" t="s">
        <v>130</v>
      </c>
      <c r="AC7" s="21" t="s">
        <v>129</v>
      </c>
      <c r="AD7" s="21" t="s">
        <v>128</v>
      </c>
      <c r="AE7" s="21" t="s">
        <v>127</v>
      </c>
      <c r="AF7" s="21" t="s">
        <v>126</v>
      </c>
      <c r="AG7" s="21" t="s">
        <v>125</v>
      </c>
      <c r="AH7" s="21" t="s">
        <v>124</v>
      </c>
      <c r="AI7" s="21" t="s">
        <v>123</v>
      </c>
      <c r="AJ7" s="21" t="s">
        <v>122</v>
      </c>
      <c r="AK7" s="21" t="s">
        <v>121</v>
      </c>
      <c r="AL7" s="21" t="s">
        <v>120</v>
      </c>
      <c r="AM7" s="21" t="s">
        <v>119</v>
      </c>
      <c r="AN7" s="21" t="s">
        <v>118</v>
      </c>
      <c r="AO7" s="21" t="s">
        <v>117</v>
      </c>
      <c r="AP7" s="21" t="s">
        <v>116</v>
      </c>
      <c r="AQ7" s="21" t="s">
        <v>115</v>
      </c>
      <c r="AR7" s="21" t="s">
        <v>114</v>
      </c>
      <c r="AS7" s="21" t="s">
        <v>113</v>
      </c>
      <c r="AT7" s="21" t="s">
        <v>112</v>
      </c>
      <c r="AU7" s="21" t="s">
        <v>111</v>
      </c>
      <c r="AV7" s="21" t="s">
        <v>110</v>
      </c>
      <c r="AW7" s="21" t="s">
        <v>109</v>
      </c>
      <c r="AX7" s="21" t="s">
        <v>108</v>
      </c>
      <c r="AY7" s="21" t="s">
        <v>107</v>
      </c>
      <c r="AZ7" s="21" t="s">
        <v>106</v>
      </c>
      <c r="BA7" s="21" t="s">
        <v>105</v>
      </c>
      <c r="BB7" s="21" t="s">
        <v>104</v>
      </c>
      <c r="BC7" s="21" t="s">
        <v>103</v>
      </c>
      <c r="BD7" s="21" t="s">
        <v>102</v>
      </c>
      <c r="BE7" s="21" t="s">
        <v>101</v>
      </c>
      <c r="BF7" s="21" t="s">
        <v>100</v>
      </c>
      <c r="BG7" s="21" t="s">
        <v>99</v>
      </c>
      <c r="BH7" s="21" t="s">
        <v>98</v>
      </c>
      <c r="BI7" s="21" t="s">
        <v>97</v>
      </c>
      <c r="BJ7" s="21" t="s">
        <v>96</v>
      </c>
      <c r="BK7" s="21" t="s">
        <v>95</v>
      </c>
      <c r="BL7" s="21" t="s">
        <v>94</v>
      </c>
    </row>
    <row r="8" spans="1:64" ht="15" customHeight="1" x14ac:dyDescent="0.25">
      <c r="A8" s="13" t="s">
        <v>93</v>
      </c>
      <c r="E8" s="2" t="s">
        <v>87</v>
      </c>
      <c r="F8" s="2" t="s">
        <v>87</v>
      </c>
      <c r="G8" s="2" t="s">
        <v>87</v>
      </c>
      <c r="H8" s="2" t="s">
        <v>87</v>
      </c>
      <c r="I8" s="2" t="s">
        <v>87</v>
      </c>
      <c r="J8" s="2" t="s">
        <v>87</v>
      </c>
      <c r="K8" s="2" t="s">
        <v>87</v>
      </c>
      <c r="L8" s="2" t="s">
        <v>87</v>
      </c>
      <c r="M8" s="2" t="s">
        <v>87</v>
      </c>
      <c r="N8" s="2" t="s">
        <v>87</v>
      </c>
      <c r="O8" s="2" t="s">
        <v>87</v>
      </c>
      <c r="P8" s="2" t="s">
        <v>87</v>
      </c>
      <c r="Q8" s="2" t="s">
        <v>87</v>
      </c>
      <c r="R8" s="2" t="s">
        <v>87</v>
      </c>
      <c r="S8" s="2" t="s">
        <v>87</v>
      </c>
      <c r="T8" s="2" t="s">
        <v>87</v>
      </c>
      <c r="U8" s="2" t="s">
        <v>87</v>
      </c>
      <c r="V8" s="2" t="s">
        <v>87</v>
      </c>
      <c r="W8" s="2" t="s">
        <v>87</v>
      </c>
      <c r="X8" s="2" t="s">
        <v>87</v>
      </c>
      <c r="Y8" s="2" t="s">
        <v>87</v>
      </c>
      <c r="Z8" s="2" t="s">
        <v>87</v>
      </c>
      <c r="AA8" s="2" t="s">
        <v>87</v>
      </c>
      <c r="AB8" s="2" t="s">
        <v>87</v>
      </c>
      <c r="AC8" s="2" t="s">
        <v>87</v>
      </c>
      <c r="AD8" s="2" t="s">
        <v>87</v>
      </c>
      <c r="AE8" s="2" t="s">
        <v>87</v>
      </c>
      <c r="AF8" s="2" t="s">
        <v>87</v>
      </c>
      <c r="AG8" s="2" t="s">
        <v>87</v>
      </c>
      <c r="AH8" s="2" t="s">
        <v>87</v>
      </c>
      <c r="AI8" s="2" t="s">
        <v>87</v>
      </c>
      <c r="AJ8" s="2" t="s">
        <v>87</v>
      </c>
      <c r="AK8" s="2" t="s">
        <v>87</v>
      </c>
      <c r="AL8" s="2" t="s">
        <v>87</v>
      </c>
      <c r="AM8" s="2" t="s">
        <v>87</v>
      </c>
      <c r="AN8" s="2" t="s">
        <v>87</v>
      </c>
      <c r="AO8" s="2" t="s">
        <v>87</v>
      </c>
      <c r="AP8" s="2" t="s">
        <v>87</v>
      </c>
      <c r="AQ8" s="2" t="s">
        <v>87</v>
      </c>
      <c r="AR8" s="2" t="s">
        <v>87</v>
      </c>
      <c r="AS8" s="2" t="s">
        <v>87</v>
      </c>
      <c r="AT8" s="2" t="s">
        <v>87</v>
      </c>
      <c r="AU8" s="2" t="s">
        <v>87</v>
      </c>
      <c r="AV8" s="2" t="s">
        <v>87</v>
      </c>
      <c r="AW8" s="2" t="s">
        <v>87</v>
      </c>
      <c r="AX8" s="2" t="s">
        <v>87</v>
      </c>
      <c r="AY8" s="2" t="s">
        <v>87</v>
      </c>
      <c r="AZ8" s="2" t="s">
        <v>87</v>
      </c>
    </row>
    <row r="9" spans="1:64" ht="15" customHeight="1" x14ac:dyDescent="0.2">
      <c r="B9" s="2" t="s">
        <v>92</v>
      </c>
      <c r="D9" s="2" t="s">
        <v>34</v>
      </c>
      <c r="E9" s="11">
        <v>19237.400000000001</v>
      </c>
      <c r="F9" s="11">
        <v>19379.2</v>
      </c>
      <c r="G9" s="11">
        <v>19617.3</v>
      </c>
      <c r="H9" s="11">
        <v>19938</v>
      </c>
      <c r="I9" s="11">
        <v>20242.2</v>
      </c>
      <c r="J9" s="11">
        <v>20552.7</v>
      </c>
      <c r="K9" s="11">
        <v>20742.7</v>
      </c>
      <c r="L9" s="11">
        <v>20909.900000000001</v>
      </c>
      <c r="M9" s="11">
        <v>21115.3</v>
      </c>
      <c r="N9" s="11">
        <v>21329.9</v>
      </c>
      <c r="O9" s="11">
        <v>21540.3</v>
      </c>
      <c r="P9" s="11">
        <v>21747.4</v>
      </c>
      <c r="Q9" s="11">
        <v>21561.1</v>
      </c>
      <c r="R9" s="11">
        <v>19520.099999999999</v>
      </c>
      <c r="S9" s="11">
        <v>21170.3</v>
      </c>
      <c r="T9" s="10">
        <v>21482.5</v>
      </c>
      <c r="U9" s="10">
        <v>21850.9</v>
      </c>
      <c r="V9" s="10">
        <v>22074.9</v>
      </c>
      <c r="W9" s="10">
        <v>22394.5</v>
      </c>
      <c r="X9" s="10">
        <v>22692.2</v>
      </c>
      <c r="Y9" s="10">
        <v>22973.9</v>
      </c>
      <c r="Z9" s="10">
        <v>23206.5</v>
      </c>
      <c r="AA9" s="10">
        <v>23456.2</v>
      </c>
      <c r="AB9" s="10">
        <v>23702.6</v>
      </c>
      <c r="AC9" s="10">
        <v>23929.4</v>
      </c>
      <c r="AD9" s="10">
        <v>24183.200000000001</v>
      </c>
      <c r="AE9" s="10">
        <v>24450.1</v>
      </c>
      <c r="AF9" s="10">
        <v>24725.200000000001</v>
      </c>
      <c r="AG9" s="10">
        <v>24984.799999999999</v>
      </c>
      <c r="AH9" s="10">
        <v>25260.1</v>
      </c>
      <c r="AI9" s="10">
        <v>25537.5</v>
      </c>
      <c r="AJ9" s="10">
        <v>25826.2</v>
      </c>
      <c r="AK9" s="10">
        <v>26108.5</v>
      </c>
      <c r="AL9" s="10">
        <v>26392.3</v>
      </c>
      <c r="AM9" s="10">
        <v>26669.9</v>
      </c>
      <c r="AN9" s="10">
        <v>26946.1</v>
      </c>
      <c r="AO9" s="10">
        <v>27224.6</v>
      </c>
      <c r="AP9" s="10">
        <v>27497.3</v>
      </c>
      <c r="AQ9" s="10">
        <v>27767.1</v>
      </c>
      <c r="AR9" s="10">
        <v>28032</v>
      </c>
      <c r="AS9" s="10">
        <v>28293.200000000001</v>
      </c>
      <c r="AT9" s="10">
        <v>28554.5</v>
      </c>
      <c r="AU9" s="10">
        <v>28819.5</v>
      </c>
      <c r="AV9" s="10">
        <v>29090.2</v>
      </c>
      <c r="AW9" s="10">
        <v>29365.5</v>
      </c>
      <c r="AX9" s="10">
        <v>29644.5</v>
      </c>
      <c r="AY9" s="10">
        <v>29923</v>
      </c>
      <c r="AZ9" s="10">
        <v>30202.6</v>
      </c>
      <c r="BA9" s="10">
        <v>30483.1</v>
      </c>
      <c r="BB9" s="10">
        <v>30763.1</v>
      </c>
      <c r="BC9" s="10">
        <v>31042</v>
      </c>
      <c r="BD9" s="10">
        <v>31323.5</v>
      </c>
      <c r="BE9" s="10">
        <v>31605.8</v>
      </c>
      <c r="BF9" s="10">
        <v>31891.5</v>
      </c>
      <c r="BG9" s="10">
        <v>32182.7</v>
      </c>
      <c r="BH9" s="10">
        <v>32479</v>
      </c>
      <c r="BI9" s="10">
        <v>32781.1</v>
      </c>
      <c r="BJ9" s="10">
        <v>33084.300000000003</v>
      </c>
      <c r="BK9" s="10">
        <v>33389.199999999997</v>
      </c>
      <c r="BL9" s="10">
        <v>33695.9</v>
      </c>
    </row>
    <row r="10" spans="1:64" ht="15" customHeight="1" x14ac:dyDescent="0.2">
      <c r="B10" s="2" t="s">
        <v>91</v>
      </c>
      <c r="D10" s="2" t="s">
        <v>21</v>
      </c>
      <c r="E10" s="11">
        <v>17977.3</v>
      </c>
      <c r="F10" s="11">
        <v>18054.099999999999</v>
      </c>
      <c r="G10" s="11">
        <v>18185.599999999999</v>
      </c>
      <c r="H10" s="11">
        <v>18359.400000000001</v>
      </c>
      <c r="I10" s="11">
        <v>18530.5</v>
      </c>
      <c r="J10" s="11">
        <v>18654.400000000001</v>
      </c>
      <c r="K10" s="11">
        <v>18752.400000000001</v>
      </c>
      <c r="L10" s="11">
        <v>18813.900000000001</v>
      </c>
      <c r="M10" s="11">
        <v>18950.3</v>
      </c>
      <c r="N10" s="11">
        <v>19020.599999999999</v>
      </c>
      <c r="O10" s="11">
        <v>19141.7</v>
      </c>
      <c r="P10" s="11">
        <v>19254</v>
      </c>
      <c r="Q10" s="11">
        <v>19010.8</v>
      </c>
      <c r="R10" s="11">
        <v>17302.5</v>
      </c>
      <c r="S10" s="11">
        <v>18596.5</v>
      </c>
      <c r="T10" s="10">
        <v>18833.7</v>
      </c>
      <c r="U10" s="10">
        <v>19060.3</v>
      </c>
      <c r="V10" s="10">
        <v>19178.3</v>
      </c>
      <c r="W10" s="10">
        <v>19358.3</v>
      </c>
      <c r="X10" s="10">
        <v>19530.8</v>
      </c>
      <c r="Y10" s="10">
        <v>19672</v>
      </c>
      <c r="Z10" s="10">
        <v>19778.3</v>
      </c>
      <c r="AA10" s="10">
        <v>19896.400000000001</v>
      </c>
      <c r="AB10" s="10">
        <v>20006.8</v>
      </c>
      <c r="AC10" s="10">
        <v>20100</v>
      </c>
      <c r="AD10" s="10">
        <v>20212.7</v>
      </c>
      <c r="AE10" s="10">
        <v>20333.5</v>
      </c>
      <c r="AF10" s="10">
        <v>20457</v>
      </c>
      <c r="AG10" s="10">
        <v>20564.099999999999</v>
      </c>
      <c r="AH10" s="10">
        <v>20682.2</v>
      </c>
      <c r="AI10" s="10">
        <v>20799.7</v>
      </c>
      <c r="AJ10" s="10">
        <v>20924</v>
      </c>
      <c r="AK10" s="10">
        <v>21042</v>
      </c>
      <c r="AL10" s="10">
        <v>21158.400000000001</v>
      </c>
      <c r="AM10" s="10">
        <v>21268.1</v>
      </c>
      <c r="AN10" s="10">
        <v>21374.3</v>
      </c>
      <c r="AO10" s="10">
        <v>21479.9</v>
      </c>
      <c r="AP10" s="10">
        <v>21579.1</v>
      </c>
      <c r="AQ10" s="10">
        <v>21673.9</v>
      </c>
      <c r="AR10" s="10">
        <v>21762.9</v>
      </c>
      <c r="AS10" s="10">
        <v>21847.1</v>
      </c>
      <c r="AT10" s="10">
        <v>21929.8</v>
      </c>
      <c r="AU10" s="10">
        <v>22013.7</v>
      </c>
      <c r="AV10" s="10">
        <v>22100.1</v>
      </c>
      <c r="AW10" s="10">
        <v>22189.3</v>
      </c>
      <c r="AX10" s="10">
        <v>22280.3</v>
      </c>
      <c r="AY10" s="10">
        <v>22369.7</v>
      </c>
      <c r="AZ10" s="10">
        <v>22458.9</v>
      </c>
      <c r="BA10" s="10">
        <v>22548.1</v>
      </c>
      <c r="BB10" s="10">
        <v>22635.8</v>
      </c>
      <c r="BC10" s="10">
        <v>22721.599999999999</v>
      </c>
      <c r="BD10" s="10">
        <v>22808.2</v>
      </c>
      <c r="BE10" s="10">
        <v>22894.2</v>
      </c>
      <c r="BF10" s="10">
        <v>22981.7</v>
      </c>
      <c r="BG10" s="10">
        <v>23072</v>
      </c>
      <c r="BH10" s="10">
        <v>23164.6</v>
      </c>
      <c r="BI10" s="10">
        <v>23260.3</v>
      </c>
      <c r="BJ10" s="10">
        <v>23355.4</v>
      </c>
      <c r="BK10" s="10">
        <v>23450.400000000001</v>
      </c>
      <c r="BL10" s="10">
        <v>23545.3</v>
      </c>
    </row>
    <row r="11" spans="1:64" ht="15" customHeight="1" x14ac:dyDescent="0.25">
      <c r="A11" s="13"/>
      <c r="B11" s="2" t="s">
        <v>90</v>
      </c>
      <c r="D11" s="2" t="s">
        <v>34</v>
      </c>
      <c r="E11" s="11">
        <v>19409</v>
      </c>
      <c r="F11" s="11">
        <v>19547.7</v>
      </c>
      <c r="G11" s="11">
        <v>19726.8</v>
      </c>
      <c r="H11" s="11">
        <v>19944.400000000001</v>
      </c>
      <c r="I11" s="11">
        <v>20150.3</v>
      </c>
      <c r="J11" s="11">
        <v>20416.2</v>
      </c>
      <c r="K11" s="11">
        <v>20593.400000000001</v>
      </c>
      <c r="L11" s="11">
        <v>20789.5</v>
      </c>
      <c r="M11" s="11">
        <v>20942.099999999999</v>
      </c>
      <c r="N11" s="11">
        <v>21178.400000000001</v>
      </c>
      <c r="O11" s="11">
        <v>21354.400000000001</v>
      </c>
      <c r="P11" s="11">
        <v>21534.6</v>
      </c>
      <c r="Q11" s="11">
        <v>21723.5</v>
      </c>
      <c r="R11" s="11">
        <v>21708.2</v>
      </c>
      <c r="S11" s="11">
        <v>22002.3</v>
      </c>
      <c r="T11" s="10">
        <v>22146</v>
      </c>
      <c r="U11" s="10">
        <v>22361.5</v>
      </c>
      <c r="V11" s="10">
        <v>22558.5</v>
      </c>
      <c r="W11" s="10">
        <v>22781.599999999999</v>
      </c>
      <c r="X11" s="10">
        <v>22992.3</v>
      </c>
      <c r="Y11" s="10">
        <v>23223.9</v>
      </c>
      <c r="Z11" s="10">
        <v>23445.8</v>
      </c>
      <c r="AA11" s="10">
        <v>23668.9</v>
      </c>
      <c r="AB11" s="10">
        <v>23896.9</v>
      </c>
      <c r="AC11" s="10">
        <v>24125.1</v>
      </c>
      <c r="AD11" s="10">
        <v>24357.3</v>
      </c>
      <c r="AE11" s="10">
        <v>24593.7</v>
      </c>
      <c r="AF11" s="10">
        <v>24835.7</v>
      </c>
      <c r="AG11" s="10">
        <v>25082.5</v>
      </c>
      <c r="AH11" s="10">
        <v>25331.200000000001</v>
      </c>
      <c r="AI11" s="10">
        <v>25582.799999999999</v>
      </c>
      <c r="AJ11" s="10">
        <v>25837.4</v>
      </c>
      <c r="AK11" s="10">
        <v>26092.799999999999</v>
      </c>
      <c r="AL11" s="10">
        <v>26350</v>
      </c>
      <c r="AM11" s="10">
        <v>26608.2</v>
      </c>
      <c r="AN11" s="10">
        <v>26868.400000000001</v>
      </c>
      <c r="AO11" s="10">
        <v>27130.7</v>
      </c>
      <c r="AP11" s="10">
        <v>27394</v>
      </c>
      <c r="AQ11" s="10">
        <v>27659.8</v>
      </c>
      <c r="AR11" s="10">
        <v>27928.2</v>
      </c>
      <c r="AS11" s="10">
        <v>28199.4</v>
      </c>
      <c r="AT11" s="10">
        <v>28472.799999999999</v>
      </c>
      <c r="AU11" s="10">
        <v>28749.1</v>
      </c>
      <c r="AV11" s="10">
        <v>29028.400000000001</v>
      </c>
      <c r="AW11" s="10">
        <v>29309.3</v>
      </c>
      <c r="AX11" s="10">
        <v>29593.1</v>
      </c>
      <c r="AY11" s="10">
        <v>29879.7</v>
      </c>
      <c r="AZ11" s="10">
        <v>30169.200000000001</v>
      </c>
      <c r="BA11" s="10">
        <v>30461.200000000001</v>
      </c>
      <c r="BB11" s="10">
        <v>30755.7</v>
      </c>
      <c r="BC11" s="10">
        <v>31051.599999999999</v>
      </c>
      <c r="BD11" s="10">
        <v>31349.1</v>
      </c>
      <c r="BE11" s="10">
        <v>31648.400000000001</v>
      </c>
      <c r="BF11" s="10">
        <v>31949.1</v>
      </c>
      <c r="BG11" s="10">
        <v>32251.7</v>
      </c>
      <c r="BH11" s="10">
        <v>32556.400000000001</v>
      </c>
      <c r="BI11" s="10">
        <v>32863.199999999997</v>
      </c>
      <c r="BJ11" s="10">
        <v>33172</v>
      </c>
      <c r="BK11" s="10">
        <v>33482.6</v>
      </c>
      <c r="BL11" s="10">
        <v>33795</v>
      </c>
    </row>
    <row r="12" spans="1:64" ht="15" customHeight="1" x14ac:dyDescent="0.25">
      <c r="A12" s="13"/>
      <c r="B12" s="2" t="s">
        <v>89</v>
      </c>
      <c r="D12" s="2" t="s">
        <v>21</v>
      </c>
      <c r="E12" s="11">
        <v>18137.7</v>
      </c>
      <c r="F12" s="11">
        <v>18211.099999999999</v>
      </c>
      <c r="G12" s="11">
        <v>18287.099999999999</v>
      </c>
      <c r="H12" s="11">
        <v>18365.3</v>
      </c>
      <c r="I12" s="11">
        <v>18446.400000000001</v>
      </c>
      <c r="J12" s="11">
        <v>18530.5</v>
      </c>
      <c r="K12" s="11">
        <v>18617.400000000001</v>
      </c>
      <c r="L12" s="11">
        <v>18705.5</v>
      </c>
      <c r="M12" s="11">
        <v>18794.8</v>
      </c>
      <c r="N12" s="11">
        <v>18885.5</v>
      </c>
      <c r="O12" s="11">
        <v>18976.5</v>
      </c>
      <c r="P12" s="11">
        <v>19065.599999999999</v>
      </c>
      <c r="Q12" s="11">
        <v>19154</v>
      </c>
      <c r="R12" s="11">
        <v>19242</v>
      </c>
      <c r="S12" s="11">
        <v>19327.3</v>
      </c>
      <c r="T12" s="10">
        <v>19414.2</v>
      </c>
      <c r="U12" s="10">
        <v>19502.8</v>
      </c>
      <c r="V12" s="10">
        <v>19594.2</v>
      </c>
      <c r="W12" s="10">
        <v>19687.7</v>
      </c>
      <c r="X12" s="10">
        <v>19783.099999999999</v>
      </c>
      <c r="Y12" s="10">
        <v>19879.599999999999</v>
      </c>
      <c r="Z12" s="10">
        <v>19975.5</v>
      </c>
      <c r="AA12" s="10">
        <v>20069.900000000001</v>
      </c>
      <c r="AB12" s="10">
        <v>20163.7</v>
      </c>
      <c r="AC12" s="10">
        <v>20257.3</v>
      </c>
      <c r="AD12" s="10">
        <v>20351.2</v>
      </c>
      <c r="AE12" s="10">
        <v>20446</v>
      </c>
      <c r="AF12" s="10">
        <v>20541.7</v>
      </c>
      <c r="AG12" s="10">
        <v>20638</v>
      </c>
      <c r="AH12" s="10">
        <v>20734.099999999999</v>
      </c>
      <c r="AI12" s="10">
        <v>20830.5</v>
      </c>
      <c r="AJ12" s="10">
        <v>20927.099999999999</v>
      </c>
      <c r="AK12" s="10">
        <v>21023.599999999999</v>
      </c>
      <c r="AL12" s="10">
        <v>21118.9</v>
      </c>
      <c r="AM12" s="10">
        <v>21213.5</v>
      </c>
      <c r="AN12" s="10">
        <v>21307.4</v>
      </c>
      <c r="AO12" s="10">
        <v>21400.7</v>
      </c>
      <c r="AP12" s="10">
        <v>21493.1</v>
      </c>
      <c r="AQ12" s="10">
        <v>21585.4</v>
      </c>
      <c r="AR12" s="10">
        <v>21677.8</v>
      </c>
      <c r="AS12" s="10">
        <v>21770.3</v>
      </c>
      <c r="AT12" s="10">
        <v>21862.9</v>
      </c>
      <c r="AU12" s="10">
        <v>21956.1</v>
      </c>
      <c r="AV12" s="10">
        <v>22049.5</v>
      </c>
      <c r="AW12" s="10">
        <v>22143.3</v>
      </c>
      <c r="AX12" s="10">
        <v>22238.3</v>
      </c>
      <c r="AY12" s="10">
        <v>22334.3</v>
      </c>
      <c r="AZ12" s="10">
        <v>22431.4</v>
      </c>
      <c r="BA12" s="10">
        <v>22529.4</v>
      </c>
      <c r="BB12" s="10">
        <v>22628.1</v>
      </c>
      <c r="BC12" s="10">
        <v>22726.7</v>
      </c>
      <c r="BD12" s="10">
        <v>22825.1</v>
      </c>
      <c r="BE12" s="10">
        <v>22923.599999999999</v>
      </c>
      <c r="BF12" s="10">
        <v>23022.1</v>
      </c>
      <c r="BG12" s="10">
        <v>23120.6</v>
      </c>
      <c r="BH12" s="10">
        <v>23219.4</v>
      </c>
      <c r="BI12" s="10">
        <v>23318.3</v>
      </c>
      <c r="BJ12" s="10">
        <v>23417.4</v>
      </c>
      <c r="BK12" s="10">
        <v>23516.400000000001</v>
      </c>
      <c r="BL12" s="10">
        <v>23615.3</v>
      </c>
    </row>
    <row r="13" spans="1:64" ht="15" customHeight="1" x14ac:dyDescent="0.2">
      <c r="B13" s="2" t="s">
        <v>89</v>
      </c>
      <c r="D13" s="2" t="s">
        <v>21</v>
      </c>
      <c r="E13" s="20">
        <v>13754.4</v>
      </c>
      <c r="F13" s="20">
        <v>13817.4</v>
      </c>
      <c r="G13" s="20">
        <v>13882.9</v>
      </c>
      <c r="H13" s="20">
        <v>13950.6</v>
      </c>
      <c r="I13" s="20">
        <v>14020.5</v>
      </c>
      <c r="J13" s="20">
        <v>14093</v>
      </c>
      <c r="K13" s="20">
        <v>14168.2</v>
      </c>
      <c r="L13" s="20">
        <v>14244.7</v>
      </c>
      <c r="M13" s="20">
        <v>14322.5</v>
      </c>
      <c r="N13" s="20">
        <v>14401</v>
      </c>
      <c r="O13" s="20">
        <v>14479.7</v>
      </c>
      <c r="P13" s="20">
        <v>14556.2</v>
      </c>
      <c r="Q13" s="20">
        <v>14631.7</v>
      </c>
      <c r="R13" s="20">
        <v>14706.3</v>
      </c>
      <c r="S13" s="20">
        <v>14779.7</v>
      </c>
      <c r="T13" s="19">
        <v>14852.3</v>
      </c>
      <c r="U13" s="19">
        <v>14929.9</v>
      </c>
      <c r="V13" s="19">
        <v>15009</v>
      </c>
      <c r="W13" s="19">
        <v>15090.1</v>
      </c>
      <c r="X13" s="19">
        <v>15173.1</v>
      </c>
      <c r="Y13" s="19">
        <v>15257.3</v>
      </c>
      <c r="Z13" s="19">
        <v>15341.2</v>
      </c>
      <c r="AA13" s="19">
        <v>15424</v>
      </c>
      <c r="AB13" s="19">
        <v>15506.4</v>
      </c>
      <c r="AC13" s="19">
        <v>15588.5</v>
      </c>
      <c r="AD13" s="19">
        <v>15670.6</v>
      </c>
      <c r="AE13" s="19">
        <v>15753.5</v>
      </c>
      <c r="AF13" s="19">
        <v>15837.1</v>
      </c>
      <c r="AG13" s="19">
        <v>15921.4</v>
      </c>
      <c r="AH13" s="19">
        <v>16005.9</v>
      </c>
      <c r="AI13" s="19">
        <v>16090.8</v>
      </c>
      <c r="AJ13" s="19">
        <v>16176.3</v>
      </c>
      <c r="AK13" s="19">
        <v>16261.9</v>
      </c>
      <c r="AL13" s="19">
        <v>16346.7</v>
      </c>
      <c r="AM13" s="19">
        <v>16431.3</v>
      </c>
      <c r="AN13" s="19">
        <v>16515.599999999999</v>
      </c>
      <c r="AO13" s="19">
        <v>16599.5</v>
      </c>
      <c r="AP13" s="19">
        <v>16682.8</v>
      </c>
      <c r="AQ13" s="19">
        <v>16766.099999999999</v>
      </c>
      <c r="AR13" s="19">
        <v>16849.400000000001</v>
      </c>
      <c r="AS13" s="19">
        <v>16933.099999999999</v>
      </c>
      <c r="AT13" s="19">
        <v>17017</v>
      </c>
      <c r="AU13" s="19">
        <v>17101.599999999999</v>
      </c>
      <c r="AV13" s="19">
        <v>17186.7</v>
      </c>
      <c r="AW13" s="19">
        <v>17272.2</v>
      </c>
      <c r="AX13" s="19">
        <v>17358.8</v>
      </c>
      <c r="AY13" s="19">
        <v>17446.5</v>
      </c>
      <c r="AZ13" s="19">
        <v>17535.2</v>
      </c>
      <c r="BA13" s="19">
        <v>17624.900000000001</v>
      </c>
      <c r="BB13" s="19">
        <v>17715.3</v>
      </c>
      <c r="BC13" s="19">
        <v>17805.8</v>
      </c>
      <c r="BD13" s="19">
        <v>17896.3</v>
      </c>
      <c r="BE13" s="19">
        <v>17987</v>
      </c>
      <c r="BF13" s="19">
        <v>18077.8</v>
      </c>
      <c r="BG13" s="19">
        <v>18168.900000000001</v>
      </c>
      <c r="BH13" s="19">
        <v>18260.3</v>
      </c>
      <c r="BI13" s="19">
        <v>18352.099999999999</v>
      </c>
      <c r="BJ13" s="19">
        <v>18444.099999999999</v>
      </c>
      <c r="BK13" s="19">
        <v>18536.3</v>
      </c>
      <c r="BL13" s="19">
        <v>18628.5</v>
      </c>
    </row>
    <row r="14" spans="1:64" ht="15" customHeight="1" x14ac:dyDescent="0.2">
      <c r="D14" s="2" t="s">
        <v>20</v>
      </c>
      <c r="E14" s="18">
        <v>1.8340000000000001</v>
      </c>
      <c r="F14" s="18">
        <v>1.845</v>
      </c>
      <c r="G14" s="18">
        <v>1.909</v>
      </c>
      <c r="H14" s="18">
        <v>1.962</v>
      </c>
      <c r="I14" s="18">
        <v>2.0190000000000001</v>
      </c>
      <c r="J14" s="18">
        <v>2.0840000000000001</v>
      </c>
      <c r="K14" s="18">
        <v>2.1509999999999998</v>
      </c>
      <c r="L14" s="18">
        <v>2.177</v>
      </c>
      <c r="M14" s="18">
        <v>2.2029999999999998</v>
      </c>
      <c r="N14" s="18">
        <v>2.2109999999999999</v>
      </c>
      <c r="O14" s="18">
        <v>2.2029999999999998</v>
      </c>
      <c r="P14" s="18">
        <v>2.1280000000000001</v>
      </c>
      <c r="Q14" s="18">
        <v>2.0920000000000001</v>
      </c>
      <c r="R14" s="18">
        <v>2.0539999999999998</v>
      </c>
      <c r="S14" s="18">
        <v>2.0110000000000001</v>
      </c>
      <c r="T14" s="17">
        <v>1.9790000000000001</v>
      </c>
      <c r="U14" s="17">
        <v>2.105</v>
      </c>
      <c r="V14" s="17">
        <v>2.1360000000000001</v>
      </c>
      <c r="W14" s="17">
        <v>2.177</v>
      </c>
      <c r="X14" s="17">
        <v>2.218</v>
      </c>
      <c r="Y14" s="17">
        <v>2.2389999999999999</v>
      </c>
      <c r="Z14" s="17">
        <v>2.218</v>
      </c>
      <c r="AA14" s="17">
        <v>2.1739999999999999</v>
      </c>
      <c r="AB14" s="17">
        <v>2.153</v>
      </c>
      <c r="AC14" s="17">
        <v>2.1349999999999998</v>
      </c>
      <c r="AD14" s="17">
        <v>2.1230000000000002</v>
      </c>
      <c r="AE14" s="17">
        <v>2.1320000000000001</v>
      </c>
      <c r="AF14" s="17">
        <v>2.1379999999999999</v>
      </c>
      <c r="AG14" s="17">
        <v>2.1469999999999998</v>
      </c>
      <c r="AH14" s="17">
        <v>2.1389999999999998</v>
      </c>
      <c r="AI14" s="17">
        <v>2.1389999999999998</v>
      </c>
      <c r="AJ14" s="17">
        <v>2.141</v>
      </c>
      <c r="AK14" s="17">
        <v>2.1339999999999999</v>
      </c>
      <c r="AL14" s="17">
        <v>2.1019999999999999</v>
      </c>
      <c r="AM14" s="17">
        <v>2.0859999999999999</v>
      </c>
      <c r="AN14" s="17">
        <v>2.0680000000000001</v>
      </c>
      <c r="AO14" s="17">
        <v>2.048</v>
      </c>
      <c r="AP14" s="17">
        <v>2.0209999999999999</v>
      </c>
      <c r="AQ14" s="17">
        <v>2.0099999999999998</v>
      </c>
      <c r="AR14" s="17">
        <v>2.004</v>
      </c>
      <c r="AS14" s="17">
        <v>2.0009999999999999</v>
      </c>
      <c r="AT14" s="17">
        <v>1.996</v>
      </c>
      <c r="AU14" s="17">
        <v>2.0030000000000001</v>
      </c>
      <c r="AV14" s="17">
        <v>2.0049999999999999</v>
      </c>
      <c r="AW14" s="17">
        <v>2.004</v>
      </c>
      <c r="AX14" s="17">
        <v>2.0209999999999999</v>
      </c>
      <c r="AY14" s="17">
        <v>2.0350000000000001</v>
      </c>
      <c r="AZ14" s="17">
        <v>2.0499999999999998</v>
      </c>
      <c r="BA14" s="17">
        <v>2.06</v>
      </c>
      <c r="BB14" s="17">
        <v>2.0670000000000002</v>
      </c>
      <c r="BC14" s="17">
        <v>2.0579999999999998</v>
      </c>
      <c r="BD14" s="17">
        <v>2.0489999999999999</v>
      </c>
      <c r="BE14" s="17">
        <v>2.0419999999999998</v>
      </c>
      <c r="BF14" s="17">
        <v>2.0350000000000001</v>
      </c>
      <c r="BG14" s="17">
        <v>2.0299999999999998</v>
      </c>
      <c r="BH14" s="17">
        <v>2.0270000000000001</v>
      </c>
      <c r="BI14" s="17">
        <v>2.0249999999999999</v>
      </c>
      <c r="BJ14" s="17">
        <v>2.0209999999999999</v>
      </c>
      <c r="BK14" s="17">
        <v>2.0129999999999999</v>
      </c>
      <c r="BL14" s="17">
        <v>2.0049999999999999</v>
      </c>
    </row>
    <row r="15" spans="1:64" ht="15" customHeight="1" x14ac:dyDescent="0.2"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</row>
    <row r="16" spans="1:64" ht="15" customHeight="1" x14ac:dyDescent="0.25">
      <c r="A16" s="13" t="s">
        <v>88</v>
      </c>
      <c r="E16" s="2" t="s">
        <v>87</v>
      </c>
      <c r="F16" s="2" t="s">
        <v>87</v>
      </c>
      <c r="G16" s="2" t="s">
        <v>87</v>
      </c>
      <c r="H16" s="2" t="s">
        <v>87</v>
      </c>
      <c r="I16" s="2" t="s">
        <v>87</v>
      </c>
      <c r="J16" s="2" t="s">
        <v>87</v>
      </c>
      <c r="K16" s="2" t="s">
        <v>87</v>
      </c>
      <c r="L16" s="2" t="s">
        <v>87</v>
      </c>
      <c r="M16" s="2" t="s">
        <v>87</v>
      </c>
      <c r="N16" s="2" t="s">
        <v>87</v>
      </c>
      <c r="O16" s="2" t="s">
        <v>87</v>
      </c>
      <c r="P16" s="2" t="s">
        <v>87</v>
      </c>
      <c r="Q16" s="2" t="s">
        <v>87</v>
      </c>
      <c r="R16" s="2" t="s">
        <v>87</v>
      </c>
      <c r="S16" s="2" t="s">
        <v>87</v>
      </c>
      <c r="T16" s="16" t="s">
        <v>87</v>
      </c>
      <c r="U16" s="16" t="s">
        <v>87</v>
      </c>
      <c r="V16" s="16" t="s">
        <v>87</v>
      </c>
      <c r="W16" s="16" t="s">
        <v>87</v>
      </c>
      <c r="X16" s="16" t="s">
        <v>87</v>
      </c>
      <c r="Y16" s="16" t="s">
        <v>87</v>
      </c>
      <c r="Z16" s="16" t="s">
        <v>87</v>
      </c>
      <c r="AA16" s="16" t="s">
        <v>87</v>
      </c>
      <c r="AB16" s="16" t="s">
        <v>87</v>
      </c>
      <c r="AC16" s="16" t="s">
        <v>87</v>
      </c>
      <c r="AD16" s="16" t="s">
        <v>87</v>
      </c>
      <c r="AE16" s="16" t="s">
        <v>87</v>
      </c>
      <c r="AF16" s="16" t="s">
        <v>87</v>
      </c>
      <c r="AG16" s="16" t="s">
        <v>87</v>
      </c>
      <c r="AH16" s="16" t="s">
        <v>87</v>
      </c>
      <c r="AI16" s="16" t="s">
        <v>87</v>
      </c>
      <c r="AJ16" s="16" t="s">
        <v>87</v>
      </c>
      <c r="AK16" s="16" t="s">
        <v>87</v>
      </c>
      <c r="AL16" s="16" t="s">
        <v>87</v>
      </c>
      <c r="AM16" s="16" t="s">
        <v>87</v>
      </c>
      <c r="AN16" s="16" t="s">
        <v>87</v>
      </c>
      <c r="AO16" s="16" t="s">
        <v>87</v>
      </c>
      <c r="AP16" s="16" t="s">
        <v>87</v>
      </c>
      <c r="AQ16" s="16" t="s">
        <v>87</v>
      </c>
      <c r="AR16" s="16" t="s">
        <v>87</v>
      </c>
      <c r="AS16" s="16" t="s">
        <v>87</v>
      </c>
      <c r="AT16" s="16" t="s">
        <v>87</v>
      </c>
      <c r="AU16" s="16" t="s">
        <v>87</v>
      </c>
      <c r="AV16" s="16" t="s">
        <v>87</v>
      </c>
      <c r="AW16" s="16" t="s">
        <v>87</v>
      </c>
      <c r="AX16" s="16" t="s">
        <v>87</v>
      </c>
      <c r="AY16" s="16" t="s">
        <v>87</v>
      </c>
      <c r="AZ16" s="16" t="s">
        <v>87</v>
      </c>
      <c r="BA16" s="16" t="s">
        <v>87</v>
      </c>
      <c r="BB16" s="16" t="s">
        <v>87</v>
      </c>
      <c r="BC16" s="16" t="s">
        <v>87</v>
      </c>
      <c r="BD16" s="16" t="s">
        <v>87</v>
      </c>
      <c r="BE16" s="16" t="s">
        <v>87</v>
      </c>
      <c r="BF16" s="16" t="s">
        <v>87</v>
      </c>
      <c r="BG16" s="16" t="s">
        <v>87</v>
      </c>
      <c r="BH16" s="16" t="s">
        <v>87</v>
      </c>
      <c r="BI16" s="16" t="s">
        <v>87</v>
      </c>
      <c r="BJ16" s="16" t="s">
        <v>87</v>
      </c>
      <c r="BK16" s="16" t="s">
        <v>87</v>
      </c>
      <c r="BL16" s="16" t="s">
        <v>87</v>
      </c>
    </row>
    <row r="17" spans="1:64" ht="15" customHeight="1" x14ac:dyDescent="0.25">
      <c r="A17" s="13"/>
      <c r="B17" s="2" t="s">
        <v>86</v>
      </c>
      <c r="D17" s="2" t="s">
        <v>59</v>
      </c>
      <c r="E17" s="5">
        <v>105.42100000000001</v>
      </c>
      <c r="F17" s="5">
        <v>105.654</v>
      </c>
      <c r="G17" s="5">
        <v>106.084</v>
      </c>
      <c r="H17" s="5">
        <v>106.77500000000001</v>
      </c>
      <c r="I17" s="5">
        <v>107.485</v>
      </c>
      <c r="J17" s="5">
        <v>108.081</v>
      </c>
      <c r="K17" s="5">
        <v>108.501</v>
      </c>
      <c r="L17" s="5">
        <v>108.889</v>
      </c>
      <c r="M17" s="5">
        <v>109.042</v>
      </c>
      <c r="N17" s="5">
        <v>109.726</v>
      </c>
      <c r="O17" s="5">
        <v>110.108</v>
      </c>
      <c r="P17" s="5">
        <v>110.529</v>
      </c>
      <c r="Q17" s="5">
        <v>110.88200000000001</v>
      </c>
      <c r="R17" s="5">
        <v>110.435</v>
      </c>
      <c r="S17" s="5">
        <v>111.431</v>
      </c>
      <c r="T17" s="12">
        <v>111.753</v>
      </c>
      <c r="U17" s="12">
        <v>112.199</v>
      </c>
      <c r="V17" s="12">
        <v>112.664</v>
      </c>
      <c r="W17" s="12">
        <v>113.244</v>
      </c>
      <c r="X17" s="12">
        <v>113.691</v>
      </c>
      <c r="Y17" s="12">
        <v>114.247</v>
      </c>
      <c r="Z17" s="12">
        <v>114.761</v>
      </c>
      <c r="AA17" s="12">
        <v>115.286</v>
      </c>
      <c r="AB17" s="12">
        <v>115.836</v>
      </c>
      <c r="AC17" s="12">
        <v>116.381</v>
      </c>
      <c r="AD17" s="12">
        <v>116.93899999999999</v>
      </c>
      <c r="AE17" s="12">
        <v>117.504</v>
      </c>
      <c r="AF17" s="12">
        <v>118.077</v>
      </c>
      <c r="AG17" s="12">
        <v>118.67100000000001</v>
      </c>
      <c r="AH17" s="12">
        <v>119.274</v>
      </c>
      <c r="AI17" s="12">
        <v>119.88500000000001</v>
      </c>
      <c r="AJ17" s="12">
        <v>120.505</v>
      </c>
      <c r="AK17" s="12">
        <v>121.12</v>
      </c>
      <c r="AL17" s="12">
        <v>121.745</v>
      </c>
      <c r="AM17" s="12">
        <v>122.374</v>
      </c>
      <c r="AN17" s="12">
        <v>123.01</v>
      </c>
      <c r="AO17" s="12">
        <v>123.65300000000001</v>
      </c>
      <c r="AP17" s="12">
        <v>124.298</v>
      </c>
      <c r="AQ17" s="12">
        <v>124.947</v>
      </c>
      <c r="AR17" s="12">
        <v>125.6</v>
      </c>
      <c r="AS17" s="12">
        <v>126.259</v>
      </c>
      <c r="AT17" s="12">
        <v>126.919</v>
      </c>
      <c r="AU17" s="12">
        <v>127.584</v>
      </c>
      <c r="AV17" s="12">
        <v>128.25299999999999</v>
      </c>
      <c r="AW17" s="12">
        <v>128.92099999999999</v>
      </c>
      <c r="AX17" s="12">
        <v>129.59</v>
      </c>
      <c r="AY17" s="12">
        <v>130.26</v>
      </c>
      <c r="AZ17" s="12">
        <v>130.93100000000001</v>
      </c>
      <c r="BA17" s="12">
        <v>131.60300000000001</v>
      </c>
      <c r="BB17" s="12">
        <v>132.274</v>
      </c>
      <c r="BC17" s="12">
        <v>132.94800000000001</v>
      </c>
      <c r="BD17" s="12">
        <v>133.62200000000001</v>
      </c>
      <c r="BE17" s="12">
        <v>134.297</v>
      </c>
      <c r="BF17" s="12">
        <v>134.97399999999999</v>
      </c>
      <c r="BG17" s="12">
        <v>135.65199999999999</v>
      </c>
      <c r="BH17" s="12">
        <v>136.33099999999999</v>
      </c>
      <c r="BI17" s="12">
        <v>137.011</v>
      </c>
      <c r="BJ17" s="12">
        <v>137.69200000000001</v>
      </c>
      <c r="BK17" s="12">
        <v>138.375</v>
      </c>
      <c r="BL17" s="12">
        <v>139.059</v>
      </c>
    </row>
    <row r="18" spans="1:64" ht="15" customHeight="1" x14ac:dyDescent="0.25">
      <c r="A18" s="13"/>
      <c r="D18" s="2" t="s">
        <v>20</v>
      </c>
      <c r="E18" s="5">
        <v>2.2069999999999999</v>
      </c>
      <c r="F18" s="5">
        <v>0.88700000000000001</v>
      </c>
      <c r="G18" s="5">
        <v>1.637</v>
      </c>
      <c r="H18" s="5">
        <v>2.6309999999999998</v>
      </c>
      <c r="I18" s="5">
        <v>2.6859999999999999</v>
      </c>
      <c r="J18" s="5">
        <v>2.2360000000000002</v>
      </c>
      <c r="K18" s="5">
        <v>1.5629999999999999</v>
      </c>
      <c r="L18" s="5">
        <v>1.4379999999999999</v>
      </c>
      <c r="M18" s="5">
        <v>0.56299999999999994</v>
      </c>
      <c r="N18" s="5">
        <v>2.532</v>
      </c>
      <c r="O18" s="5">
        <v>1.399</v>
      </c>
      <c r="P18" s="5">
        <v>1.538</v>
      </c>
      <c r="Q18" s="5">
        <v>1.2829999999999999</v>
      </c>
      <c r="R18" s="5">
        <v>-1.6020000000000001</v>
      </c>
      <c r="S18" s="5">
        <v>3.6560000000000001</v>
      </c>
      <c r="T18" s="12">
        <v>1.1619999999999999</v>
      </c>
      <c r="U18" s="12">
        <v>1.605</v>
      </c>
      <c r="V18" s="12">
        <v>1.669</v>
      </c>
      <c r="W18" s="12">
        <v>2.0750000000000002</v>
      </c>
      <c r="X18" s="12">
        <v>1.5860000000000001</v>
      </c>
      <c r="Y18" s="12">
        <v>1.97</v>
      </c>
      <c r="Z18" s="12">
        <v>1.8109999999999999</v>
      </c>
      <c r="AA18" s="12">
        <v>1.843</v>
      </c>
      <c r="AB18" s="12">
        <v>1.921</v>
      </c>
      <c r="AC18" s="12">
        <v>1.895</v>
      </c>
      <c r="AD18" s="12">
        <v>1.93</v>
      </c>
      <c r="AE18" s="12">
        <v>1.948</v>
      </c>
      <c r="AF18" s="12">
        <v>1.964</v>
      </c>
      <c r="AG18" s="12">
        <v>2.0259999999999998</v>
      </c>
      <c r="AH18" s="12">
        <v>2.0499999999999998</v>
      </c>
      <c r="AI18" s="12">
        <v>2.0630000000000002</v>
      </c>
      <c r="AJ18" s="12">
        <v>2.0840000000000001</v>
      </c>
      <c r="AK18" s="12">
        <v>2.0569999999999999</v>
      </c>
      <c r="AL18" s="12">
        <v>2.081</v>
      </c>
      <c r="AM18" s="12">
        <v>2.0819999999999999</v>
      </c>
      <c r="AN18" s="12">
        <v>2.093</v>
      </c>
      <c r="AO18" s="12">
        <v>2.1070000000000002</v>
      </c>
      <c r="AP18" s="12">
        <v>2.1030000000000002</v>
      </c>
      <c r="AQ18" s="12">
        <v>2.105</v>
      </c>
      <c r="AR18" s="12">
        <v>2.1070000000000002</v>
      </c>
      <c r="AS18" s="12">
        <v>2.113</v>
      </c>
      <c r="AT18" s="12">
        <v>2.1080000000000001</v>
      </c>
      <c r="AU18" s="12">
        <v>2.11</v>
      </c>
      <c r="AV18" s="12">
        <v>2.1160000000000001</v>
      </c>
      <c r="AW18" s="12">
        <v>2.0990000000000002</v>
      </c>
      <c r="AX18" s="12">
        <v>2.09</v>
      </c>
      <c r="AY18" s="12">
        <v>2.0840000000000001</v>
      </c>
      <c r="AZ18" s="12">
        <v>2.077</v>
      </c>
      <c r="BA18" s="12">
        <v>2.0659999999999998</v>
      </c>
      <c r="BB18" s="12">
        <v>2.0569999999999999</v>
      </c>
      <c r="BC18" s="12">
        <v>2.0510000000000002</v>
      </c>
      <c r="BD18" s="12">
        <v>2.044</v>
      </c>
      <c r="BE18" s="12">
        <v>2.036</v>
      </c>
      <c r="BF18" s="12">
        <v>2.0299999999999998</v>
      </c>
      <c r="BG18" s="12">
        <v>2.024</v>
      </c>
      <c r="BH18" s="12">
        <v>2.0169999999999999</v>
      </c>
      <c r="BI18" s="12">
        <v>2.0099999999999998</v>
      </c>
      <c r="BJ18" s="12">
        <v>2.0030000000000001</v>
      </c>
      <c r="BK18" s="12">
        <v>1.9970000000000001</v>
      </c>
      <c r="BL18" s="12">
        <v>1.9910000000000001</v>
      </c>
    </row>
    <row r="19" spans="1:64" ht="15" customHeight="1" x14ac:dyDescent="0.2">
      <c r="B19" s="2" t="s">
        <v>85</v>
      </c>
      <c r="D19" s="2" t="s">
        <v>59</v>
      </c>
      <c r="E19" s="5">
        <v>107.251</v>
      </c>
      <c r="F19" s="5">
        <v>107.619</v>
      </c>
      <c r="G19" s="5">
        <v>107.989</v>
      </c>
      <c r="H19" s="5">
        <v>108.56100000000001</v>
      </c>
      <c r="I19" s="5">
        <v>109.212</v>
      </c>
      <c r="J19" s="5">
        <v>109.834</v>
      </c>
      <c r="K19" s="5">
        <v>110.232</v>
      </c>
      <c r="L19" s="5">
        <v>110.74299999999999</v>
      </c>
      <c r="M19" s="5">
        <v>111.074</v>
      </c>
      <c r="N19" s="5">
        <v>111.666</v>
      </c>
      <c r="O19" s="5">
        <v>112.19199999999999</v>
      </c>
      <c r="P19" s="5">
        <v>112.568</v>
      </c>
      <c r="Q19" s="5">
        <v>113.027</v>
      </c>
      <c r="R19" s="5">
        <v>112.809</v>
      </c>
      <c r="S19" s="5">
        <v>113.768</v>
      </c>
      <c r="T19" s="12">
        <v>114.087</v>
      </c>
      <c r="U19" s="12">
        <v>114.39</v>
      </c>
      <c r="V19" s="12">
        <v>114.768</v>
      </c>
      <c r="W19" s="12">
        <v>115.336</v>
      </c>
      <c r="X19" s="12">
        <v>115.828</v>
      </c>
      <c r="Y19" s="12">
        <v>116.38200000000001</v>
      </c>
      <c r="Z19" s="12">
        <v>116.89400000000001</v>
      </c>
      <c r="AA19" s="12">
        <v>117.419</v>
      </c>
      <c r="AB19" s="12">
        <v>117.97199999999999</v>
      </c>
      <c r="AC19" s="12">
        <v>118.524</v>
      </c>
      <c r="AD19" s="12">
        <v>119.09</v>
      </c>
      <c r="AE19" s="12">
        <v>119.664</v>
      </c>
      <c r="AF19" s="12">
        <v>120.246</v>
      </c>
      <c r="AG19" s="12">
        <v>120.85</v>
      </c>
      <c r="AH19" s="12">
        <v>121.465</v>
      </c>
      <c r="AI19" s="12">
        <v>122.087</v>
      </c>
      <c r="AJ19" s="12">
        <v>122.71899999999999</v>
      </c>
      <c r="AK19" s="12">
        <v>123.348</v>
      </c>
      <c r="AL19" s="12">
        <v>123.989</v>
      </c>
      <c r="AM19" s="12">
        <v>124.633</v>
      </c>
      <c r="AN19" s="12">
        <v>125.28400000000001</v>
      </c>
      <c r="AO19" s="12">
        <v>125.944</v>
      </c>
      <c r="AP19" s="12">
        <v>126.60599999999999</v>
      </c>
      <c r="AQ19" s="12">
        <v>127.27200000000001</v>
      </c>
      <c r="AR19" s="12">
        <v>127.94199999999999</v>
      </c>
      <c r="AS19" s="12">
        <v>128.61600000000001</v>
      </c>
      <c r="AT19" s="12">
        <v>129.29400000000001</v>
      </c>
      <c r="AU19" s="12">
        <v>129.97499999999999</v>
      </c>
      <c r="AV19" s="12">
        <v>130.66300000000001</v>
      </c>
      <c r="AW19" s="12">
        <v>131.35</v>
      </c>
      <c r="AX19" s="12">
        <v>132.036</v>
      </c>
      <c r="AY19" s="12">
        <v>132.72399999999999</v>
      </c>
      <c r="AZ19" s="12">
        <v>133.41200000000001</v>
      </c>
      <c r="BA19" s="12">
        <v>134.101</v>
      </c>
      <c r="BB19" s="12">
        <v>134.791</v>
      </c>
      <c r="BC19" s="12">
        <v>135.482</v>
      </c>
      <c r="BD19" s="12">
        <v>136.17400000000001</v>
      </c>
      <c r="BE19" s="12">
        <v>136.86799999999999</v>
      </c>
      <c r="BF19" s="12">
        <v>137.56200000000001</v>
      </c>
      <c r="BG19" s="12">
        <v>138.25800000000001</v>
      </c>
      <c r="BH19" s="12">
        <v>138.95400000000001</v>
      </c>
      <c r="BI19" s="12">
        <v>139.65299999999999</v>
      </c>
      <c r="BJ19" s="12">
        <v>140.352</v>
      </c>
      <c r="BK19" s="12">
        <v>141.05199999999999</v>
      </c>
      <c r="BL19" s="12">
        <v>141.75399999999999</v>
      </c>
    </row>
    <row r="20" spans="1:64" ht="15" customHeight="1" x14ac:dyDescent="0.2">
      <c r="D20" s="2" t="s">
        <v>20</v>
      </c>
      <c r="E20" s="5">
        <v>1.764</v>
      </c>
      <c r="F20" s="5">
        <v>1.379</v>
      </c>
      <c r="G20" s="5">
        <v>1.3819999999999999</v>
      </c>
      <c r="H20" s="5">
        <v>2.1349999999999998</v>
      </c>
      <c r="I20" s="5">
        <v>2.42</v>
      </c>
      <c r="J20" s="5">
        <v>2.2970000000000002</v>
      </c>
      <c r="K20" s="5">
        <v>1.4570000000000001</v>
      </c>
      <c r="L20" s="5">
        <v>1.867</v>
      </c>
      <c r="M20" s="5">
        <v>1.2</v>
      </c>
      <c r="N20" s="5">
        <v>2.149</v>
      </c>
      <c r="O20" s="5">
        <v>1.897</v>
      </c>
      <c r="P20" s="5">
        <v>1.347</v>
      </c>
      <c r="Q20" s="5">
        <v>1.641</v>
      </c>
      <c r="R20" s="5">
        <v>-0.76900000000000002</v>
      </c>
      <c r="S20" s="5">
        <v>3.444</v>
      </c>
      <c r="T20" s="12">
        <v>1.1279999999999999</v>
      </c>
      <c r="U20" s="12">
        <v>1.0660000000000001</v>
      </c>
      <c r="V20" s="12">
        <v>1.3260000000000001</v>
      </c>
      <c r="W20" s="12">
        <v>1.9950000000000001</v>
      </c>
      <c r="X20" s="12">
        <v>1.718</v>
      </c>
      <c r="Y20" s="12">
        <v>1.9239999999999999</v>
      </c>
      <c r="Z20" s="12">
        <v>1.772</v>
      </c>
      <c r="AA20" s="12">
        <v>1.8089999999999999</v>
      </c>
      <c r="AB20" s="12">
        <v>1.895</v>
      </c>
      <c r="AC20" s="12">
        <v>1.885</v>
      </c>
      <c r="AD20" s="12">
        <v>1.9219999999999999</v>
      </c>
      <c r="AE20" s="12">
        <v>1.9450000000000001</v>
      </c>
      <c r="AF20" s="12">
        <v>1.9590000000000001</v>
      </c>
      <c r="AG20" s="12">
        <v>2.0230000000000001</v>
      </c>
      <c r="AH20" s="12">
        <v>2.0499999999999998</v>
      </c>
      <c r="AI20" s="12">
        <v>2.0630000000000002</v>
      </c>
      <c r="AJ20" s="12">
        <v>2.089</v>
      </c>
      <c r="AK20" s="12">
        <v>2.0640000000000001</v>
      </c>
      <c r="AL20" s="12">
        <v>2.093</v>
      </c>
      <c r="AM20" s="12">
        <v>2.0939999999999999</v>
      </c>
      <c r="AN20" s="12">
        <v>2.1070000000000002</v>
      </c>
      <c r="AO20" s="12">
        <v>2.121</v>
      </c>
      <c r="AP20" s="12">
        <v>2.1179999999999999</v>
      </c>
      <c r="AQ20" s="12">
        <v>2.121</v>
      </c>
      <c r="AR20" s="12">
        <v>2.1219999999999999</v>
      </c>
      <c r="AS20" s="12">
        <v>2.125</v>
      </c>
      <c r="AT20" s="12">
        <v>2.1240000000000001</v>
      </c>
      <c r="AU20" s="12">
        <v>2.125</v>
      </c>
      <c r="AV20" s="12">
        <v>2.1309999999999998</v>
      </c>
      <c r="AW20" s="12">
        <v>2.12</v>
      </c>
      <c r="AX20" s="12">
        <v>2.1070000000000002</v>
      </c>
      <c r="AY20" s="12">
        <v>2.0979999999999999</v>
      </c>
      <c r="AZ20" s="12">
        <v>2.09</v>
      </c>
      <c r="BA20" s="12">
        <v>2.0819999999999999</v>
      </c>
      <c r="BB20" s="12">
        <v>2.0739999999999998</v>
      </c>
      <c r="BC20" s="12">
        <v>2.0649999999999999</v>
      </c>
      <c r="BD20" s="12">
        <v>2.0590000000000002</v>
      </c>
      <c r="BE20" s="12">
        <v>2.052</v>
      </c>
      <c r="BF20" s="12">
        <v>2.0449999999999999</v>
      </c>
      <c r="BG20" s="12">
        <v>2.0369999999999999</v>
      </c>
      <c r="BH20" s="12">
        <v>2.0299999999999998</v>
      </c>
      <c r="BI20" s="12">
        <v>2.024</v>
      </c>
      <c r="BJ20" s="12">
        <v>2.0179999999999998</v>
      </c>
      <c r="BK20" s="12">
        <v>2.0099999999999998</v>
      </c>
      <c r="BL20" s="12">
        <v>2.0030000000000001</v>
      </c>
    </row>
    <row r="21" spans="1:64" ht="15" customHeight="1" x14ac:dyDescent="0.2">
      <c r="B21" s="2" t="s">
        <v>84</v>
      </c>
      <c r="D21" s="2" t="s">
        <v>82</v>
      </c>
      <c r="E21" s="5">
        <v>243.822</v>
      </c>
      <c r="F21" s="5">
        <v>244.054</v>
      </c>
      <c r="G21" s="5">
        <v>245.35900000000001</v>
      </c>
      <c r="H21" s="5">
        <v>247.25</v>
      </c>
      <c r="I21" s="5">
        <v>249.23400000000001</v>
      </c>
      <c r="J21" s="5">
        <v>250.59100000000001</v>
      </c>
      <c r="K21" s="5">
        <v>251.88200000000001</v>
      </c>
      <c r="L21" s="5">
        <v>252.697</v>
      </c>
      <c r="M21" s="5">
        <v>253.27500000000001</v>
      </c>
      <c r="N21" s="5">
        <v>255.17</v>
      </c>
      <c r="O21" s="5">
        <v>256.32400000000001</v>
      </c>
      <c r="P21" s="5">
        <v>257.83199999999999</v>
      </c>
      <c r="Q21" s="5">
        <v>258.60700000000003</v>
      </c>
      <c r="R21" s="5">
        <v>256.29399999999998</v>
      </c>
      <c r="S21" s="5">
        <v>259.53699999999998</v>
      </c>
      <c r="T21" s="12">
        <v>260.59899999999999</v>
      </c>
      <c r="U21" s="12">
        <v>261.77999999999997</v>
      </c>
      <c r="V21" s="12">
        <v>263.077</v>
      </c>
      <c r="W21" s="12">
        <v>264.58</v>
      </c>
      <c r="X21" s="12">
        <v>265.661</v>
      </c>
      <c r="Y21" s="12">
        <v>267.07100000000003</v>
      </c>
      <c r="Z21" s="12">
        <v>268.524</v>
      </c>
      <c r="AA21" s="12">
        <v>269.99900000000002</v>
      </c>
      <c r="AB21" s="12">
        <v>271.512</v>
      </c>
      <c r="AC21" s="12">
        <v>273.03699999999998</v>
      </c>
      <c r="AD21" s="12">
        <v>274.58699999999999</v>
      </c>
      <c r="AE21" s="12">
        <v>276.15100000000001</v>
      </c>
      <c r="AF21" s="12">
        <v>277.72500000000002</v>
      </c>
      <c r="AG21" s="12">
        <v>279.31700000000001</v>
      </c>
      <c r="AH21" s="12">
        <v>280.93099999999998</v>
      </c>
      <c r="AI21" s="12">
        <v>282.57100000000003</v>
      </c>
      <c r="AJ21" s="12">
        <v>284.23099999999999</v>
      </c>
      <c r="AK21" s="12">
        <v>285.90300000000002</v>
      </c>
      <c r="AL21" s="12">
        <v>287.589</v>
      </c>
      <c r="AM21" s="12">
        <v>289.291</v>
      </c>
      <c r="AN21" s="12">
        <v>291.00799999999998</v>
      </c>
      <c r="AO21" s="12">
        <v>292.74700000000001</v>
      </c>
      <c r="AP21" s="12">
        <v>294.50099999999998</v>
      </c>
      <c r="AQ21" s="12">
        <v>296.27</v>
      </c>
      <c r="AR21" s="12">
        <v>298.05500000000001</v>
      </c>
      <c r="AS21" s="12">
        <v>299.85899999999998</v>
      </c>
      <c r="AT21" s="12">
        <v>301.67599999999999</v>
      </c>
      <c r="AU21" s="12">
        <v>303.51</v>
      </c>
      <c r="AV21" s="12">
        <v>305.36</v>
      </c>
      <c r="AW21" s="12">
        <v>307.21699999999998</v>
      </c>
      <c r="AX21" s="12">
        <v>309.08699999999999</v>
      </c>
      <c r="AY21" s="12">
        <v>310.971</v>
      </c>
      <c r="AZ21" s="12">
        <v>312.86900000000003</v>
      </c>
      <c r="BA21" s="12">
        <v>314.762</v>
      </c>
      <c r="BB21" s="12">
        <v>316.654</v>
      </c>
      <c r="BC21" s="12">
        <v>318.54700000000003</v>
      </c>
      <c r="BD21" s="12">
        <v>320.44</v>
      </c>
      <c r="BE21" s="12">
        <v>322.33199999999999</v>
      </c>
      <c r="BF21" s="12">
        <v>324.226</v>
      </c>
      <c r="BG21" s="12">
        <v>326.12200000000001</v>
      </c>
      <c r="BH21" s="12">
        <v>328.017</v>
      </c>
      <c r="BI21" s="12">
        <v>329.91500000000002</v>
      </c>
      <c r="BJ21" s="12">
        <v>331.815</v>
      </c>
      <c r="BK21" s="12">
        <v>333.71899999999999</v>
      </c>
      <c r="BL21" s="12">
        <v>335.62799999999999</v>
      </c>
    </row>
    <row r="22" spans="1:64" ht="15" customHeight="1" x14ac:dyDescent="0.2">
      <c r="D22" s="2" t="s">
        <v>20</v>
      </c>
      <c r="E22" s="5">
        <v>2.8490000000000002</v>
      </c>
      <c r="F22" s="5">
        <v>0.38100000000000001</v>
      </c>
      <c r="G22" s="5">
        <v>2.1549999999999998</v>
      </c>
      <c r="H22" s="5">
        <v>3.1179999999999999</v>
      </c>
      <c r="I22" s="5">
        <v>3.2490000000000001</v>
      </c>
      <c r="J22" s="5">
        <v>2.194</v>
      </c>
      <c r="K22" s="5">
        <v>2.077</v>
      </c>
      <c r="L22" s="5">
        <v>1.2989999999999999</v>
      </c>
      <c r="M22" s="5">
        <v>0.91800000000000004</v>
      </c>
      <c r="N22" s="5">
        <v>3.0270000000000001</v>
      </c>
      <c r="O22" s="5">
        <v>1.821</v>
      </c>
      <c r="P22" s="5">
        <v>2.3730000000000002</v>
      </c>
      <c r="Q22" s="5">
        <v>1.208</v>
      </c>
      <c r="R22" s="5">
        <v>-3.5289999999999999</v>
      </c>
      <c r="S22" s="5">
        <v>5.1580000000000004</v>
      </c>
      <c r="T22" s="12">
        <v>1.6459999999999999</v>
      </c>
      <c r="U22" s="12">
        <v>1.8240000000000001</v>
      </c>
      <c r="V22" s="12">
        <v>1.9970000000000001</v>
      </c>
      <c r="W22" s="12">
        <v>2.3029999999999999</v>
      </c>
      <c r="X22" s="12">
        <v>1.6439999999999999</v>
      </c>
      <c r="Y22" s="12">
        <v>2.14</v>
      </c>
      <c r="Z22" s="12">
        <v>2.1930000000000001</v>
      </c>
      <c r="AA22" s="12">
        <v>2.2149999999999999</v>
      </c>
      <c r="AB22" s="12">
        <v>2.2589999999999999</v>
      </c>
      <c r="AC22" s="12">
        <v>2.2669999999999999</v>
      </c>
      <c r="AD22" s="12">
        <v>2.2890000000000001</v>
      </c>
      <c r="AE22" s="12">
        <v>2.298</v>
      </c>
      <c r="AF22" s="12">
        <v>2.298</v>
      </c>
      <c r="AG22" s="12">
        <v>2.3119999999999998</v>
      </c>
      <c r="AH22" s="12">
        <v>2.331</v>
      </c>
      <c r="AI22" s="12">
        <v>2.3559999999999999</v>
      </c>
      <c r="AJ22" s="12">
        <v>2.37</v>
      </c>
      <c r="AK22" s="12">
        <v>2.3719999999999999</v>
      </c>
      <c r="AL22" s="12">
        <v>2.379</v>
      </c>
      <c r="AM22" s="12">
        <v>2.3879999999999999</v>
      </c>
      <c r="AN22" s="12">
        <v>2.3959999999999999</v>
      </c>
      <c r="AO22" s="12">
        <v>2.411</v>
      </c>
      <c r="AP22" s="12">
        <v>2.4180000000000001</v>
      </c>
      <c r="AQ22" s="12">
        <v>2.4239999999999999</v>
      </c>
      <c r="AR22" s="12">
        <v>2.431</v>
      </c>
      <c r="AS22" s="12">
        <v>2.4420000000000002</v>
      </c>
      <c r="AT22" s="12">
        <v>2.4449999999999998</v>
      </c>
      <c r="AU22" s="12">
        <v>2.4540000000000002</v>
      </c>
      <c r="AV22" s="12">
        <v>2.46</v>
      </c>
      <c r="AW22" s="12">
        <v>2.4540000000000002</v>
      </c>
      <c r="AX22" s="12">
        <v>2.4569999999999999</v>
      </c>
      <c r="AY22" s="12">
        <v>2.46</v>
      </c>
      <c r="AZ22" s="12">
        <v>2.4630000000000001</v>
      </c>
      <c r="BA22" s="12">
        <v>2.4420000000000002</v>
      </c>
      <c r="BB22" s="12">
        <v>2.4260000000000002</v>
      </c>
      <c r="BC22" s="12">
        <v>2.4119999999999999</v>
      </c>
      <c r="BD22" s="12">
        <v>2.3980000000000001</v>
      </c>
      <c r="BE22" s="12">
        <v>2.3820000000000001</v>
      </c>
      <c r="BF22" s="12">
        <v>2.371</v>
      </c>
      <c r="BG22" s="12">
        <v>2.359</v>
      </c>
      <c r="BH22" s="12">
        <v>2.3450000000000002</v>
      </c>
      <c r="BI22" s="12">
        <v>2.3330000000000002</v>
      </c>
      <c r="BJ22" s="12">
        <v>2.3239999999999998</v>
      </c>
      <c r="BK22" s="12">
        <v>2.3149999999999999</v>
      </c>
      <c r="BL22" s="12">
        <v>2.3069999999999999</v>
      </c>
    </row>
    <row r="23" spans="1:64" ht="15" customHeight="1" x14ac:dyDescent="0.2">
      <c r="B23" s="2" t="s">
        <v>83</v>
      </c>
      <c r="D23" s="2" t="s">
        <v>82</v>
      </c>
      <c r="E23" s="5">
        <v>250.8</v>
      </c>
      <c r="F23" s="5">
        <v>251.405</v>
      </c>
      <c r="G23" s="5">
        <v>252.48599999999999</v>
      </c>
      <c r="H23" s="5">
        <v>253.923</v>
      </c>
      <c r="I23" s="5">
        <v>255.583</v>
      </c>
      <c r="J23" s="5">
        <v>256.988</v>
      </c>
      <c r="K23" s="5">
        <v>258.19099999999997</v>
      </c>
      <c r="L23" s="5">
        <v>259.48899999999998</v>
      </c>
      <c r="M23" s="5">
        <v>260.92700000000002</v>
      </c>
      <c r="N23" s="5">
        <v>262.31900000000002</v>
      </c>
      <c r="O23" s="5">
        <v>264.149</v>
      </c>
      <c r="P23" s="5">
        <v>265.44</v>
      </c>
      <c r="Q23" s="5">
        <v>266.77999999999997</v>
      </c>
      <c r="R23" s="5">
        <v>265.702</v>
      </c>
      <c r="S23" s="5">
        <v>268.57499999999999</v>
      </c>
      <c r="T23" s="12">
        <v>269.58300000000003</v>
      </c>
      <c r="U23" s="12">
        <v>270.10700000000003</v>
      </c>
      <c r="V23" s="12">
        <v>271.03500000000003</v>
      </c>
      <c r="W23" s="12">
        <v>272.47899999999998</v>
      </c>
      <c r="X23" s="12">
        <v>273.74700000000001</v>
      </c>
      <c r="Y23" s="12">
        <v>275.15100000000001</v>
      </c>
      <c r="Z23" s="12">
        <v>276.64400000000001</v>
      </c>
      <c r="AA23" s="12">
        <v>278.16399999999999</v>
      </c>
      <c r="AB23" s="12">
        <v>279.73200000000003</v>
      </c>
      <c r="AC23" s="12">
        <v>281.31400000000002</v>
      </c>
      <c r="AD23" s="12">
        <v>282.92099999999999</v>
      </c>
      <c r="AE23" s="12">
        <v>284.54500000000002</v>
      </c>
      <c r="AF23" s="12">
        <v>286.173</v>
      </c>
      <c r="AG23" s="12">
        <v>287.815</v>
      </c>
      <c r="AH23" s="12">
        <v>289.47899999999998</v>
      </c>
      <c r="AI23" s="12">
        <v>291.17099999999999</v>
      </c>
      <c r="AJ23" s="12">
        <v>292.88400000000001</v>
      </c>
      <c r="AK23" s="12">
        <v>294.62099999999998</v>
      </c>
      <c r="AL23" s="12">
        <v>296.375</v>
      </c>
      <c r="AM23" s="12">
        <v>298.14600000000002</v>
      </c>
      <c r="AN23" s="12">
        <v>299.93599999999998</v>
      </c>
      <c r="AO23" s="12">
        <v>301.74799999999999</v>
      </c>
      <c r="AP23" s="12">
        <v>303.57499999999999</v>
      </c>
      <c r="AQ23" s="12">
        <v>305.41800000000001</v>
      </c>
      <c r="AR23" s="12">
        <v>307.279</v>
      </c>
      <c r="AS23" s="12">
        <v>309.15699999999998</v>
      </c>
      <c r="AT23" s="12">
        <v>311.053</v>
      </c>
      <c r="AU23" s="12">
        <v>312.96699999999998</v>
      </c>
      <c r="AV23" s="12">
        <v>314.89800000000002</v>
      </c>
      <c r="AW23" s="12">
        <v>316.84300000000002</v>
      </c>
      <c r="AX23" s="12">
        <v>318.80200000000002</v>
      </c>
      <c r="AY23" s="12">
        <v>320.774</v>
      </c>
      <c r="AZ23" s="12">
        <v>322.75900000000001</v>
      </c>
      <c r="BA23" s="12">
        <v>324.74299999999999</v>
      </c>
      <c r="BB23" s="12">
        <v>326.726</v>
      </c>
      <c r="BC23" s="12">
        <v>328.70699999999999</v>
      </c>
      <c r="BD23" s="12">
        <v>330.68799999999999</v>
      </c>
      <c r="BE23" s="12">
        <v>332.66800000000001</v>
      </c>
      <c r="BF23" s="12">
        <v>334.64699999999999</v>
      </c>
      <c r="BG23" s="12">
        <v>336.625</v>
      </c>
      <c r="BH23" s="12">
        <v>338.60199999999998</v>
      </c>
      <c r="BI23" s="12">
        <v>340.58199999999999</v>
      </c>
      <c r="BJ23" s="12">
        <v>342.56299999999999</v>
      </c>
      <c r="BK23" s="12">
        <v>344.54599999999999</v>
      </c>
      <c r="BL23" s="12">
        <v>346.53300000000002</v>
      </c>
    </row>
    <row r="24" spans="1:64" ht="15" customHeight="1" x14ac:dyDescent="0.2">
      <c r="D24" s="2" t="s">
        <v>20</v>
      </c>
      <c r="E24" s="5">
        <v>2.0840000000000001</v>
      </c>
      <c r="F24" s="5">
        <v>0.96799999999999997</v>
      </c>
      <c r="G24" s="5">
        <v>1.7310000000000001</v>
      </c>
      <c r="H24" s="5">
        <v>2.2949999999999999</v>
      </c>
      <c r="I24" s="5">
        <v>2.641</v>
      </c>
      <c r="J24" s="5">
        <v>2.2170000000000001</v>
      </c>
      <c r="K24" s="5">
        <v>1.8839999999999999</v>
      </c>
      <c r="L24" s="5">
        <v>2.0259999999999998</v>
      </c>
      <c r="M24" s="5">
        <v>2.2349999999999999</v>
      </c>
      <c r="N24" s="5">
        <v>2.1520000000000001</v>
      </c>
      <c r="O24" s="5">
        <v>2.819</v>
      </c>
      <c r="P24" s="5">
        <v>1.968</v>
      </c>
      <c r="Q24" s="5">
        <v>2.0350000000000001</v>
      </c>
      <c r="R24" s="5">
        <v>-1.6060000000000001</v>
      </c>
      <c r="S24" s="5">
        <v>4.3949999999999996</v>
      </c>
      <c r="T24" s="12">
        <v>1.5089999999999999</v>
      </c>
      <c r="U24" s="12">
        <v>0.78</v>
      </c>
      <c r="V24" s="12">
        <v>1.381</v>
      </c>
      <c r="W24" s="12">
        <v>2.1480000000000001</v>
      </c>
      <c r="X24" s="12">
        <v>1.8740000000000001</v>
      </c>
      <c r="Y24" s="12">
        <v>2.0659999999999998</v>
      </c>
      <c r="Z24" s="12">
        <v>2.1880000000000002</v>
      </c>
      <c r="AA24" s="12">
        <v>2.2160000000000002</v>
      </c>
      <c r="AB24" s="12">
        <v>2.2719999999999998</v>
      </c>
      <c r="AC24" s="12">
        <v>2.282</v>
      </c>
      <c r="AD24" s="12">
        <v>2.3039999999999998</v>
      </c>
      <c r="AE24" s="12">
        <v>2.3149999999999999</v>
      </c>
      <c r="AF24" s="12">
        <v>2.3079999999999998</v>
      </c>
      <c r="AG24" s="12">
        <v>2.3140000000000001</v>
      </c>
      <c r="AH24" s="12">
        <v>2.3330000000000002</v>
      </c>
      <c r="AI24" s="12">
        <v>2.3580000000000001</v>
      </c>
      <c r="AJ24" s="12">
        <v>2.3740000000000001</v>
      </c>
      <c r="AK24" s="12">
        <v>2.3929999999999998</v>
      </c>
      <c r="AL24" s="12">
        <v>2.4020000000000001</v>
      </c>
      <c r="AM24" s="12">
        <v>2.4119999999999999</v>
      </c>
      <c r="AN24" s="12">
        <v>2.4220000000000002</v>
      </c>
      <c r="AO24" s="12">
        <v>2.4380000000000002</v>
      </c>
      <c r="AP24" s="12">
        <v>2.4430000000000001</v>
      </c>
      <c r="AQ24" s="12">
        <v>2.4510000000000001</v>
      </c>
      <c r="AR24" s="12">
        <v>2.4580000000000002</v>
      </c>
      <c r="AS24" s="12">
        <v>2.468</v>
      </c>
      <c r="AT24" s="12">
        <v>2.4750000000000001</v>
      </c>
      <c r="AU24" s="12">
        <v>2.4830000000000001</v>
      </c>
      <c r="AV24" s="12">
        <v>2.4900000000000002</v>
      </c>
      <c r="AW24" s="12">
        <v>2.4929999999999999</v>
      </c>
      <c r="AX24" s="12">
        <v>2.4950000000000001</v>
      </c>
      <c r="AY24" s="12">
        <v>2.4969999999999999</v>
      </c>
      <c r="AZ24" s="12">
        <v>2.4990000000000001</v>
      </c>
      <c r="BA24" s="12">
        <v>2.4809999999999999</v>
      </c>
      <c r="BB24" s="12">
        <v>2.464</v>
      </c>
      <c r="BC24" s="12">
        <v>2.4470000000000001</v>
      </c>
      <c r="BD24" s="12">
        <v>2.4319999999999999</v>
      </c>
      <c r="BE24" s="12">
        <v>2.4159999999999999</v>
      </c>
      <c r="BF24" s="12">
        <v>2.4</v>
      </c>
      <c r="BG24" s="12">
        <v>2.3849999999999998</v>
      </c>
      <c r="BH24" s="12">
        <v>2.37</v>
      </c>
      <c r="BI24" s="12">
        <v>2.3580000000000001</v>
      </c>
      <c r="BJ24" s="12">
        <v>2.3460000000000001</v>
      </c>
      <c r="BK24" s="12">
        <v>2.3359999999999999</v>
      </c>
      <c r="BL24" s="12">
        <v>2.3260000000000001</v>
      </c>
    </row>
    <row r="25" spans="1:64" ht="15" customHeight="1" x14ac:dyDescent="0.2">
      <c r="B25" s="2" t="s">
        <v>81</v>
      </c>
      <c r="D25" s="2" t="s">
        <v>80</v>
      </c>
      <c r="E25" s="5">
        <v>138.29900000000001</v>
      </c>
      <c r="F25" s="5">
        <v>138.90700000000001</v>
      </c>
      <c r="G25" s="5">
        <v>139.25299999999999</v>
      </c>
      <c r="H25" s="5">
        <v>139.68199999999999</v>
      </c>
      <c r="I25" s="5">
        <v>140.72800000000001</v>
      </c>
      <c r="J25" s="5">
        <v>142.05199999999999</v>
      </c>
      <c r="K25" s="5">
        <v>142.374</v>
      </c>
      <c r="L25" s="5">
        <v>142.21199999999999</v>
      </c>
      <c r="M25" s="5">
        <v>142.62299999999999</v>
      </c>
      <c r="N25" s="5">
        <v>144.11699999999999</v>
      </c>
      <c r="O25" s="5">
        <v>144.40799999999999</v>
      </c>
      <c r="P25" s="5">
        <v>144.46600000000001</v>
      </c>
      <c r="Q25" s="5">
        <v>144.94300000000001</v>
      </c>
      <c r="R25" s="5">
        <v>143.91399999999999</v>
      </c>
      <c r="S25" s="5">
        <v>145.589</v>
      </c>
      <c r="T25" s="12">
        <v>145.44399999999999</v>
      </c>
      <c r="U25" s="12">
        <v>146.179</v>
      </c>
      <c r="V25" s="12">
        <v>147.703</v>
      </c>
      <c r="W25" s="12">
        <v>148.22399999999999</v>
      </c>
      <c r="X25" s="12">
        <v>148.11600000000001</v>
      </c>
      <c r="Y25" s="12">
        <v>148.97300000000001</v>
      </c>
      <c r="Z25" s="12">
        <v>150.55000000000001</v>
      </c>
      <c r="AA25" s="12">
        <v>151.05000000000001</v>
      </c>
      <c r="AB25" s="12">
        <v>151.16499999999999</v>
      </c>
      <c r="AC25" s="12">
        <v>152.08199999999999</v>
      </c>
      <c r="AD25" s="12">
        <v>153.72300000000001</v>
      </c>
      <c r="AE25" s="12">
        <v>154.24299999999999</v>
      </c>
      <c r="AF25" s="12">
        <v>154.339</v>
      </c>
      <c r="AG25" s="12">
        <v>155.25399999999999</v>
      </c>
      <c r="AH25" s="12">
        <v>156.90600000000001</v>
      </c>
      <c r="AI25" s="12">
        <v>157.441</v>
      </c>
      <c r="AJ25" s="12">
        <v>157.56200000000001</v>
      </c>
      <c r="AK25" s="12">
        <v>158.55799999999999</v>
      </c>
      <c r="AL25" s="12">
        <v>160.27500000000001</v>
      </c>
      <c r="AM25" s="12">
        <v>160.83000000000001</v>
      </c>
      <c r="AN25" s="12">
        <v>160.98099999999999</v>
      </c>
      <c r="AO25" s="12">
        <v>161.983</v>
      </c>
      <c r="AP25" s="12">
        <v>163.749</v>
      </c>
      <c r="AQ25" s="12">
        <v>164.34</v>
      </c>
      <c r="AR25" s="12">
        <v>164.49799999999999</v>
      </c>
      <c r="AS25" s="12">
        <v>165.53200000000001</v>
      </c>
      <c r="AT25" s="12">
        <v>167.346</v>
      </c>
      <c r="AU25" s="12">
        <v>167.96</v>
      </c>
      <c r="AV25" s="12">
        <v>168.13200000000001</v>
      </c>
      <c r="AW25" s="12">
        <v>169.19300000000001</v>
      </c>
      <c r="AX25" s="12">
        <v>171.05099999999999</v>
      </c>
      <c r="AY25" s="12">
        <v>171.68100000000001</v>
      </c>
      <c r="AZ25" s="12">
        <v>171.857</v>
      </c>
      <c r="BA25" s="12">
        <v>172.89</v>
      </c>
      <c r="BB25" s="12">
        <v>174.77600000000001</v>
      </c>
      <c r="BC25" s="12">
        <v>175.39699999999999</v>
      </c>
      <c r="BD25" s="12">
        <v>175.547</v>
      </c>
      <c r="BE25" s="12">
        <v>176.57599999999999</v>
      </c>
      <c r="BF25" s="12">
        <v>178.477</v>
      </c>
      <c r="BG25" s="12">
        <v>179.08600000000001</v>
      </c>
      <c r="BH25" s="12">
        <v>179.215</v>
      </c>
      <c r="BI25" s="12">
        <v>180.24299999999999</v>
      </c>
      <c r="BJ25" s="12">
        <v>182.15799999999999</v>
      </c>
      <c r="BK25" s="12">
        <v>182.76</v>
      </c>
      <c r="BL25" s="12">
        <v>182.87299999999999</v>
      </c>
    </row>
    <row r="26" spans="1:64" ht="15" customHeight="1" x14ac:dyDescent="0.2">
      <c r="D26" s="2" t="s">
        <v>20</v>
      </c>
      <c r="E26" s="5">
        <v>2.8340000000000001</v>
      </c>
      <c r="F26" s="5">
        <v>1.768</v>
      </c>
      <c r="G26" s="5">
        <v>1.002</v>
      </c>
      <c r="H26" s="5">
        <v>1.2370000000000001</v>
      </c>
      <c r="I26" s="5">
        <v>3.0289999999999999</v>
      </c>
      <c r="J26" s="5">
        <v>3.8149999999999999</v>
      </c>
      <c r="K26" s="5">
        <v>0.90900000000000003</v>
      </c>
      <c r="L26" s="5">
        <v>-0.45400000000000001</v>
      </c>
      <c r="M26" s="5">
        <v>1.1599999999999999</v>
      </c>
      <c r="N26" s="5">
        <v>4.2569999999999997</v>
      </c>
      <c r="O26" s="5">
        <v>0.81</v>
      </c>
      <c r="P26" s="5">
        <v>0.159</v>
      </c>
      <c r="Q26" s="5">
        <v>1.327</v>
      </c>
      <c r="R26" s="5">
        <v>-2.8090000000000002</v>
      </c>
      <c r="S26" s="5">
        <v>4.7370000000000001</v>
      </c>
      <c r="T26" s="12">
        <v>-0.39600000000000002</v>
      </c>
      <c r="U26" s="12">
        <v>2.036</v>
      </c>
      <c r="V26" s="12">
        <v>4.2359999999999998</v>
      </c>
      <c r="W26" s="12">
        <v>1.4159999999999999</v>
      </c>
      <c r="X26" s="12">
        <v>-0.28999999999999998</v>
      </c>
      <c r="Y26" s="12">
        <v>2.3340000000000001</v>
      </c>
      <c r="Z26" s="12">
        <v>4.3029999999999999</v>
      </c>
      <c r="AA26" s="12">
        <v>1.3340000000000001</v>
      </c>
      <c r="AB26" s="12">
        <v>0.30399999999999999</v>
      </c>
      <c r="AC26" s="12">
        <v>2.448</v>
      </c>
      <c r="AD26" s="12">
        <v>4.3849999999999998</v>
      </c>
      <c r="AE26" s="12">
        <v>1.36</v>
      </c>
      <c r="AF26" s="12">
        <v>0.248</v>
      </c>
      <c r="AG26" s="12">
        <v>2.3929999999999998</v>
      </c>
      <c r="AH26" s="12">
        <v>4.3259999999999996</v>
      </c>
      <c r="AI26" s="12">
        <v>1.369</v>
      </c>
      <c r="AJ26" s="12">
        <v>0.308</v>
      </c>
      <c r="AK26" s="12">
        <v>2.5529999999999999</v>
      </c>
      <c r="AL26" s="12">
        <v>4.4009999999999998</v>
      </c>
      <c r="AM26" s="12">
        <v>1.3919999999999999</v>
      </c>
      <c r="AN26" s="12">
        <v>0.377</v>
      </c>
      <c r="AO26" s="12">
        <v>2.5129999999999999</v>
      </c>
      <c r="AP26" s="12">
        <v>4.4320000000000004</v>
      </c>
      <c r="AQ26" s="12">
        <v>1.452</v>
      </c>
      <c r="AR26" s="12">
        <v>0.38300000000000001</v>
      </c>
      <c r="AS26" s="12">
        <v>2.5390000000000001</v>
      </c>
      <c r="AT26" s="12">
        <v>4.4560000000000004</v>
      </c>
      <c r="AU26" s="12">
        <v>1.4750000000000001</v>
      </c>
      <c r="AV26" s="12">
        <v>0.41</v>
      </c>
      <c r="AW26" s="12">
        <v>2.5470000000000002</v>
      </c>
      <c r="AX26" s="12">
        <v>4.4660000000000002</v>
      </c>
      <c r="AY26" s="12">
        <v>1.48</v>
      </c>
      <c r="AZ26" s="12">
        <v>0.40899999999999997</v>
      </c>
      <c r="BA26" s="12">
        <v>2.427</v>
      </c>
      <c r="BB26" s="12">
        <v>4.4329999999999998</v>
      </c>
      <c r="BC26" s="12">
        <v>1.4279999999999999</v>
      </c>
      <c r="BD26" s="12">
        <v>0.34300000000000003</v>
      </c>
      <c r="BE26" s="12">
        <v>2.3650000000000002</v>
      </c>
      <c r="BF26" s="12">
        <v>4.3739999999999997</v>
      </c>
      <c r="BG26" s="12">
        <v>1.3720000000000001</v>
      </c>
      <c r="BH26" s="12">
        <v>0.28699999999999998</v>
      </c>
      <c r="BI26" s="12">
        <v>2.3149999999999999</v>
      </c>
      <c r="BJ26" s="12">
        <v>4.3179999999999996</v>
      </c>
      <c r="BK26" s="12">
        <v>1.327</v>
      </c>
      <c r="BL26" s="12">
        <v>0.247</v>
      </c>
    </row>
    <row r="27" spans="1:64" ht="15" customHeight="1" x14ac:dyDescent="0.2">
      <c r="B27" s="2" t="s">
        <v>79</v>
      </c>
      <c r="D27" s="2" t="s">
        <v>59</v>
      </c>
      <c r="E27" s="5">
        <v>107.03100000000001</v>
      </c>
      <c r="F27" s="5">
        <v>107.36799999999999</v>
      </c>
      <c r="G27" s="5">
        <v>107.968</v>
      </c>
      <c r="H27" s="5">
        <v>108.637</v>
      </c>
      <c r="I27" s="5">
        <v>109.292</v>
      </c>
      <c r="J27" s="5">
        <v>110.16500000000001</v>
      </c>
      <c r="K27" s="5">
        <v>110.67100000000001</v>
      </c>
      <c r="L27" s="5">
        <v>111.15900000000001</v>
      </c>
      <c r="M27" s="5">
        <v>111.497</v>
      </c>
      <c r="N27" s="5">
        <v>112.181</v>
      </c>
      <c r="O27" s="5">
        <v>112.602</v>
      </c>
      <c r="P27" s="5">
        <v>112.989</v>
      </c>
      <c r="Q27" s="5">
        <v>113.38</v>
      </c>
      <c r="R27" s="5">
        <v>112.86</v>
      </c>
      <c r="S27" s="5">
        <v>113.83799999999999</v>
      </c>
      <c r="T27" s="12">
        <v>114.06399999999999</v>
      </c>
      <c r="U27" s="12">
        <v>114.64</v>
      </c>
      <c r="V27" s="12">
        <v>115.10299999999999</v>
      </c>
      <c r="W27" s="12">
        <v>115.684</v>
      </c>
      <c r="X27" s="12">
        <v>116.187</v>
      </c>
      <c r="Y27" s="12">
        <v>116.785</v>
      </c>
      <c r="Z27" s="12">
        <v>117.333</v>
      </c>
      <c r="AA27" s="12">
        <v>117.89100000000001</v>
      </c>
      <c r="AB27" s="12">
        <v>118.473</v>
      </c>
      <c r="AC27" s="12">
        <v>119.051</v>
      </c>
      <c r="AD27" s="12">
        <v>119.643</v>
      </c>
      <c r="AE27" s="12">
        <v>120.245</v>
      </c>
      <c r="AF27" s="12">
        <v>120.864</v>
      </c>
      <c r="AG27" s="12">
        <v>121.497</v>
      </c>
      <c r="AH27" s="12">
        <v>122.134</v>
      </c>
      <c r="AI27" s="12">
        <v>122.77800000000001</v>
      </c>
      <c r="AJ27" s="12">
        <v>123.428</v>
      </c>
      <c r="AK27" s="12">
        <v>124.078</v>
      </c>
      <c r="AL27" s="12">
        <v>124.736</v>
      </c>
      <c r="AM27" s="12">
        <v>125.398</v>
      </c>
      <c r="AN27" s="12">
        <v>126.068</v>
      </c>
      <c r="AO27" s="12">
        <v>126.744</v>
      </c>
      <c r="AP27" s="12">
        <v>127.425</v>
      </c>
      <c r="AQ27" s="12">
        <v>128.113</v>
      </c>
      <c r="AR27" s="12">
        <v>128.80600000000001</v>
      </c>
      <c r="AS27" s="12">
        <v>129.505</v>
      </c>
      <c r="AT27" s="12">
        <v>130.208</v>
      </c>
      <c r="AU27" s="12">
        <v>130.916</v>
      </c>
      <c r="AV27" s="12">
        <v>131.62899999999999</v>
      </c>
      <c r="AW27" s="12">
        <v>132.34</v>
      </c>
      <c r="AX27" s="12">
        <v>133.05199999999999</v>
      </c>
      <c r="AY27" s="12">
        <v>133.76499999999999</v>
      </c>
      <c r="AZ27" s="12">
        <v>134.47900000000001</v>
      </c>
      <c r="BA27" s="12">
        <v>135.191</v>
      </c>
      <c r="BB27" s="12">
        <v>135.904</v>
      </c>
      <c r="BC27" s="12">
        <v>136.61799999999999</v>
      </c>
      <c r="BD27" s="12">
        <v>137.334</v>
      </c>
      <c r="BE27" s="12">
        <v>138.05099999999999</v>
      </c>
      <c r="BF27" s="12">
        <v>138.76900000000001</v>
      </c>
      <c r="BG27" s="12">
        <v>139.488</v>
      </c>
      <c r="BH27" s="12">
        <v>140.209</v>
      </c>
      <c r="BI27" s="12">
        <v>140.93100000000001</v>
      </c>
      <c r="BJ27" s="12">
        <v>141.65600000000001</v>
      </c>
      <c r="BK27" s="12">
        <v>142.38200000000001</v>
      </c>
      <c r="BL27" s="12">
        <v>143.11099999999999</v>
      </c>
    </row>
    <row r="28" spans="1:64" ht="15" customHeight="1" x14ac:dyDescent="0.2">
      <c r="D28" s="2" t="s">
        <v>20</v>
      </c>
      <c r="E28" s="5">
        <v>1.986</v>
      </c>
      <c r="F28" s="5">
        <v>1.2649999999999999</v>
      </c>
      <c r="G28" s="5">
        <v>2.254</v>
      </c>
      <c r="H28" s="5">
        <v>2.5009999999999999</v>
      </c>
      <c r="I28" s="5">
        <v>2.4329999999999998</v>
      </c>
      <c r="J28" s="5">
        <v>3.2330000000000001</v>
      </c>
      <c r="K28" s="5">
        <v>1.849</v>
      </c>
      <c r="L28" s="5">
        <v>1.7749999999999999</v>
      </c>
      <c r="M28" s="5">
        <v>1.2210000000000001</v>
      </c>
      <c r="N28" s="5">
        <v>2.476</v>
      </c>
      <c r="O28" s="5">
        <v>1.5089999999999999</v>
      </c>
      <c r="P28" s="5">
        <v>1.381</v>
      </c>
      <c r="Q28" s="5">
        <v>1.391</v>
      </c>
      <c r="R28" s="5">
        <v>-1.821</v>
      </c>
      <c r="S28" s="5">
        <v>3.5110000000000001</v>
      </c>
      <c r="T28" s="12">
        <v>0.79600000000000004</v>
      </c>
      <c r="U28" s="12">
        <v>2.0379999999999998</v>
      </c>
      <c r="V28" s="12">
        <v>1.623</v>
      </c>
      <c r="W28" s="12">
        <v>2.0339999999999998</v>
      </c>
      <c r="X28" s="12">
        <v>1.7490000000000001</v>
      </c>
      <c r="Y28" s="12">
        <v>2.0739999999999998</v>
      </c>
      <c r="Z28" s="12">
        <v>1.89</v>
      </c>
      <c r="AA28" s="12">
        <v>1.9159999999999999</v>
      </c>
      <c r="AB28" s="12">
        <v>1.9870000000000001</v>
      </c>
      <c r="AC28" s="12">
        <v>1.968</v>
      </c>
      <c r="AD28" s="12">
        <v>2.004</v>
      </c>
      <c r="AE28" s="12">
        <v>2.0259999999999998</v>
      </c>
      <c r="AF28" s="12">
        <v>2.0739999999999998</v>
      </c>
      <c r="AG28" s="12">
        <v>2.11</v>
      </c>
      <c r="AH28" s="12">
        <v>2.113</v>
      </c>
      <c r="AI28" s="12">
        <v>2.125</v>
      </c>
      <c r="AJ28" s="12">
        <v>2.137</v>
      </c>
      <c r="AK28" s="12">
        <v>2.12</v>
      </c>
      <c r="AL28" s="12">
        <v>2.14</v>
      </c>
      <c r="AM28" s="12">
        <v>2.1389999999999998</v>
      </c>
      <c r="AN28" s="12">
        <v>2.1520000000000001</v>
      </c>
      <c r="AO28" s="12">
        <v>2.1640000000000001</v>
      </c>
      <c r="AP28" s="12">
        <v>2.1659999999999999</v>
      </c>
      <c r="AQ28" s="12">
        <v>2.1760000000000002</v>
      </c>
      <c r="AR28" s="12">
        <v>2.181</v>
      </c>
      <c r="AS28" s="12">
        <v>2.1890000000000001</v>
      </c>
      <c r="AT28" s="12">
        <v>2.1880000000000002</v>
      </c>
      <c r="AU28" s="12">
        <v>2.1909999999999998</v>
      </c>
      <c r="AV28" s="12">
        <v>2.1960000000000002</v>
      </c>
      <c r="AW28" s="12">
        <v>2.1800000000000002</v>
      </c>
      <c r="AX28" s="12">
        <v>2.169</v>
      </c>
      <c r="AY28" s="12">
        <v>2.16</v>
      </c>
      <c r="AZ28" s="12">
        <v>2.15</v>
      </c>
      <c r="BA28" s="12">
        <v>2.1360000000000001</v>
      </c>
      <c r="BB28" s="12">
        <v>2.1259999999999999</v>
      </c>
      <c r="BC28" s="12">
        <v>2.1179999999999999</v>
      </c>
      <c r="BD28" s="12">
        <v>2.1110000000000002</v>
      </c>
      <c r="BE28" s="12">
        <v>2.105</v>
      </c>
      <c r="BF28" s="12">
        <v>2.0950000000000002</v>
      </c>
      <c r="BG28" s="12">
        <v>2.0880000000000001</v>
      </c>
      <c r="BH28" s="12">
        <v>2.0830000000000002</v>
      </c>
      <c r="BI28" s="12">
        <v>2.0760000000000001</v>
      </c>
      <c r="BJ28" s="12">
        <v>2.0720000000000001</v>
      </c>
      <c r="BK28" s="12">
        <v>2.0659999999999998</v>
      </c>
      <c r="BL28" s="12">
        <v>2.0619999999999998</v>
      </c>
    </row>
    <row r="29" spans="1:64" ht="15" customHeight="1" x14ac:dyDescent="0.2">
      <c r="B29" s="2" t="s">
        <v>78</v>
      </c>
      <c r="D29" s="2" t="s">
        <v>77</v>
      </c>
      <c r="E29" s="5">
        <v>128.19999999999999</v>
      </c>
      <c r="F29" s="5">
        <v>129</v>
      </c>
      <c r="G29" s="5">
        <v>129.9</v>
      </c>
      <c r="H29" s="5">
        <v>130.69999999999999</v>
      </c>
      <c r="I29" s="5">
        <v>132</v>
      </c>
      <c r="J29" s="5">
        <v>132.80000000000001</v>
      </c>
      <c r="K29" s="5">
        <v>133.9</v>
      </c>
      <c r="L29" s="5">
        <v>134.9</v>
      </c>
      <c r="M29" s="5">
        <v>135.9</v>
      </c>
      <c r="N29" s="5">
        <v>136.80000000000001</v>
      </c>
      <c r="O29" s="5">
        <v>137.9</v>
      </c>
      <c r="P29" s="5">
        <v>138.9</v>
      </c>
      <c r="Q29" s="5">
        <v>140.30000000000001</v>
      </c>
      <c r="R29" s="5">
        <v>140.80000000000001</v>
      </c>
      <c r="S29" s="5">
        <v>141.5</v>
      </c>
      <c r="T29" s="12">
        <v>142.084</v>
      </c>
      <c r="U29" s="12">
        <v>142.929</v>
      </c>
      <c r="V29" s="12">
        <v>143.63900000000001</v>
      </c>
      <c r="W29" s="12">
        <v>144.47800000000001</v>
      </c>
      <c r="X29" s="12">
        <v>145.38999999999999</v>
      </c>
      <c r="Y29" s="12">
        <v>146.357</v>
      </c>
      <c r="Z29" s="12">
        <v>147.36199999999999</v>
      </c>
      <c r="AA29" s="12">
        <v>148.39699999999999</v>
      </c>
      <c r="AB29" s="12">
        <v>149.45400000000001</v>
      </c>
      <c r="AC29" s="12">
        <v>150.53</v>
      </c>
      <c r="AD29" s="12">
        <v>151.626</v>
      </c>
      <c r="AE29" s="12">
        <v>152.744</v>
      </c>
      <c r="AF29" s="12">
        <v>153.88499999999999</v>
      </c>
      <c r="AG29" s="12">
        <v>155.05000000000001</v>
      </c>
      <c r="AH29" s="12">
        <v>156.238</v>
      </c>
      <c r="AI29" s="12">
        <v>157.44800000000001</v>
      </c>
      <c r="AJ29" s="12">
        <v>158.68</v>
      </c>
      <c r="AK29" s="12">
        <v>159.935</v>
      </c>
      <c r="AL29" s="12">
        <v>161.214</v>
      </c>
      <c r="AM29" s="12">
        <v>162.51599999999999</v>
      </c>
      <c r="AN29" s="12">
        <v>163.84</v>
      </c>
      <c r="AO29" s="12">
        <v>165.184</v>
      </c>
      <c r="AP29" s="12">
        <v>166.547</v>
      </c>
      <c r="AQ29" s="12">
        <v>167.92599999999999</v>
      </c>
      <c r="AR29" s="12">
        <v>169.321</v>
      </c>
      <c r="AS29" s="12">
        <v>170.72900000000001</v>
      </c>
      <c r="AT29" s="12">
        <v>172.148</v>
      </c>
      <c r="AU29" s="12">
        <v>173.57499999999999</v>
      </c>
      <c r="AV29" s="12">
        <v>175.01</v>
      </c>
      <c r="AW29" s="12">
        <v>176.45099999999999</v>
      </c>
      <c r="AX29" s="12">
        <v>177.899</v>
      </c>
      <c r="AY29" s="12">
        <v>179.35300000000001</v>
      </c>
      <c r="AZ29" s="12">
        <v>180.815</v>
      </c>
      <c r="BA29" s="12">
        <v>182.28399999999999</v>
      </c>
      <c r="BB29" s="12">
        <v>183.75899999999999</v>
      </c>
      <c r="BC29" s="12">
        <v>185.24</v>
      </c>
      <c r="BD29" s="12">
        <v>186.72499999999999</v>
      </c>
      <c r="BE29" s="12">
        <v>188.214</v>
      </c>
      <c r="BF29" s="12">
        <v>189.70699999999999</v>
      </c>
      <c r="BG29" s="12">
        <v>191.203</v>
      </c>
      <c r="BH29" s="12">
        <v>192.702</v>
      </c>
      <c r="BI29" s="12">
        <v>194.20699999999999</v>
      </c>
      <c r="BJ29" s="12">
        <v>195.71799999999999</v>
      </c>
      <c r="BK29" s="12">
        <v>197.23500000000001</v>
      </c>
      <c r="BL29" s="12">
        <v>198.76</v>
      </c>
    </row>
    <row r="30" spans="1:64" ht="15" customHeight="1" x14ac:dyDescent="0.2">
      <c r="D30" s="2" t="s">
        <v>20</v>
      </c>
      <c r="E30" s="5">
        <v>2.8580000000000001</v>
      </c>
      <c r="F30" s="5">
        <v>2.5190000000000001</v>
      </c>
      <c r="G30" s="5">
        <v>2.82</v>
      </c>
      <c r="H30" s="5">
        <v>2.4860000000000002</v>
      </c>
      <c r="I30" s="5">
        <v>4.0380000000000003</v>
      </c>
      <c r="J30" s="5">
        <v>2.4460000000000002</v>
      </c>
      <c r="K30" s="5">
        <v>3.3540000000000001</v>
      </c>
      <c r="L30" s="5">
        <v>3.02</v>
      </c>
      <c r="M30" s="5">
        <v>2.9980000000000002</v>
      </c>
      <c r="N30" s="5">
        <v>2.6749999999999998</v>
      </c>
      <c r="O30" s="5">
        <v>3.2549999999999999</v>
      </c>
      <c r="P30" s="5">
        <v>2.9319999999999999</v>
      </c>
      <c r="Q30" s="5">
        <v>4.093</v>
      </c>
      <c r="R30" s="5">
        <v>1.4330000000000001</v>
      </c>
      <c r="S30" s="5">
        <v>2.0030000000000001</v>
      </c>
      <c r="T30" s="12">
        <v>1.6619999999999999</v>
      </c>
      <c r="U30" s="12">
        <v>2.399</v>
      </c>
      <c r="V30" s="12">
        <v>2.0019999999999998</v>
      </c>
      <c r="W30" s="12">
        <v>2.355</v>
      </c>
      <c r="X30" s="12">
        <v>2.5499999999999998</v>
      </c>
      <c r="Y30" s="12">
        <v>2.6869999999999998</v>
      </c>
      <c r="Z30" s="12">
        <v>2.7749999999999999</v>
      </c>
      <c r="AA30" s="12">
        <v>2.8380000000000001</v>
      </c>
      <c r="AB30" s="12">
        <v>2.8780000000000001</v>
      </c>
      <c r="AC30" s="12">
        <v>2.911</v>
      </c>
      <c r="AD30" s="12">
        <v>2.9449999999999998</v>
      </c>
      <c r="AE30" s="12">
        <v>2.9809999999999999</v>
      </c>
      <c r="AF30" s="12">
        <v>3.0209999999999999</v>
      </c>
      <c r="AG30" s="12">
        <v>3.0609999999999999</v>
      </c>
      <c r="AH30" s="12">
        <v>3.0990000000000002</v>
      </c>
      <c r="AI30" s="12">
        <v>3.1339999999999999</v>
      </c>
      <c r="AJ30" s="12">
        <v>3.1659999999999999</v>
      </c>
      <c r="AK30" s="12">
        <v>3.2010000000000001</v>
      </c>
      <c r="AL30" s="12">
        <v>3.2370000000000001</v>
      </c>
      <c r="AM30" s="12">
        <v>3.27</v>
      </c>
      <c r="AN30" s="12">
        <v>3.2989999999999999</v>
      </c>
      <c r="AO30" s="12">
        <v>3.3220000000000001</v>
      </c>
      <c r="AP30" s="12">
        <v>3.34</v>
      </c>
      <c r="AQ30" s="12">
        <v>3.3540000000000001</v>
      </c>
      <c r="AR30" s="12">
        <v>3.363</v>
      </c>
      <c r="AS30" s="12">
        <v>3.367</v>
      </c>
      <c r="AT30" s="12">
        <v>3.3650000000000002</v>
      </c>
      <c r="AU30" s="12">
        <v>3.3580000000000001</v>
      </c>
      <c r="AV30" s="12">
        <v>3.347</v>
      </c>
      <c r="AW30" s="12">
        <v>3.3340000000000001</v>
      </c>
      <c r="AX30" s="12">
        <v>3.3220000000000001</v>
      </c>
      <c r="AY30" s="12">
        <v>3.3109999999999999</v>
      </c>
      <c r="AZ30" s="12">
        <v>3.3</v>
      </c>
      <c r="BA30" s="12">
        <v>3.2879999999999998</v>
      </c>
      <c r="BB30" s="12">
        <v>3.2759999999999998</v>
      </c>
      <c r="BC30" s="12">
        <v>3.2610000000000001</v>
      </c>
      <c r="BD30" s="12">
        <v>3.246</v>
      </c>
      <c r="BE30" s="12">
        <v>3.2280000000000002</v>
      </c>
      <c r="BF30" s="12">
        <v>3.21</v>
      </c>
      <c r="BG30" s="12">
        <v>3.1909999999999998</v>
      </c>
      <c r="BH30" s="12">
        <v>3.1739999999999999</v>
      </c>
      <c r="BI30" s="12">
        <v>3.16</v>
      </c>
      <c r="BJ30" s="12">
        <v>3.1469999999999998</v>
      </c>
      <c r="BK30" s="12">
        <v>3.137</v>
      </c>
      <c r="BL30" s="12">
        <v>3.129</v>
      </c>
    </row>
    <row r="31" spans="1:64" ht="15" customHeight="1" x14ac:dyDescent="0.2">
      <c r="B31" s="2" t="s">
        <v>76</v>
      </c>
      <c r="D31" s="2" t="s">
        <v>74</v>
      </c>
      <c r="E31" s="5">
        <v>48.01</v>
      </c>
      <c r="F31" s="5">
        <v>46.24</v>
      </c>
      <c r="G31" s="5">
        <v>47.61</v>
      </c>
      <c r="H31" s="5">
        <v>55.05</v>
      </c>
      <c r="I31" s="5">
        <v>58.19</v>
      </c>
      <c r="J31" s="5">
        <v>64.650000000000006</v>
      </c>
      <c r="K31" s="5">
        <v>66.27</v>
      </c>
      <c r="L31" s="5">
        <v>55</v>
      </c>
      <c r="M31" s="5">
        <v>55.84</v>
      </c>
      <c r="N31" s="5">
        <v>62.87</v>
      </c>
      <c r="O31" s="5">
        <v>57.3</v>
      </c>
      <c r="P31" s="5">
        <v>55.52</v>
      </c>
      <c r="Q31" s="5">
        <v>43.29</v>
      </c>
      <c r="R31" s="5">
        <v>25.15</v>
      </c>
      <c r="S31" s="5">
        <v>39.94</v>
      </c>
      <c r="T31" s="12">
        <v>39.4</v>
      </c>
      <c r="U31" s="12">
        <v>47.46</v>
      </c>
      <c r="V31" s="12">
        <v>47.72</v>
      </c>
      <c r="W31" s="12">
        <v>47.16</v>
      </c>
      <c r="X31" s="12">
        <v>46.54</v>
      </c>
      <c r="Y31" s="12">
        <v>46.05</v>
      </c>
      <c r="Z31" s="12">
        <v>45.72</v>
      </c>
      <c r="AA31" s="12">
        <v>45.53</v>
      </c>
      <c r="AB31" s="12">
        <v>45.35</v>
      </c>
      <c r="AC31" s="12">
        <v>45.22</v>
      </c>
      <c r="AD31" s="12">
        <v>45.24</v>
      </c>
      <c r="AE31" s="12">
        <v>45.21</v>
      </c>
      <c r="AF31" s="12">
        <v>45.19</v>
      </c>
      <c r="AG31" s="12">
        <v>45.28</v>
      </c>
      <c r="AH31" s="12">
        <v>45.41</v>
      </c>
      <c r="AI31" s="12">
        <v>45.56</v>
      </c>
      <c r="AJ31" s="12">
        <v>45.72</v>
      </c>
      <c r="AK31" s="12">
        <v>45.92</v>
      </c>
      <c r="AL31" s="12">
        <v>46.17</v>
      </c>
      <c r="AM31" s="12">
        <v>46.47</v>
      </c>
      <c r="AN31" s="12">
        <v>46.84</v>
      </c>
      <c r="AO31" s="12">
        <v>47.31</v>
      </c>
      <c r="AP31" s="12">
        <v>47.78</v>
      </c>
      <c r="AQ31" s="12">
        <v>48.26</v>
      </c>
      <c r="AR31" s="12">
        <v>48.74</v>
      </c>
      <c r="AS31" s="12">
        <v>49.22</v>
      </c>
      <c r="AT31" s="12">
        <v>49.71</v>
      </c>
      <c r="AU31" s="12">
        <v>50.21</v>
      </c>
      <c r="AV31" s="12">
        <v>50.7</v>
      </c>
      <c r="AW31" s="12">
        <v>51.21</v>
      </c>
      <c r="AX31" s="12">
        <v>51.71</v>
      </c>
      <c r="AY31" s="12">
        <v>52.22</v>
      </c>
      <c r="AZ31" s="12">
        <v>52.74</v>
      </c>
      <c r="BA31" s="12">
        <v>53.26</v>
      </c>
      <c r="BB31" s="12">
        <v>53.79</v>
      </c>
      <c r="BC31" s="12">
        <v>54.32</v>
      </c>
      <c r="BD31" s="12">
        <v>54.85</v>
      </c>
      <c r="BE31" s="12">
        <v>55.13</v>
      </c>
      <c r="BF31" s="12">
        <v>55.4</v>
      </c>
      <c r="BG31" s="12">
        <v>55.68</v>
      </c>
      <c r="BH31" s="12">
        <v>55.96</v>
      </c>
      <c r="BI31" s="12">
        <v>56.24</v>
      </c>
      <c r="BJ31" s="12">
        <v>56.51</v>
      </c>
      <c r="BK31" s="12">
        <v>56.79</v>
      </c>
      <c r="BL31" s="12">
        <v>57.07</v>
      </c>
    </row>
    <row r="32" spans="1:64" ht="15" customHeight="1" x14ac:dyDescent="0.2">
      <c r="B32" s="2" t="s">
        <v>75</v>
      </c>
      <c r="D32" s="2" t="s">
        <v>74</v>
      </c>
      <c r="E32" s="5">
        <v>51.77</v>
      </c>
      <c r="F32" s="5">
        <v>48.24</v>
      </c>
      <c r="G32" s="5">
        <v>48.16</v>
      </c>
      <c r="H32" s="5">
        <v>55.37</v>
      </c>
      <c r="I32" s="5">
        <v>62.89</v>
      </c>
      <c r="J32" s="5">
        <v>68.03</v>
      </c>
      <c r="K32" s="5">
        <v>69.760000000000005</v>
      </c>
      <c r="L32" s="5">
        <v>59.08</v>
      </c>
      <c r="M32" s="5">
        <v>54.83</v>
      </c>
      <c r="N32" s="5">
        <v>59.78</v>
      </c>
      <c r="O32" s="5">
        <v>56.37</v>
      </c>
      <c r="P32" s="5">
        <v>56.96</v>
      </c>
      <c r="Q32" s="5">
        <v>45.76</v>
      </c>
      <c r="R32" s="5">
        <v>27.81</v>
      </c>
      <c r="S32" s="5">
        <v>40.89</v>
      </c>
      <c r="T32" s="12">
        <v>42.45</v>
      </c>
      <c r="U32" s="12">
        <v>49.78</v>
      </c>
      <c r="V32" s="12">
        <v>50.68</v>
      </c>
      <c r="W32" s="12">
        <v>50.23</v>
      </c>
      <c r="X32" s="12">
        <v>49.62</v>
      </c>
      <c r="Y32" s="12">
        <v>49.03</v>
      </c>
      <c r="Z32" s="12">
        <v>48.56</v>
      </c>
      <c r="AA32" s="12">
        <v>48.22</v>
      </c>
      <c r="AB32" s="12">
        <v>48.01</v>
      </c>
      <c r="AC32" s="12">
        <v>47.81</v>
      </c>
      <c r="AD32" s="12">
        <v>47.68</v>
      </c>
      <c r="AE32" s="12">
        <v>47.58</v>
      </c>
      <c r="AF32" s="12">
        <v>47.54</v>
      </c>
      <c r="AG32" s="12">
        <v>47.54</v>
      </c>
      <c r="AH32" s="12">
        <v>47.59</v>
      </c>
      <c r="AI32" s="12">
        <v>47.68</v>
      </c>
      <c r="AJ32" s="12">
        <v>47.85</v>
      </c>
      <c r="AK32" s="12">
        <v>48.07</v>
      </c>
      <c r="AL32" s="12">
        <v>48.31</v>
      </c>
      <c r="AM32" s="12">
        <v>48.61</v>
      </c>
      <c r="AN32" s="12">
        <v>48.98</v>
      </c>
      <c r="AO32" s="12">
        <v>49.45</v>
      </c>
      <c r="AP32" s="12">
        <v>49.93</v>
      </c>
      <c r="AQ32" s="12">
        <v>50.42</v>
      </c>
      <c r="AR32" s="12">
        <v>50.9</v>
      </c>
      <c r="AS32" s="12">
        <v>51.39</v>
      </c>
      <c r="AT32" s="12">
        <v>51.89</v>
      </c>
      <c r="AU32" s="12">
        <v>52.39</v>
      </c>
      <c r="AV32" s="12">
        <v>52.89</v>
      </c>
      <c r="AW32" s="12">
        <v>53.4</v>
      </c>
      <c r="AX32" s="12">
        <v>53.92</v>
      </c>
      <c r="AY32" s="12">
        <v>54.43</v>
      </c>
      <c r="AZ32" s="12">
        <v>54.96</v>
      </c>
      <c r="BA32" s="12">
        <v>55.48</v>
      </c>
      <c r="BB32" s="12">
        <v>56.01</v>
      </c>
      <c r="BC32" s="12">
        <v>56.55</v>
      </c>
      <c r="BD32" s="12">
        <v>57.09</v>
      </c>
      <c r="BE32" s="12">
        <v>57.38</v>
      </c>
      <c r="BF32" s="12">
        <v>57.66</v>
      </c>
      <c r="BG32" s="12">
        <v>57.95</v>
      </c>
      <c r="BH32" s="12">
        <v>58.24</v>
      </c>
      <c r="BI32" s="12">
        <v>58.53</v>
      </c>
      <c r="BJ32" s="12">
        <v>58.82</v>
      </c>
      <c r="BK32" s="12">
        <v>59.11</v>
      </c>
      <c r="BL32" s="12">
        <v>59.4</v>
      </c>
    </row>
    <row r="33" spans="1:64" ht="15" customHeight="1" x14ac:dyDescent="0.2">
      <c r="B33" s="2" t="s">
        <v>73</v>
      </c>
      <c r="D33" s="2" t="s">
        <v>72</v>
      </c>
      <c r="E33" s="5">
        <v>2.99</v>
      </c>
      <c r="F33" s="5">
        <v>3.04</v>
      </c>
      <c r="G33" s="5">
        <v>2.93</v>
      </c>
      <c r="H33" s="5">
        <v>2.89</v>
      </c>
      <c r="I33" s="5">
        <v>3.04</v>
      </c>
      <c r="J33" s="5">
        <v>2.82</v>
      </c>
      <c r="K33" s="5">
        <v>2.9</v>
      </c>
      <c r="L33" s="5">
        <v>3.8</v>
      </c>
      <c r="M33" s="5">
        <v>2.92</v>
      </c>
      <c r="N33" s="5">
        <v>2.56</v>
      </c>
      <c r="O33" s="5">
        <v>2.38</v>
      </c>
      <c r="P33" s="5">
        <v>2.4</v>
      </c>
      <c r="Q33" s="5">
        <v>1.91</v>
      </c>
      <c r="R33" s="5">
        <v>1.71</v>
      </c>
      <c r="S33" s="5">
        <v>1.99</v>
      </c>
      <c r="T33" s="12">
        <v>2.5299999999999998</v>
      </c>
      <c r="U33" s="12">
        <v>2.71</v>
      </c>
      <c r="V33" s="12">
        <v>2.75</v>
      </c>
      <c r="W33" s="12">
        <v>2.86</v>
      </c>
      <c r="X33" s="12">
        <v>2.97</v>
      </c>
      <c r="Y33" s="12">
        <v>3.05</v>
      </c>
      <c r="Z33" s="12">
        <v>2.48</v>
      </c>
      <c r="AA33" s="12">
        <v>2.5099999999999998</v>
      </c>
      <c r="AB33" s="12">
        <v>2.61</v>
      </c>
      <c r="AC33" s="12">
        <v>2.73</v>
      </c>
      <c r="AD33" s="12">
        <v>2.31</v>
      </c>
      <c r="AE33" s="12">
        <v>2.35</v>
      </c>
      <c r="AF33" s="12">
        <v>2.5299999999999998</v>
      </c>
      <c r="AG33" s="12">
        <v>2.74</v>
      </c>
      <c r="AH33" s="12">
        <v>2.33</v>
      </c>
      <c r="AI33" s="12">
        <v>2.4</v>
      </c>
      <c r="AJ33" s="12">
        <v>2.59</v>
      </c>
      <c r="AK33" s="12">
        <v>2.79</v>
      </c>
      <c r="AL33" s="12">
        <v>2.37</v>
      </c>
      <c r="AM33" s="12">
        <v>2.42</v>
      </c>
      <c r="AN33" s="12">
        <v>2.59</v>
      </c>
      <c r="AO33" s="12">
        <v>2.81</v>
      </c>
      <c r="AP33" s="12">
        <v>2.4</v>
      </c>
      <c r="AQ33" s="12">
        <v>2.44</v>
      </c>
      <c r="AR33" s="12">
        <v>2.61</v>
      </c>
      <c r="AS33" s="12">
        <v>2.85</v>
      </c>
      <c r="AT33" s="12">
        <v>2.42</v>
      </c>
      <c r="AU33" s="12">
        <v>2.48</v>
      </c>
      <c r="AV33" s="12">
        <v>2.65</v>
      </c>
      <c r="AW33" s="12">
        <v>2.87</v>
      </c>
      <c r="AX33" s="12">
        <v>2.44</v>
      </c>
      <c r="AY33" s="12">
        <v>2.5099999999999998</v>
      </c>
      <c r="AZ33" s="12">
        <v>2.7</v>
      </c>
      <c r="BA33" s="12">
        <v>2.92</v>
      </c>
      <c r="BB33" s="12">
        <v>2.48</v>
      </c>
      <c r="BC33" s="12">
        <v>2.56</v>
      </c>
      <c r="BD33" s="12">
        <v>2.74</v>
      </c>
      <c r="BE33" s="12">
        <v>2.97</v>
      </c>
      <c r="BF33" s="12">
        <v>2.54</v>
      </c>
      <c r="BG33" s="12">
        <v>2.63</v>
      </c>
      <c r="BH33" s="12">
        <v>2.8</v>
      </c>
      <c r="BI33" s="12">
        <v>3.03</v>
      </c>
      <c r="BJ33" s="12">
        <v>2.59</v>
      </c>
      <c r="BK33" s="12">
        <v>2.68</v>
      </c>
      <c r="BL33" s="12">
        <v>2.85</v>
      </c>
    </row>
    <row r="34" spans="1:64" ht="15" customHeight="1" x14ac:dyDescent="0.2">
      <c r="B34" s="2" t="s">
        <v>71</v>
      </c>
      <c r="D34" s="2" t="s">
        <v>70</v>
      </c>
      <c r="E34" s="5">
        <v>236.02</v>
      </c>
      <c r="F34" s="5">
        <v>240.23</v>
      </c>
      <c r="G34" s="5">
        <v>243.98</v>
      </c>
      <c r="H34" s="5">
        <v>247.93</v>
      </c>
      <c r="I34" s="5">
        <v>252.49</v>
      </c>
      <c r="J34" s="5">
        <v>255.94</v>
      </c>
      <c r="K34" s="5">
        <v>258.97000000000003</v>
      </c>
      <c r="L34" s="5">
        <v>262.38</v>
      </c>
      <c r="M34" s="5">
        <v>265.5</v>
      </c>
      <c r="N34" s="5">
        <v>269.32</v>
      </c>
      <c r="O34" s="5">
        <v>271.99</v>
      </c>
      <c r="P34" s="5">
        <v>276.61</v>
      </c>
      <c r="Q34" s="5">
        <v>281.52999999999997</v>
      </c>
      <c r="R34" s="5">
        <v>284.43</v>
      </c>
      <c r="S34" s="5">
        <v>293.23</v>
      </c>
      <c r="T34" s="12">
        <v>297.19499999999999</v>
      </c>
      <c r="U34" s="12">
        <v>300.64400000000001</v>
      </c>
      <c r="V34" s="12">
        <v>303.79399999999998</v>
      </c>
      <c r="W34" s="12">
        <v>306.863</v>
      </c>
      <c r="X34" s="12">
        <v>309.637</v>
      </c>
      <c r="Y34" s="12">
        <v>312.44</v>
      </c>
      <c r="Z34" s="12">
        <v>315.16199999999998</v>
      </c>
      <c r="AA34" s="12">
        <v>317.85899999999998</v>
      </c>
      <c r="AB34" s="12">
        <v>320.524</v>
      </c>
      <c r="AC34" s="12">
        <v>323.39</v>
      </c>
      <c r="AD34" s="12">
        <v>326.255</v>
      </c>
      <c r="AE34" s="12">
        <v>329.12</v>
      </c>
      <c r="AF34" s="12">
        <v>331.971</v>
      </c>
      <c r="AG34" s="12">
        <v>334.959</v>
      </c>
      <c r="AH34" s="12">
        <v>337.94600000000003</v>
      </c>
      <c r="AI34" s="12">
        <v>340.93599999999998</v>
      </c>
      <c r="AJ34" s="12">
        <v>343.93099999999998</v>
      </c>
      <c r="AK34" s="12">
        <v>346.82499999999999</v>
      </c>
      <c r="AL34" s="12">
        <v>349.726</v>
      </c>
      <c r="AM34" s="12">
        <v>352.64800000000002</v>
      </c>
      <c r="AN34" s="12">
        <v>355.60399999999998</v>
      </c>
      <c r="AO34" s="12">
        <v>358.60399999999998</v>
      </c>
      <c r="AP34" s="12">
        <v>361.64499999999998</v>
      </c>
      <c r="AQ34" s="12">
        <v>364.72699999999998</v>
      </c>
      <c r="AR34" s="12">
        <v>367.84699999999998</v>
      </c>
      <c r="AS34" s="12">
        <v>371.00299999999999</v>
      </c>
      <c r="AT34" s="12">
        <v>374.19499999999999</v>
      </c>
      <c r="AU34" s="12">
        <v>377.42399999999998</v>
      </c>
      <c r="AV34" s="12">
        <v>380.69799999999998</v>
      </c>
      <c r="AW34" s="12">
        <v>384.03</v>
      </c>
      <c r="AX34" s="12">
        <v>387.41899999999998</v>
      </c>
      <c r="AY34" s="12">
        <v>390.863</v>
      </c>
      <c r="AZ34" s="12">
        <v>394.35899999999998</v>
      </c>
      <c r="BA34" s="12">
        <v>397.90899999999999</v>
      </c>
      <c r="BB34" s="12">
        <v>401.512</v>
      </c>
      <c r="BC34" s="12">
        <v>405.16800000000001</v>
      </c>
      <c r="BD34" s="12">
        <v>408.87299999999999</v>
      </c>
      <c r="BE34" s="12">
        <v>412.63</v>
      </c>
      <c r="BF34" s="12">
        <v>416.43200000000002</v>
      </c>
      <c r="BG34" s="12">
        <v>420.279</v>
      </c>
      <c r="BH34" s="12">
        <v>424.16699999999997</v>
      </c>
      <c r="BI34" s="12">
        <v>428.09399999999999</v>
      </c>
      <c r="BJ34" s="12">
        <v>432.06</v>
      </c>
      <c r="BK34" s="12">
        <v>436.065</v>
      </c>
      <c r="BL34" s="12">
        <v>440.10700000000003</v>
      </c>
    </row>
    <row r="35" spans="1:64" ht="15" customHeight="1" x14ac:dyDescent="0.2">
      <c r="A35" s="15"/>
      <c r="B35" s="2" t="s">
        <v>69</v>
      </c>
      <c r="D35" s="2" t="s">
        <v>68</v>
      </c>
      <c r="E35" s="5">
        <v>196.36600000000001</v>
      </c>
      <c r="F35" s="5">
        <v>192.005</v>
      </c>
      <c r="G35" s="5">
        <v>184.62299999999999</v>
      </c>
      <c r="H35" s="5">
        <v>186.50899999999999</v>
      </c>
      <c r="I35" s="5">
        <v>181.69300000000001</v>
      </c>
      <c r="J35" s="5">
        <v>186.364</v>
      </c>
      <c r="K35" s="5">
        <v>190.881</v>
      </c>
      <c r="L35" s="5">
        <v>194.12</v>
      </c>
      <c r="M35" s="5">
        <v>192.32599999999999</v>
      </c>
      <c r="N35" s="5">
        <v>193.93</v>
      </c>
      <c r="O35" s="5">
        <v>195.9</v>
      </c>
      <c r="P35" s="5">
        <v>195.27799999999999</v>
      </c>
      <c r="Q35" s="5">
        <v>198.15799999999999</v>
      </c>
      <c r="R35" s="5">
        <v>206.012</v>
      </c>
      <c r="S35" s="5">
        <v>197.98099999999999</v>
      </c>
      <c r="T35" s="12">
        <v>192.203</v>
      </c>
      <c r="U35" s="12">
        <v>189.988</v>
      </c>
      <c r="V35" s="12">
        <v>188.19499999999999</v>
      </c>
      <c r="W35" s="12">
        <v>186.94499999999999</v>
      </c>
      <c r="X35" s="12">
        <v>186.15700000000001</v>
      </c>
      <c r="Y35" s="12">
        <v>185.37</v>
      </c>
      <c r="Z35" s="12">
        <v>184.58099999999999</v>
      </c>
      <c r="AA35" s="12">
        <v>183.79300000000001</v>
      </c>
      <c r="AB35" s="12">
        <v>183.05500000000001</v>
      </c>
      <c r="AC35" s="12">
        <v>182.31700000000001</v>
      </c>
      <c r="AD35" s="12">
        <v>181.578</v>
      </c>
      <c r="AE35" s="12">
        <v>180.83799999999999</v>
      </c>
      <c r="AF35" s="12">
        <v>180.61199999999999</v>
      </c>
      <c r="AG35" s="12">
        <v>180.386</v>
      </c>
      <c r="AH35" s="12">
        <v>180.16</v>
      </c>
      <c r="AI35" s="12">
        <v>179.934</v>
      </c>
      <c r="AJ35" s="12">
        <v>179.708</v>
      </c>
      <c r="AK35" s="12">
        <v>179.505</v>
      </c>
      <c r="AL35" s="12">
        <v>179.285</v>
      </c>
      <c r="AM35" s="12">
        <v>179.04900000000001</v>
      </c>
      <c r="AN35" s="12">
        <v>178.797</v>
      </c>
      <c r="AO35" s="12">
        <v>178.529</v>
      </c>
      <c r="AP35" s="12">
        <v>178.21700000000001</v>
      </c>
      <c r="AQ35" s="12">
        <v>177.86</v>
      </c>
      <c r="AR35" s="12">
        <v>177.46</v>
      </c>
      <c r="AS35" s="12">
        <v>177.01599999999999</v>
      </c>
      <c r="AT35" s="12">
        <v>176.61799999999999</v>
      </c>
      <c r="AU35" s="12">
        <v>176.26499999999999</v>
      </c>
      <c r="AV35" s="12">
        <v>175.95599999999999</v>
      </c>
      <c r="AW35" s="12">
        <v>175.69200000000001</v>
      </c>
      <c r="AX35" s="12">
        <v>175.429</v>
      </c>
      <c r="AY35" s="12">
        <v>175.166</v>
      </c>
      <c r="AZ35" s="12">
        <v>174.90299999999999</v>
      </c>
      <c r="BA35" s="12">
        <v>174.64099999999999</v>
      </c>
      <c r="BB35" s="12">
        <v>174.38900000000001</v>
      </c>
      <c r="BC35" s="12">
        <v>174.15</v>
      </c>
      <c r="BD35" s="12">
        <v>173.92099999999999</v>
      </c>
      <c r="BE35" s="12">
        <v>173.70400000000001</v>
      </c>
      <c r="BF35" s="12">
        <v>173.48699999999999</v>
      </c>
      <c r="BG35" s="12">
        <v>173.27</v>
      </c>
      <c r="BH35" s="12">
        <v>173.053</v>
      </c>
      <c r="BI35" s="12">
        <v>172.83699999999999</v>
      </c>
      <c r="BJ35" s="12">
        <v>172.62299999999999</v>
      </c>
      <c r="BK35" s="12">
        <v>172.411</v>
      </c>
      <c r="BL35" s="12">
        <v>172.202</v>
      </c>
    </row>
    <row r="36" spans="1:64" ht="15" customHeight="1" x14ac:dyDescent="0.2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  <row r="37" spans="1:64" ht="15" customHeight="1" x14ac:dyDescent="0.25">
      <c r="A37" s="13" t="s">
        <v>67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</row>
    <row r="38" spans="1:64" ht="15" customHeight="1" x14ac:dyDescent="0.2">
      <c r="B38" s="2" t="s">
        <v>66</v>
      </c>
      <c r="D38" s="2" t="s">
        <v>50</v>
      </c>
      <c r="E38" s="5">
        <v>4.5659999999999998</v>
      </c>
      <c r="F38" s="5">
        <v>4.4000000000000004</v>
      </c>
      <c r="G38" s="5">
        <v>4.3</v>
      </c>
      <c r="H38" s="5">
        <v>4.133</v>
      </c>
      <c r="I38" s="5">
        <v>4.0330000000000004</v>
      </c>
      <c r="J38" s="5">
        <v>3.9329999999999998</v>
      </c>
      <c r="K38" s="5">
        <v>3.766</v>
      </c>
      <c r="L38" s="5">
        <v>3.8330000000000002</v>
      </c>
      <c r="M38" s="5">
        <v>3.8660000000000001</v>
      </c>
      <c r="N38" s="5">
        <v>3.6659999999999999</v>
      </c>
      <c r="O38" s="5">
        <v>3.6</v>
      </c>
      <c r="P38" s="5">
        <v>3.6</v>
      </c>
      <c r="Q38" s="5">
        <v>3.8</v>
      </c>
      <c r="R38" s="5">
        <v>13.066000000000001</v>
      </c>
      <c r="S38" s="5">
        <v>8.8000000000000007</v>
      </c>
      <c r="T38" s="12">
        <v>6.766</v>
      </c>
      <c r="U38" s="12">
        <v>6.0119999999999996</v>
      </c>
      <c r="V38" s="12">
        <v>6.0019999999999998</v>
      </c>
      <c r="W38" s="12">
        <v>5.6379999999999999</v>
      </c>
      <c r="X38" s="12">
        <v>5.3159999999999998</v>
      </c>
      <c r="Y38" s="12">
        <v>5.1070000000000002</v>
      </c>
      <c r="Z38" s="12">
        <v>5.0490000000000004</v>
      </c>
      <c r="AA38" s="12">
        <v>4.9409999999999998</v>
      </c>
      <c r="AB38" s="12">
        <v>4.859</v>
      </c>
      <c r="AC38" s="12">
        <v>4.8470000000000004</v>
      </c>
      <c r="AD38" s="12">
        <v>4.774</v>
      </c>
      <c r="AE38" s="12">
        <v>4.6689999999999996</v>
      </c>
      <c r="AF38" s="12">
        <v>4.5570000000000004</v>
      </c>
      <c r="AG38" s="12">
        <v>4.5069999999999997</v>
      </c>
      <c r="AH38" s="12">
        <v>4.43</v>
      </c>
      <c r="AI38" s="12">
        <v>4.3479999999999999</v>
      </c>
      <c r="AJ38" s="12">
        <v>4.2480000000000002</v>
      </c>
      <c r="AK38" s="12">
        <v>4.165</v>
      </c>
      <c r="AL38" s="12">
        <v>4.0869999999999997</v>
      </c>
      <c r="AM38" s="12">
        <v>4.0259999999999998</v>
      </c>
      <c r="AN38" s="12">
        <v>3.9750000000000001</v>
      </c>
      <c r="AO38" s="12">
        <v>3.9289999999999998</v>
      </c>
      <c r="AP38" s="12">
        <v>3.8940000000000001</v>
      </c>
      <c r="AQ38" s="12">
        <v>3.8769999999999998</v>
      </c>
      <c r="AR38" s="12">
        <v>3.8769999999999998</v>
      </c>
      <c r="AS38" s="12">
        <v>3.895</v>
      </c>
      <c r="AT38" s="12">
        <v>3.9239999999999999</v>
      </c>
      <c r="AU38" s="12">
        <v>3.9540000000000002</v>
      </c>
      <c r="AV38" s="12">
        <v>3.9809999999999999</v>
      </c>
      <c r="AW38" s="12">
        <v>4</v>
      </c>
      <c r="AX38" s="12">
        <v>4.0149999999999997</v>
      </c>
      <c r="AY38" s="12">
        <v>4.032</v>
      </c>
      <c r="AZ38" s="12">
        <v>4.0540000000000003</v>
      </c>
      <c r="BA38" s="12">
        <v>4.0780000000000003</v>
      </c>
      <c r="BB38" s="12">
        <v>4.1070000000000002</v>
      </c>
      <c r="BC38" s="12">
        <v>4.1429999999999998</v>
      </c>
      <c r="BD38" s="12">
        <v>4.18</v>
      </c>
      <c r="BE38" s="12">
        <v>4.2169999999999996</v>
      </c>
      <c r="BF38" s="12">
        <v>4.2530000000000001</v>
      </c>
      <c r="BG38" s="12">
        <v>4.282</v>
      </c>
      <c r="BH38" s="12">
        <v>4.3029999999999999</v>
      </c>
      <c r="BI38" s="12">
        <v>4.3159999999999998</v>
      </c>
      <c r="BJ38" s="12">
        <v>4.3259999999999996</v>
      </c>
      <c r="BK38" s="12">
        <v>4.335</v>
      </c>
      <c r="BL38" s="12">
        <v>4.343</v>
      </c>
    </row>
    <row r="39" spans="1:64" ht="15" customHeight="1" x14ac:dyDescent="0.2">
      <c r="B39" s="2" t="s">
        <v>65</v>
      </c>
      <c r="D39" s="2" t="s">
        <v>55</v>
      </c>
      <c r="E39" s="11">
        <v>159.858</v>
      </c>
      <c r="F39" s="11">
        <v>160.24100000000001</v>
      </c>
      <c r="G39" s="11">
        <v>160.738</v>
      </c>
      <c r="H39" s="11">
        <v>160.434</v>
      </c>
      <c r="I39" s="11">
        <v>161.50700000000001</v>
      </c>
      <c r="J39" s="11">
        <v>162.00299999999999</v>
      </c>
      <c r="K39" s="11">
        <v>162.012</v>
      </c>
      <c r="L39" s="11">
        <v>162.76900000000001</v>
      </c>
      <c r="M39" s="11">
        <v>163.036</v>
      </c>
      <c r="N39" s="11">
        <v>162.87700000000001</v>
      </c>
      <c r="O39" s="11">
        <v>163.80099999999999</v>
      </c>
      <c r="P39" s="11">
        <v>164.434</v>
      </c>
      <c r="Q39" s="11">
        <v>163.874</v>
      </c>
      <c r="R39" s="11">
        <v>158.15799999999999</v>
      </c>
      <c r="S39" s="11">
        <v>160.327</v>
      </c>
      <c r="T39" s="10">
        <v>160.607</v>
      </c>
      <c r="U39" s="10">
        <v>160.96899999999999</v>
      </c>
      <c r="V39" s="10">
        <v>162.28899999999999</v>
      </c>
      <c r="W39" s="10">
        <v>163.16399999999999</v>
      </c>
      <c r="X39" s="10">
        <v>163.37899999999999</v>
      </c>
      <c r="Y39" s="10">
        <v>163.54599999999999</v>
      </c>
      <c r="Z39" s="10">
        <v>163.70099999999999</v>
      </c>
      <c r="AA39" s="10">
        <v>163.869</v>
      </c>
      <c r="AB39" s="10">
        <v>164.09</v>
      </c>
      <c r="AC39" s="10">
        <v>164.33500000000001</v>
      </c>
      <c r="AD39" s="10">
        <v>164.58199999999999</v>
      </c>
      <c r="AE39" s="10">
        <v>164.845</v>
      </c>
      <c r="AF39" s="10">
        <v>165.10400000000001</v>
      </c>
      <c r="AG39" s="10">
        <v>165.352</v>
      </c>
      <c r="AH39" s="10">
        <v>165.58500000000001</v>
      </c>
      <c r="AI39" s="10">
        <v>165.82499999999999</v>
      </c>
      <c r="AJ39" s="10">
        <v>166.06800000000001</v>
      </c>
      <c r="AK39" s="10">
        <v>166.31200000000001</v>
      </c>
      <c r="AL39" s="10">
        <v>166.54</v>
      </c>
      <c r="AM39" s="10">
        <v>166.75</v>
      </c>
      <c r="AN39" s="10">
        <v>166.93700000000001</v>
      </c>
      <c r="AO39" s="10">
        <v>167.11</v>
      </c>
      <c r="AP39" s="10">
        <v>167.27699999999999</v>
      </c>
      <c r="AQ39" s="10">
        <v>167.43899999999999</v>
      </c>
      <c r="AR39" s="10">
        <v>167.596</v>
      </c>
      <c r="AS39" s="10">
        <v>167.74600000000001</v>
      </c>
      <c r="AT39" s="10">
        <v>167.88399999999999</v>
      </c>
      <c r="AU39" s="10">
        <v>168.00899999999999</v>
      </c>
      <c r="AV39" s="10">
        <v>168.124</v>
      </c>
      <c r="AW39" s="10">
        <v>168.23500000000001</v>
      </c>
      <c r="AX39" s="10">
        <v>168.34700000000001</v>
      </c>
      <c r="AY39" s="10">
        <v>168.46100000000001</v>
      </c>
      <c r="AZ39" s="10">
        <v>168.577</v>
      </c>
      <c r="BA39" s="10">
        <v>168.696</v>
      </c>
      <c r="BB39" s="10">
        <v>168.81200000000001</v>
      </c>
      <c r="BC39" s="10">
        <v>168.923</v>
      </c>
      <c r="BD39" s="10">
        <v>169.02799999999999</v>
      </c>
      <c r="BE39" s="10">
        <v>169.12899999999999</v>
      </c>
      <c r="BF39" s="10">
        <v>169.23</v>
      </c>
      <c r="BG39" s="10">
        <v>169.334</v>
      </c>
      <c r="BH39" s="10">
        <v>169.44499999999999</v>
      </c>
      <c r="BI39" s="10">
        <v>169.56</v>
      </c>
      <c r="BJ39" s="10">
        <v>169.678</v>
      </c>
      <c r="BK39" s="10">
        <v>169.797</v>
      </c>
      <c r="BL39" s="10">
        <v>169.917</v>
      </c>
    </row>
    <row r="40" spans="1:64" ht="15" customHeight="1" x14ac:dyDescent="0.2">
      <c r="D40" s="2" t="s">
        <v>20</v>
      </c>
      <c r="E40" s="5">
        <v>0.65700000000000003</v>
      </c>
      <c r="F40" s="5">
        <v>0.96099999999999997</v>
      </c>
      <c r="G40" s="5">
        <v>1.246</v>
      </c>
      <c r="H40" s="5">
        <v>-0.754</v>
      </c>
      <c r="I40" s="5">
        <v>2.702</v>
      </c>
      <c r="J40" s="5">
        <v>1.2350000000000001</v>
      </c>
      <c r="K40" s="5">
        <v>0.02</v>
      </c>
      <c r="L40" s="5">
        <v>1.8819999999999999</v>
      </c>
      <c r="M40" s="5">
        <v>0.65700000000000003</v>
      </c>
      <c r="N40" s="5">
        <v>-0.39</v>
      </c>
      <c r="O40" s="5">
        <v>2.29</v>
      </c>
      <c r="P40" s="5">
        <v>1.554</v>
      </c>
      <c r="Q40" s="5">
        <v>-1.355</v>
      </c>
      <c r="R40" s="5">
        <v>-13.239000000000001</v>
      </c>
      <c r="S40" s="5">
        <v>5.5979999999999999</v>
      </c>
      <c r="T40" s="12">
        <v>0.7</v>
      </c>
      <c r="U40" s="12">
        <v>0.90600000000000003</v>
      </c>
      <c r="V40" s="12">
        <v>3.32</v>
      </c>
      <c r="W40" s="12">
        <v>2.1720000000000002</v>
      </c>
      <c r="X40" s="12">
        <v>0.53</v>
      </c>
      <c r="Y40" s="12">
        <v>0.40799999999999997</v>
      </c>
      <c r="Z40" s="12">
        <v>0.378</v>
      </c>
      <c r="AA40" s="12">
        <v>0.41099999999999998</v>
      </c>
      <c r="AB40" s="12">
        <v>0.54200000000000004</v>
      </c>
      <c r="AC40" s="12">
        <v>0.59599999999999997</v>
      </c>
      <c r="AD40" s="12">
        <v>0.60399999999999998</v>
      </c>
      <c r="AE40" s="12">
        <v>0.63800000000000001</v>
      </c>
      <c r="AF40" s="12">
        <v>0.63100000000000001</v>
      </c>
      <c r="AG40" s="12">
        <v>0.60199999999999998</v>
      </c>
      <c r="AH40" s="12">
        <v>0.56299999999999994</v>
      </c>
      <c r="AI40" s="12">
        <v>0.58099999999999996</v>
      </c>
      <c r="AJ40" s="12">
        <v>0.58599999999999997</v>
      </c>
      <c r="AK40" s="12">
        <v>0.58799999999999997</v>
      </c>
      <c r="AL40" s="12">
        <v>0.55000000000000004</v>
      </c>
      <c r="AM40" s="12">
        <v>0.505</v>
      </c>
      <c r="AN40" s="12">
        <v>0.45</v>
      </c>
      <c r="AO40" s="12">
        <v>0.41399999999999998</v>
      </c>
      <c r="AP40" s="12">
        <v>0.4</v>
      </c>
      <c r="AQ40" s="12">
        <v>0.38600000000000001</v>
      </c>
      <c r="AR40" s="12">
        <v>0.376</v>
      </c>
      <c r="AS40" s="12">
        <v>0.35799999999999998</v>
      </c>
      <c r="AT40" s="12">
        <v>0.32800000000000001</v>
      </c>
      <c r="AU40" s="12">
        <v>0.29799999999999999</v>
      </c>
      <c r="AV40" s="12">
        <v>0.27600000000000002</v>
      </c>
      <c r="AW40" s="12">
        <v>0.26300000000000001</v>
      </c>
      <c r="AX40" s="12">
        <v>0.26600000000000001</v>
      </c>
      <c r="AY40" s="12">
        <v>0.27100000000000002</v>
      </c>
      <c r="AZ40" s="12">
        <v>0.27500000000000002</v>
      </c>
      <c r="BA40" s="12">
        <v>0.28100000000000003</v>
      </c>
      <c r="BB40" s="12">
        <v>0.27600000000000002</v>
      </c>
      <c r="BC40" s="12">
        <v>0.26100000000000001</v>
      </c>
      <c r="BD40" s="12">
        <v>0.249</v>
      </c>
      <c r="BE40" s="12">
        <v>0.24</v>
      </c>
      <c r="BF40" s="12">
        <v>0.23899999999999999</v>
      </c>
      <c r="BG40" s="12">
        <v>0.246</v>
      </c>
      <c r="BH40" s="12">
        <v>0.26100000000000001</v>
      </c>
      <c r="BI40" s="12">
        <v>0.27200000000000002</v>
      </c>
      <c r="BJ40" s="12">
        <v>0.27700000000000002</v>
      </c>
      <c r="BK40" s="12">
        <v>0.28000000000000003</v>
      </c>
      <c r="BL40" s="12">
        <v>0.28299999999999997</v>
      </c>
    </row>
    <row r="41" spans="1:64" ht="15" customHeight="1" x14ac:dyDescent="0.2">
      <c r="B41" s="2" t="s">
        <v>64</v>
      </c>
      <c r="D41" s="2" t="s">
        <v>50</v>
      </c>
      <c r="E41" s="5">
        <v>62.874000000000002</v>
      </c>
      <c r="F41" s="5">
        <v>62.896000000000001</v>
      </c>
      <c r="G41" s="5">
        <v>62.945999999999998</v>
      </c>
      <c r="H41" s="5">
        <v>62.683</v>
      </c>
      <c r="I41" s="5">
        <v>62.857999999999997</v>
      </c>
      <c r="J41" s="5">
        <v>62.923999999999999</v>
      </c>
      <c r="K41" s="5">
        <v>62.779000000000003</v>
      </c>
      <c r="L41" s="5">
        <v>62.917000000000002</v>
      </c>
      <c r="M41" s="5">
        <v>63.097000000000001</v>
      </c>
      <c r="N41" s="5">
        <v>62.918999999999997</v>
      </c>
      <c r="O41" s="5">
        <v>63.137999999999998</v>
      </c>
      <c r="P41" s="5">
        <v>63.24</v>
      </c>
      <c r="Q41" s="5">
        <v>63.118000000000002</v>
      </c>
      <c r="R41" s="5">
        <v>60.817999999999998</v>
      </c>
      <c r="S41" s="5">
        <v>61.531999999999996</v>
      </c>
      <c r="T41" s="12">
        <v>61.515999999999998</v>
      </c>
      <c r="U41" s="12">
        <v>61.545000000000002</v>
      </c>
      <c r="V41" s="12">
        <v>61.896000000000001</v>
      </c>
      <c r="W41" s="12">
        <v>62.113</v>
      </c>
      <c r="X41" s="12">
        <v>62.116</v>
      </c>
      <c r="Y41" s="12">
        <v>62.116999999999997</v>
      </c>
      <c r="Z41" s="12">
        <v>62.110999999999997</v>
      </c>
      <c r="AA41" s="12">
        <v>62.095999999999997</v>
      </c>
      <c r="AB41" s="12">
        <v>62.082000000000001</v>
      </c>
      <c r="AC41" s="12">
        <v>62.06</v>
      </c>
      <c r="AD41" s="12">
        <v>62.033000000000001</v>
      </c>
      <c r="AE41" s="12">
        <v>62.011000000000003</v>
      </c>
      <c r="AF41" s="12">
        <v>61.991</v>
      </c>
      <c r="AG41" s="12">
        <v>61.969000000000001</v>
      </c>
      <c r="AH41" s="12">
        <v>61.941000000000003</v>
      </c>
      <c r="AI41" s="12">
        <v>61.912999999999997</v>
      </c>
      <c r="AJ41" s="12">
        <v>61.884999999999998</v>
      </c>
      <c r="AK41" s="12">
        <v>61.856999999999999</v>
      </c>
      <c r="AL41" s="12">
        <v>61.826000000000001</v>
      </c>
      <c r="AM41" s="12">
        <v>61.793999999999997</v>
      </c>
      <c r="AN41" s="12">
        <v>61.758000000000003</v>
      </c>
      <c r="AO41" s="12">
        <v>61.720999999999997</v>
      </c>
      <c r="AP41" s="12">
        <v>61.683999999999997</v>
      </c>
      <c r="AQ41" s="12">
        <v>61.646000000000001</v>
      </c>
      <c r="AR41" s="12">
        <v>61.606000000000002</v>
      </c>
      <c r="AS41" s="12">
        <v>61.564</v>
      </c>
      <c r="AT41" s="12">
        <v>61.52</v>
      </c>
      <c r="AU41" s="12">
        <v>61.472999999999999</v>
      </c>
      <c r="AV41" s="12">
        <v>61.426000000000002</v>
      </c>
      <c r="AW41" s="12">
        <v>61.378999999999998</v>
      </c>
      <c r="AX41" s="12">
        <v>61.332999999999998</v>
      </c>
      <c r="AY41" s="12">
        <v>61.286999999999999</v>
      </c>
      <c r="AZ41" s="12">
        <v>61.241</v>
      </c>
      <c r="BA41" s="12">
        <v>61.195999999999998</v>
      </c>
      <c r="BB41" s="12">
        <v>61.151000000000003</v>
      </c>
      <c r="BC41" s="12">
        <v>61.106000000000002</v>
      </c>
      <c r="BD41" s="12">
        <v>61.061</v>
      </c>
      <c r="BE41" s="12">
        <v>61.015000000000001</v>
      </c>
      <c r="BF41" s="12">
        <v>60.969000000000001</v>
      </c>
      <c r="BG41" s="12">
        <v>60.923000000000002</v>
      </c>
      <c r="BH41" s="12">
        <v>60.878</v>
      </c>
      <c r="BI41" s="12">
        <v>60.834000000000003</v>
      </c>
      <c r="BJ41" s="12">
        <v>60.792000000000002</v>
      </c>
      <c r="BK41" s="12">
        <v>60.750999999999998</v>
      </c>
      <c r="BL41" s="12">
        <v>60.713000000000001</v>
      </c>
    </row>
    <row r="42" spans="1:64" ht="15" customHeight="1" x14ac:dyDescent="0.2">
      <c r="B42" s="2" t="s">
        <v>63</v>
      </c>
      <c r="D42" s="2" t="s">
        <v>55</v>
      </c>
      <c r="E42" s="11">
        <v>152.53800000000001</v>
      </c>
      <c r="F42" s="11">
        <v>153.215</v>
      </c>
      <c r="G42" s="11">
        <v>153.82300000000001</v>
      </c>
      <c r="H42" s="11">
        <v>153.76400000000001</v>
      </c>
      <c r="I42" s="11">
        <v>154.97800000000001</v>
      </c>
      <c r="J42" s="11">
        <v>155.60599999999999</v>
      </c>
      <c r="K42" s="11">
        <v>155.9</v>
      </c>
      <c r="L42" s="11">
        <v>156.54900000000001</v>
      </c>
      <c r="M42" s="11">
        <v>156.779</v>
      </c>
      <c r="N42" s="11">
        <v>156.91800000000001</v>
      </c>
      <c r="O42" s="11">
        <v>157.90199999999999</v>
      </c>
      <c r="P42" s="11">
        <v>158.54300000000001</v>
      </c>
      <c r="Q42" s="11">
        <v>157.642</v>
      </c>
      <c r="R42" s="11">
        <v>137.56399999999999</v>
      </c>
      <c r="S42" s="11">
        <v>146.19800000000001</v>
      </c>
      <c r="T42" s="10">
        <v>149.76900000000001</v>
      </c>
      <c r="U42" s="10">
        <v>151.291</v>
      </c>
      <c r="V42" s="10">
        <v>152.547</v>
      </c>
      <c r="W42" s="10">
        <v>153.96299999999999</v>
      </c>
      <c r="X42" s="10">
        <v>154.69300000000001</v>
      </c>
      <c r="Y42" s="10">
        <v>155.19300000000001</v>
      </c>
      <c r="Z42" s="10">
        <v>155.434</v>
      </c>
      <c r="AA42" s="10">
        <v>155.77099999999999</v>
      </c>
      <c r="AB42" s="10">
        <v>156.11699999999999</v>
      </c>
      <c r="AC42" s="10">
        <v>156.36799999999999</v>
      </c>
      <c r="AD42" s="10">
        <v>156.72399999999999</v>
      </c>
      <c r="AE42" s="10">
        <v>157.148</v>
      </c>
      <c r="AF42" s="10">
        <v>157.57900000000001</v>
      </c>
      <c r="AG42" s="10">
        <v>157.899</v>
      </c>
      <c r="AH42" s="10">
        <v>158.24799999999999</v>
      </c>
      <c r="AI42" s="10">
        <v>158.614</v>
      </c>
      <c r="AJ42" s="10">
        <v>159.012</v>
      </c>
      <c r="AK42" s="10">
        <v>159.38300000000001</v>
      </c>
      <c r="AL42" s="10">
        <v>159.732</v>
      </c>
      <c r="AM42" s="10">
        <v>160.036</v>
      </c>
      <c r="AN42" s="10">
        <v>160.30000000000001</v>
      </c>
      <c r="AO42" s="10">
        <v>160.54300000000001</v>
      </c>
      <c r="AP42" s="10">
        <v>160.762</v>
      </c>
      <c r="AQ42" s="10">
        <v>160.946</v>
      </c>
      <c r="AR42" s="10">
        <v>161.09700000000001</v>
      </c>
      <c r="AS42" s="10">
        <v>161.21100000000001</v>
      </c>
      <c r="AT42" s="10">
        <v>161.29499999999999</v>
      </c>
      <c r="AU42" s="10">
        <v>161.364</v>
      </c>
      <c r="AV42" s="10">
        <v>161.43100000000001</v>
      </c>
      <c r="AW42" s="10">
        <v>161.50399999999999</v>
      </c>
      <c r="AX42" s="10">
        <v>161.58600000000001</v>
      </c>
      <c r="AY42" s="10">
        <v>161.667</v>
      </c>
      <c r="AZ42" s="10">
        <v>161.74199999999999</v>
      </c>
      <c r="BA42" s="10">
        <v>161.815</v>
      </c>
      <c r="BB42" s="10">
        <v>161.87799999999999</v>
      </c>
      <c r="BC42" s="10">
        <v>161.923</v>
      </c>
      <c r="BD42" s="10">
        <v>161.96100000000001</v>
      </c>
      <c r="BE42" s="10">
        <v>161.99600000000001</v>
      </c>
      <c r="BF42" s="10">
        <v>162.03200000000001</v>
      </c>
      <c r="BG42" s="10">
        <v>162.08199999999999</v>
      </c>
      <c r="BH42" s="10">
        <v>162.15199999999999</v>
      </c>
      <c r="BI42" s="10">
        <v>162.24100000000001</v>
      </c>
      <c r="BJ42" s="10">
        <v>162.33699999999999</v>
      </c>
      <c r="BK42" s="10">
        <v>162.435</v>
      </c>
      <c r="BL42" s="10">
        <v>162.536</v>
      </c>
    </row>
    <row r="43" spans="1:64" ht="15" customHeight="1" x14ac:dyDescent="0.2">
      <c r="D43" s="2" t="s">
        <v>20</v>
      </c>
      <c r="E43" s="5">
        <v>1.508</v>
      </c>
      <c r="F43" s="5">
        <v>1.7889999999999999</v>
      </c>
      <c r="G43" s="5">
        <v>1.595</v>
      </c>
      <c r="H43" s="5">
        <v>-0.153</v>
      </c>
      <c r="I43" s="5">
        <v>3.1949999999999998</v>
      </c>
      <c r="J43" s="5">
        <v>1.63</v>
      </c>
      <c r="K43" s="5">
        <v>0.75700000000000001</v>
      </c>
      <c r="L43" s="5">
        <v>1.6759999999999999</v>
      </c>
      <c r="M43" s="5">
        <v>0.58699999999999997</v>
      </c>
      <c r="N43" s="5">
        <v>0.35499999999999998</v>
      </c>
      <c r="O43" s="5">
        <v>2.5329999999999999</v>
      </c>
      <c r="P43" s="5">
        <v>1.633</v>
      </c>
      <c r="Q43" s="5">
        <v>-2.254</v>
      </c>
      <c r="R43" s="5">
        <v>-42.012</v>
      </c>
      <c r="S43" s="5">
        <v>27.568999999999999</v>
      </c>
      <c r="T43" s="12">
        <v>10.132</v>
      </c>
      <c r="U43" s="12">
        <v>4.1269999999999998</v>
      </c>
      <c r="V43" s="12">
        <v>3.3639999999999999</v>
      </c>
      <c r="W43" s="12">
        <v>3.7639999999999998</v>
      </c>
      <c r="X43" s="12">
        <v>1.909</v>
      </c>
      <c r="Y43" s="12">
        <v>1.2989999999999999</v>
      </c>
      <c r="Z43" s="12">
        <v>0.621</v>
      </c>
      <c r="AA43" s="12">
        <v>0.871</v>
      </c>
      <c r="AB43" s="12">
        <v>0.88900000000000001</v>
      </c>
      <c r="AC43" s="12">
        <v>0.64500000000000002</v>
      </c>
      <c r="AD43" s="12">
        <v>0.91300000000000003</v>
      </c>
      <c r="AE43" s="12">
        <v>1.085</v>
      </c>
      <c r="AF43" s="12">
        <v>1.1020000000000001</v>
      </c>
      <c r="AG43" s="12">
        <v>0.81599999999999995</v>
      </c>
      <c r="AH43" s="12">
        <v>0.88600000000000001</v>
      </c>
      <c r="AI43" s="12">
        <v>0.92800000000000005</v>
      </c>
      <c r="AJ43" s="12">
        <v>1.0049999999999999</v>
      </c>
      <c r="AK43" s="12">
        <v>0.93700000000000006</v>
      </c>
      <c r="AL43" s="12">
        <v>0.877</v>
      </c>
      <c r="AM43" s="12">
        <v>0.76400000000000001</v>
      </c>
      <c r="AN43" s="12">
        <v>0.66200000000000003</v>
      </c>
      <c r="AO43" s="12">
        <v>0.60699999999999998</v>
      </c>
      <c r="AP43" s="12">
        <v>0.54500000000000004</v>
      </c>
      <c r="AQ43" s="12">
        <v>0.45900000000000002</v>
      </c>
      <c r="AR43" s="12">
        <v>0.375</v>
      </c>
      <c r="AS43" s="12">
        <v>0.28299999999999997</v>
      </c>
      <c r="AT43" s="12">
        <v>0.20699999999999999</v>
      </c>
      <c r="AU43" s="12">
        <v>0.17199999999999999</v>
      </c>
      <c r="AV43" s="12">
        <v>0.16600000000000001</v>
      </c>
      <c r="AW43" s="12">
        <v>0.18099999999999999</v>
      </c>
      <c r="AX43" s="12">
        <v>0.20300000000000001</v>
      </c>
      <c r="AY43" s="12">
        <v>0.2</v>
      </c>
      <c r="AZ43" s="12">
        <v>0.185</v>
      </c>
      <c r="BA43" s="12">
        <v>0.18099999999999999</v>
      </c>
      <c r="BB43" s="12">
        <v>0.155</v>
      </c>
      <c r="BC43" s="12">
        <v>0.111</v>
      </c>
      <c r="BD43" s="12">
        <v>9.1999999999999998E-2</v>
      </c>
      <c r="BE43" s="12">
        <v>8.5999999999999993E-2</v>
      </c>
      <c r="BF43" s="12">
        <v>8.8999999999999996E-2</v>
      </c>
      <c r="BG43" s="12">
        <v>0.122</v>
      </c>
      <c r="BH43" s="12">
        <v>0.17299999999999999</v>
      </c>
      <c r="BI43" s="12">
        <v>0.218</v>
      </c>
      <c r="BJ43" s="12">
        <v>0.23799999999999999</v>
      </c>
      <c r="BK43" s="12">
        <v>0.24099999999999999</v>
      </c>
      <c r="BL43" s="12">
        <v>0.248</v>
      </c>
    </row>
    <row r="44" spans="1:64" ht="15" customHeight="1" x14ac:dyDescent="0.2">
      <c r="B44" s="2" t="s">
        <v>62</v>
      </c>
      <c r="D44" s="2" t="s">
        <v>55</v>
      </c>
      <c r="E44" s="11">
        <v>145.79499999999999</v>
      </c>
      <c r="F44" s="11">
        <v>146.316</v>
      </c>
      <c r="G44" s="11">
        <v>146.85499999999999</v>
      </c>
      <c r="H44" s="11">
        <v>147.38900000000001</v>
      </c>
      <c r="I44" s="11">
        <v>148.001</v>
      </c>
      <c r="J44" s="11">
        <v>148.649</v>
      </c>
      <c r="K44" s="11">
        <v>149.21299999999999</v>
      </c>
      <c r="L44" s="11">
        <v>149.69900000000001</v>
      </c>
      <c r="M44" s="11">
        <v>150.18299999999999</v>
      </c>
      <c r="N44" s="11">
        <v>150.60900000000001</v>
      </c>
      <c r="O44" s="11">
        <v>151.16</v>
      </c>
      <c r="P44" s="11">
        <v>151.78800000000001</v>
      </c>
      <c r="Q44" s="11">
        <v>151.92099999999999</v>
      </c>
      <c r="R44" s="11">
        <v>133.71299999999999</v>
      </c>
      <c r="S44" s="11">
        <v>140.80199999999999</v>
      </c>
      <c r="T44" s="10">
        <v>142.60499999999999</v>
      </c>
      <c r="U44" s="10">
        <v>143.91499999999999</v>
      </c>
      <c r="V44" s="10">
        <v>146.434</v>
      </c>
      <c r="W44" s="10">
        <v>147.98699999999999</v>
      </c>
      <c r="X44" s="10">
        <v>148.85599999999999</v>
      </c>
      <c r="Y44" s="10">
        <v>149.459</v>
      </c>
      <c r="Z44" s="10">
        <v>149.76499999999999</v>
      </c>
      <c r="AA44" s="10">
        <v>150.18299999999999</v>
      </c>
      <c r="AB44" s="10">
        <v>150.59899999999999</v>
      </c>
      <c r="AC44" s="10">
        <v>150.904</v>
      </c>
      <c r="AD44" s="10">
        <v>151.33199999999999</v>
      </c>
      <c r="AE44" s="10">
        <v>151.83199999999999</v>
      </c>
      <c r="AF44" s="10">
        <v>152.34100000000001</v>
      </c>
      <c r="AG44" s="10">
        <v>152.72</v>
      </c>
      <c r="AH44" s="10">
        <v>153.13800000000001</v>
      </c>
      <c r="AI44" s="10">
        <v>153.571</v>
      </c>
      <c r="AJ44" s="10">
        <v>154.041</v>
      </c>
      <c r="AK44" s="10">
        <v>154.477</v>
      </c>
      <c r="AL44" s="10">
        <v>154.88999999999999</v>
      </c>
      <c r="AM44" s="10">
        <v>155.25200000000001</v>
      </c>
      <c r="AN44" s="10">
        <v>155.57</v>
      </c>
      <c r="AO44" s="10">
        <v>155.86699999999999</v>
      </c>
      <c r="AP44" s="10">
        <v>156.13300000000001</v>
      </c>
      <c r="AQ44" s="10">
        <v>156.36099999999999</v>
      </c>
      <c r="AR44" s="10">
        <v>156.548</v>
      </c>
      <c r="AS44" s="10">
        <v>156.69200000000001</v>
      </c>
      <c r="AT44" s="10">
        <v>156.80500000000001</v>
      </c>
      <c r="AU44" s="10">
        <v>156.904</v>
      </c>
      <c r="AV44" s="10">
        <v>157.00200000000001</v>
      </c>
      <c r="AW44" s="10">
        <v>157.10599999999999</v>
      </c>
      <c r="AX44" s="10">
        <v>157.22</v>
      </c>
      <c r="AY44" s="10">
        <v>157.32900000000001</v>
      </c>
      <c r="AZ44" s="10">
        <v>157.43</v>
      </c>
      <c r="BA44" s="10">
        <v>157.52699999999999</v>
      </c>
      <c r="BB44" s="10">
        <v>157.61000000000001</v>
      </c>
      <c r="BC44" s="10">
        <v>157.673</v>
      </c>
      <c r="BD44" s="10">
        <v>157.72900000000001</v>
      </c>
      <c r="BE44" s="10">
        <v>157.78100000000001</v>
      </c>
      <c r="BF44" s="10">
        <v>157.83500000000001</v>
      </c>
      <c r="BG44" s="10">
        <v>157.905</v>
      </c>
      <c r="BH44" s="10">
        <v>157.99600000000001</v>
      </c>
      <c r="BI44" s="10">
        <v>158.107</v>
      </c>
      <c r="BJ44" s="10">
        <v>158.22499999999999</v>
      </c>
      <c r="BK44" s="10">
        <v>158.34399999999999</v>
      </c>
      <c r="BL44" s="10">
        <v>158.464</v>
      </c>
    </row>
    <row r="45" spans="1:64" ht="15" customHeight="1" x14ac:dyDescent="0.2">
      <c r="D45" s="2" t="s">
        <v>20</v>
      </c>
      <c r="E45" s="5">
        <v>1.542</v>
      </c>
      <c r="F45" s="5">
        <v>1.4370000000000001</v>
      </c>
      <c r="G45" s="5">
        <v>1.482</v>
      </c>
      <c r="H45" s="5">
        <v>1.4610000000000001</v>
      </c>
      <c r="I45" s="5">
        <v>1.671</v>
      </c>
      <c r="J45" s="5">
        <v>1.762</v>
      </c>
      <c r="K45" s="5">
        <v>1.526</v>
      </c>
      <c r="L45" s="5">
        <v>1.3080000000000001</v>
      </c>
      <c r="M45" s="5">
        <v>1.3009999999999999</v>
      </c>
      <c r="N45" s="5">
        <v>1.1379999999999999</v>
      </c>
      <c r="O45" s="5">
        <v>1.4710000000000001</v>
      </c>
      <c r="P45" s="5">
        <v>1.6719999999999999</v>
      </c>
      <c r="Q45" s="5">
        <v>0.35199999999999998</v>
      </c>
      <c r="R45" s="5">
        <v>-39.99</v>
      </c>
      <c r="S45" s="5">
        <v>22.952999999999999</v>
      </c>
      <c r="T45" s="12">
        <v>5.2210000000000001</v>
      </c>
      <c r="U45" s="12">
        <v>3.726</v>
      </c>
      <c r="V45" s="12">
        <v>7.1859999999999999</v>
      </c>
      <c r="W45" s="12">
        <v>4.3099999999999996</v>
      </c>
      <c r="X45" s="12">
        <v>2.3690000000000002</v>
      </c>
      <c r="Y45" s="12">
        <v>1.629</v>
      </c>
      <c r="Z45" s="12">
        <v>0.82299999999999995</v>
      </c>
      <c r="AA45" s="12">
        <v>1.119</v>
      </c>
      <c r="AB45" s="12">
        <v>1.113</v>
      </c>
      <c r="AC45" s="12">
        <v>0.81200000000000006</v>
      </c>
      <c r="AD45" s="12">
        <v>1.1379999999999999</v>
      </c>
      <c r="AE45" s="12">
        <v>1.329</v>
      </c>
      <c r="AF45" s="12">
        <v>1.345</v>
      </c>
      <c r="AG45" s="12">
        <v>1</v>
      </c>
      <c r="AH45" s="12">
        <v>1.099</v>
      </c>
      <c r="AI45" s="12">
        <v>1.135</v>
      </c>
      <c r="AJ45" s="12">
        <v>1.228</v>
      </c>
      <c r="AK45" s="12">
        <v>1.1379999999999999</v>
      </c>
      <c r="AL45" s="12">
        <v>1.073</v>
      </c>
      <c r="AM45" s="12">
        <v>0.93700000000000006</v>
      </c>
      <c r="AN45" s="12">
        <v>0.82299999999999995</v>
      </c>
      <c r="AO45" s="12">
        <v>0.76500000000000001</v>
      </c>
      <c r="AP45" s="12">
        <v>0.68500000000000005</v>
      </c>
      <c r="AQ45" s="12">
        <v>0.58299999999999996</v>
      </c>
      <c r="AR45" s="12">
        <v>0.47899999999999998</v>
      </c>
      <c r="AS45" s="12">
        <v>0.37</v>
      </c>
      <c r="AT45" s="12">
        <v>0.28699999999999998</v>
      </c>
      <c r="AU45" s="12">
        <v>0.251</v>
      </c>
      <c r="AV45" s="12">
        <v>0.25</v>
      </c>
      <c r="AW45" s="12">
        <v>0.26700000000000002</v>
      </c>
      <c r="AX45" s="12">
        <v>0.28999999999999998</v>
      </c>
      <c r="AY45" s="12">
        <v>0.27700000000000002</v>
      </c>
      <c r="AZ45" s="12">
        <v>0.25600000000000001</v>
      </c>
      <c r="BA45" s="12">
        <v>0.245</v>
      </c>
      <c r="BB45" s="12">
        <v>0.21199999999999999</v>
      </c>
      <c r="BC45" s="12">
        <v>0.16</v>
      </c>
      <c r="BD45" s="12">
        <v>0.14099999999999999</v>
      </c>
      <c r="BE45" s="12">
        <v>0.13200000000000001</v>
      </c>
      <c r="BF45" s="12">
        <v>0.13600000000000001</v>
      </c>
      <c r="BG45" s="12">
        <v>0.17499999999999999</v>
      </c>
      <c r="BH45" s="12">
        <v>0.23</v>
      </c>
      <c r="BI45" s="12">
        <v>0.28100000000000003</v>
      </c>
      <c r="BJ45" s="12">
        <v>0.29799999999999999</v>
      </c>
      <c r="BK45" s="12">
        <v>0.3</v>
      </c>
      <c r="BL45" s="12">
        <v>0.30499999999999999</v>
      </c>
    </row>
    <row r="46" spans="1:64" ht="15" customHeight="1" x14ac:dyDescent="0.2">
      <c r="B46" s="2" t="s">
        <v>61</v>
      </c>
      <c r="D46" s="2" t="s">
        <v>59</v>
      </c>
      <c r="E46" s="11">
        <v>104.20099999999999</v>
      </c>
      <c r="F46" s="11">
        <v>104.172</v>
      </c>
      <c r="G46" s="11">
        <v>104.822</v>
      </c>
      <c r="H46" s="11">
        <v>105.16800000000001</v>
      </c>
      <c r="I46" s="11">
        <v>105.758</v>
      </c>
      <c r="J46" s="11">
        <v>106.053</v>
      </c>
      <c r="K46" s="11">
        <v>106.19799999999999</v>
      </c>
      <c r="L46" s="11">
        <v>106.398</v>
      </c>
      <c r="M46" s="11">
        <v>107.379</v>
      </c>
      <c r="N46" s="11">
        <v>107.905</v>
      </c>
      <c r="O46" s="11">
        <v>107.973</v>
      </c>
      <c r="P46" s="11">
        <v>108.39400000000001</v>
      </c>
      <c r="Q46" s="11">
        <v>108.312</v>
      </c>
      <c r="R46" s="11">
        <v>111.07899999999999</v>
      </c>
      <c r="S46" s="11">
        <v>112.34099999999999</v>
      </c>
      <c r="T46" s="10">
        <v>112.18600000000001</v>
      </c>
      <c r="U46" s="10">
        <v>112.33799999999999</v>
      </c>
      <c r="V46" s="10">
        <v>111.657</v>
      </c>
      <c r="W46" s="10">
        <v>111.688</v>
      </c>
      <c r="X46" s="10">
        <v>112.125</v>
      </c>
      <c r="Y46" s="10">
        <v>112.62</v>
      </c>
      <c r="Z46" s="10">
        <v>113.17700000000001</v>
      </c>
      <c r="AA46" s="10">
        <v>113.711</v>
      </c>
      <c r="AB46" s="10">
        <v>114.217</v>
      </c>
      <c r="AC46" s="10">
        <v>114.72499999999999</v>
      </c>
      <c r="AD46" s="10">
        <v>115.229</v>
      </c>
      <c r="AE46" s="10">
        <v>115.714</v>
      </c>
      <c r="AF46" s="10">
        <v>116.197</v>
      </c>
      <c r="AG46" s="10">
        <v>116.681</v>
      </c>
      <c r="AH46" s="10">
        <v>117.181</v>
      </c>
      <c r="AI46" s="10">
        <v>117.652</v>
      </c>
      <c r="AJ46" s="10">
        <v>118.125</v>
      </c>
      <c r="AK46" s="10">
        <v>118.57899999999999</v>
      </c>
      <c r="AL46" s="10">
        <v>119.04</v>
      </c>
      <c r="AM46" s="10">
        <v>119.497</v>
      </c>
      <c r="AN46" s="10">
        <v>119.964</v>
      </c>
      <c r="AO46" s="10">
        <v>120.44499999999999</v>
      </c>
      <c r="AP46" s="10">
        <v>120.91800000000001</v>
      </c>
      <c r="AQ46" s="10">
        <v>121.40600000000001</v>
      </c>
      <c r="AR46" s="10">
        <v>121.898</v>
      </c>
      <c r="AS46" s="10">
        <v>122.399</v>
      </c>
      <c r="AT46" s="10">
        <v>122.92</v>
      </c>
      <c r="AU46" s="10">
        <v>123.46</v>
      </c>
      <c r="AV46" s="10">
        <v>124.01600000000001</v>
      </c>
      <c r="AW46" s="10">
        <v>124.58</v>
      </c>
      <c r="AX46" s="10">
        <v>125.142</v>
      </c>
      <c r="AY46" s="10">
        <v>125.696</v>
      </c>
      <c r="AZ46" s="10">
        <v>126.255</v>
      </c>
      <c r="BA46" s="10">
        <v>126.812</v>
      </c>
      <c r="BB46" s="10">
        <v>127.36799999999999</v>
      </c>
      <c r="BC46" s="10">
        <v>127.931</v>
      </c>
      <c r="BD46" s="10">
        <v>128.505</v>
      </c>
      <c r="BE46" s="10">
        <v>129.07900000000001</v>
      </c>
      <c r="BF46" s="10">
        <v>129.661</v>
      </c>
      <c r="BG46" s="10">
        <v>130.24700000000001</v>
      </c>
      <c r="BH46" s="10">
        <v>130.827</v>
      </c>
      <c r="BI46" s="10">
        <v>131.40700000000001</v>
      </c>
      <c r="BJ46" s="10">
        <v>131.97499999999999</v>
      </c>
      <c r="BK46" s="10">
        <v>132.54300000000001</v>
      </c>
      <c r="BL46" s="10">
        <v>133.11099999999999</v>
      </c>
    </row>
    <row r="47" spans="1:64" ht="15" customHeight="1" x14ac:dyDescent="0.2">
      <c r="D47" s="2" t="s">
        <v>20</v>
      </c>
      <c r="E47" s="5">
        <v>1.0349999999999999</v>
      </c>
      <c r="F47" s="5">
        <v>-0.111</v>
      </c>
      <c r="G47" s="5">
        <v>2.5190000000000001</v>
      </c>
      <c r="H47" s="5">
        <v>1.3260000000000001</v>
      </c>
      <c r="I47" s="5">
        <v>2.262</v>
      </c>
      <c r="J47" s="5">
        <v>1.1200000000000001</v>
      </c>
      <c r="K47" s="5">
        <v>0.54800000000000004</v>
      </c>
      <c r="L47" s="5">
        <v>0.755</v>
      </c>
      <c r="M47" s="5">
        <v>3.7389999999999999</v>
      </c>
      <c r="N47" s="5">
        <v>1.9730000000000001</v>
      </c>
      <c r="O47" s="5">
        <v>0.252</v>
      </c>
      <c r="P47" s="5">
        <v>1.5680000000000001</v>
      </c>
      <c r="Q47" s="5">
        <v>-0.30199999999999999</v>
      </c>
      <c r="R47" s="5">
        <v>10.616</v>
      </c>
      <c r="S47" s="5">
        <v>4.6219999999999999</v>
      </c>
      <c r="T47" s="12">
        <v>-0.55000000000000004</v>
      </c>
      <c r="U47" s="12">
        <v>0.54400000000000004</v>
      </c>
      <c r="V47" s="12">
        <v>-2.4020000000000001</v>
      </c>
      <c r="W47" s="12">
        <v>0.111</v>
      </c>
      <c r="X47" s="12">
        <v>1.571</v>
      </c>
      <c r="Y47" s="12">
        <v>1.7789999999999999</v>
      </c>
      <c r="Z47" s="12">
        <v>1.9930000000000001</v>
      </c>
      <c r="AA47" s="12">
        <v>1.9019999999999999</v>
      </c>
      <c r="AB47" s="12">
        <v>1.788</v>
      </c>
      <c r="AC47" s="12">
        <v>1.792</v>
      </c>
      <c r="AD47" s="12">
        <v>1.768</v>
      </c>
      <c r="AE47" s="12">
        <v>1.696</v>
      </c>
      <c r="AF47" s="12">
        <v>1.679</v>
      </c>
      <c r="AG47" s="12">
        <v>1.6739999999999999</v>
      </c>
      <c r="AH47" s="12">
        <v>1.7270000000000001</v>
      </c>
      <c r="AI47" s="12">
        <v>1.617</v>
      </c>
      <c r="AJ47" s="12">
        <v>1.617</v>
      </c>
      <c r="AK47" s="12">
        <v>1.5449999999999999</v>
      </c>
      <c r="AL47" s="12">
        <v>1.5640000000000001</v>
      </c>
      <c r="AM47" s="12">
        <v>1.5429999999999999</v>
      </c>
      <c r="AN47" s="12">
        <v>1.571</v>
      </c>
      <c r="AO47" s="12">
        <v>1.6140000000000001</v>
      </c>
      <c r="AP47" s="12">
        <v>1.58</v>
      </c>
      <c r="AQ47" s="12">
        <v>1.623</v>
      </c>
      <c r="AR47" s="12">
        <v>1.6319999999999999</v>
      </c>
      <c r="AS47" s="12">
        <v>1.6519999999999999</v>
      </c>
      <c r="AT47" s="12">
        <v>1.712</v>
      </c>
      <c r="AU47" s="12">
        <v>1.77</v>
      </c>
      <c r="AV47" s="12">
        <v>1.8120000000000001</v>
      </c>
      <c r="AW47" s="12">
        <v>1.833</v>
      </c>
      <c r="AX47" s="12">
        <v>1.8149999999999999</v>
      </c>
      <c r="AY47" s="12">
        <v>1.782</v>
      </c>
      <c r="AZ47" s="12">
        <v>1.7889999999999999</v>
      </c>
      <c r="BA47" s="12">
        <v>1.778</v>
      </c>
      <c r="BB47" s="12">
        <v>1.7629999999999999</v>
      </c>
      <c r="BC47" s="12">
        <v>1.778</v>
      </c>
      <c r="BD47" s="12">
        <v>1.8089999999999999</v>
      </c>
      <c r="BE47" s="12">
        <v>1.798</v>
      </c>
      <c r="BF47" s="12">
        <v>1.8160000000000001</v>
      </c>
      <c r="BG47" s="12">
        <v>1.8180000000000001</v>
      </c>
      <c r="BH47" s="12">
        <v>1.792</v>
      </c>
      <c r="BI47" s="12">
        <v>1.784</v>
      </c>
      <c r="BJ47" s="12">
        <v>1.74</v>
      </c>
      <c r="BK47" s="12">
        <v>1.734</v>
      </c>
      <c r="BL47" s="12">
        <v>1.7230000000000001</v>
      </c>
    </row>
    <row r="48" spans="1:64" ht="15" customHeight="1" x14ac:dyDescent="0.2">
      <c r="B48" s="2" t="s">
        <v>60</v>
      </c>
      <c r="D48" s="2" t="s">
        <v>59</v>
      </c>
      <c r="E48" s="5">
        <v>108.57</v>
      </c>
      <c r="F48" s="5">
        <v>109.158</v>
      </c>
      <c r="G48" s="5">
        <v>109.508</v>
      </c>
      <c r="H48" s="5">
        <v>110.4</v>
      </c>
      <c r="I48" s="5">
        <v>110.943</v>
      </c>
      <c r="J48" s="5">
        <v>111.444</v>
      </c>
      <c r="K48" s="5">
        <v>111.93300000000001</v>
      </c>
      <c r="L48" s="5">
        <v>112.11799999999999</v>
      </c>
      <c r="M48" s="5">
        <v>112.14</v>
      </c>
      <c r="N48" s="5">
        <v>111.932</v>
      </c>
      <c r="O48" s="5">
        <v>112.65900000000001</v>
      </c>
      <c r="P48" s="5">
        <v>113.003</v>
      </c>
      <c r="Q48" s="5">
        <v>111.244</v>
      </c>
      <c r="R48" s="5">
        <v>96.703999999999994</v>
      </c>
      <c r="S48" s="5">
        <v>104.63800000000001</v>
      </c>
      <c r="T48" s="12">
        <v>106.501</v>
      </c>
      <c r="U48" s="12">
        <v>107.899</v>
      </c>
      <c r="V48" s="12">
        <v>109.25</v>
      </c>
      <c r="W48" s="12">
        <v>110.378</v>
      </c>
      <c r="X48" s="12">
        <v>111.05</v>
      </c>
      <c r="Y48" s="12">
        <v>111.435</v>
      </c>
      <c r="Z48" s="12">
        <v>111.497</v>
      </c>
      <c r="AA48" s="12">
        <v>111.682</v>
      </c>
      <c r="AB48" s="12">
        <v>111.842</v>
      </c>
      <c r="AC48" s="12">
        <v>111.879</v>
      </c>
      <c r="AD48" s="12">
        <v>112.066</v>
      </c>
      <c r="AE48" s="12">
        <v>112.34099999999999</v>
      </c>
      <c r="AF48" s="12">
        <v>112.646</v>
      </c>
      <c r="AG48" s="12">
        <v>112.833</v>
      </c>
      <c r="AH48" s="12">
        <v>113.089</v>
      </c>
      <c r="AI48" s="12">
        <v>113.381</v>
      </c>
      <c r="AJ48" s="12">
        <v>113.729</v>
      </c>
      <c r="AK48" s="12">
        <v>114.04600000000001</v>
      </c>
      <c r="AL48" s="12">
        <v>114.348</v>
      </c>
      <c r="AM48" s="12">
        <v>114.605</v>
      </c>
      <c r="AN48" s="12">
        <v>114.831</v>
      </c>
      <c r="AO48" s="12">
        <v>115.038</v>
      </c>
      <c r="AP48" s="12">
        <v>115.208</v>
      </c>
      <c r="AQ48" s="12">
        <v>115.333</v>
      </c>
      <c r="AR48" s="12">
        <v>115.413</v>
      </c>
      <c r="AS48" s="12">
        <v>115.45</v>
      </c>
      <c r="AT48" s="12">
        <v>115.46</v>
      </c>
      <c r="AU48" s="12">
        <v>115.46</v>
      </c>
      <c r="AV48" s="12">
        <v>115.464</v>
      </c>
      <c r="AW48" s="12">
        <v>115.48</v>
      </c>
      <c r="AX48" s="12">
        <v>115.51</v>
      </c>
      <c r="AY48" s="12">
        <v>115.536</v>
      </c>
      <c r="AZ48" s="12">
        <v>115.557</v>
      </c>
      <c r="BA48" s="12">
        <v>115.577</v>
      </c>
      <c r="BB48" s="12">
        <v>115.59</v>
      </c>
      <c r="BC48" s="12">
        <v>115.584</v>
      </c>
      <c r="BD48" s="12">
        <v>115.574</v>
      </c>
      <c r="BE48" s="12">
        <v>115.562</v>
      </c>
      <c r="BF48" s="12">
        <v>115.553</v>
      </c>
      <c r="BG48" s="12">
        <v>115.56100000000001</v>
      </c>
      <c r="BH48" s="12">
        <v>115.59099999999999</v>
      </c>
      <c r="BI48" s="12">
        <v>115.64100000000001</v>
      </c>
      <c r="BJ48" s="12">
        <v>115.699</v>
      </c>
      <c r="BK48" s="12">
        <v>115.756</v>
      </c>
      <c r="BL48" s="12">
        <v>115.813</v>
      </c>
    </row>
    <row r="49" spans="1:64" ht="15" customHeight="1" x14ac:dyDescent="0.2">
      <c r="D49" s="2" t="s">
        <v>20</v>
      </c>
      <c r="E49" s="5">
        <v>1.3440000000000001</v>
      </c>
      <c r="F49" s="5">
        <v>2.1840000000000002</v>
      </c>
      <c r="G49" s="5">
        <v>1.288</v>
      </c>
      <c r="H49" s="5">
        <v>3.298</v>
      </c>
      <c r="I49" s="5">
        <v>1.9810000000000001</v>
      </c>
      <c r="J49" s="5">
        <v>1.8180000000000001</v>
      </c>
      <c r="K49" s="5">
        <v>1.766</v>
      </c>
      <c r="L49" s="5">
        <v>0.66200000000000003</v>
      </c>
      <c r="M49" s="5">
        <v>7.8E-2</v>
      </c>
      <c r="N49" s="5">
        <v>-0.73899999999999999</v>
      </c>
      <c r="O49" s="5">
        <v>2.6230000000000002</v>
      </c>
      <c r="P49" s="5">
        <v>1.226</v>
      </c>
      <c r="Q49" s="5">
        <v>-6.0819999999999999</v>
      </c>
      <c r="R49" s="5">
        <v>-42.895000000000003</v>
      </c>
      <c r="S49" s="5">
        <v>37.081000000000003</v>
      </c>
      <c r="T49" s="12">
        <v>7.3140000000000001</v>
      </c>
      <c r="U49" s="12">
        <v>5.3550000000000004</v>
      </c>
      <c r="V49" s="12">
        <v>5.1029999999999998</v>
      </c>
      <c r="W49" s="12">
        <v>4.194</v>
      </c>
      <c r="X49" s="12">
        <v>2.4580000000000002</v>
      </c>
      <c r="Y49" s="12">
        <v>1.391</v>
      </c>
      <c r="Z49" s="12">
        <v>0.224</v>
      </c>
      <c r="AA49" s="12">
        <v>0.66200000000000003</v>
      </c>
      <c r="AB49" s="12">
        <v>0.57499999999999996</v>
      </c>
      <c r="AC49" s="12">
        <v>0.13100000000000001</v>
      </c>
      <c r="AD49" s="12">
        <v>0.67200000000000004</v>
      </c>
      <c r="AE49" s="12">
        <v>0.98399999999999999</v>
      </c>
      <c r="AF49" s="12">
        <v>1.0880000000000001</v>
      </c>
      <c r="AG49" s="12">
        <v>0.66600000000000004</v>
      </c>
      <c r="AH49" s="12">
        <v>0.91200000000000003</v>
      </c>
      <c r="AI49" s="12">
        <v>1.0349999999999999</v>
      </c>
      <c r="AJ49" s="12">
        <v>1.232</v>
      </c>
      <c r="AK49" s="12">
        <v>1.1220000000000001</v>
      </c>
      <c r="AL49" s="12">
        <v>1.06</v>
      </c>
      <c r="AM49" s="12">
        <v>0.90500000000000003</v>
      </c>
      <c r="AN49" s="12">
        <v>0.78900000000000003</v>
      </c>
      <c r="AO49" s="12">
        <v>0.72199999999999998</v>
      </c>
      <c r="AP49" s="12">
        <v>0.59199999999999997</v>
      </c>
      <c r="AQ49" s="12">
        <v>0.435</v>
      </c>
      <c r="AR49" s="12">
        <v>0.27700000000000002</v>
      </c>
      <c r="AS49" s="12">
        <v>0.13</v>
      </c>
      <c r="AT49" s="12">
        <v>3.2000000000000001E-2</v>
      </c>
      <c r="AU49" s="12">
        <v>0</v>
      </c>
      <c r="AV49" s="12">
        <v>1.4999999999999999E-2</v>
      </c>
      <c r="AW49" s="12">
        <v>5.1999999999999998E-2</v>
      </c>
      <c r="AX49" s="12">
        <v>0.10299999999999999</v>
      </c>
      <c r="AY49" s="12">
        <v>9.1999999999999998E-2</v>
      </c>
      <c r="AZ49" s="12">
        <v>7.0000000000000007E-2</v>
      </c>
      <c r="BA49" s="12">
        <v>7.0000000000000007E-2</v>
      </c>
      <c r="BB49" s="12">
        <v>4.3999999999999997E-2</v>
      </c>
      <c r="BC49" s="12">
        <v>-0.02</v>
      </c>
      <c r="BD49" s="12">
        <v>-3.5000000000000003E-2</v>
      </c>
      <c r="BE49" s="12">
        <v>-4.1000000000000002E-2</v>
      </c>
      <c r="BF49" s="12">
        <v>-2.9000000000000001E-2</v>
      </c>
      <c r="BG49" s="12">
        <v>2.7E-2</v>
      </c>
      <c r="BH49" s="12">
        <v>0.10299999999999999</v>
      </c>
      <c r="BI49" s="12">
        <v>0.17399999999999999</v>
      </c>
      <c r="BJ49" s="12">
        <v>0.19700000000000001</v>
      </c>
      <c r="BK49" s="12">
        <v>0.19600000000000001</v>
      </c>
      <c r="BL49" s="12">
        <v>0.19900000000000001</v>
      </c>
    </row>
    <row r="50" spans="1:64" ht="15" customHeight="1" x14ac:dyDescent="0.2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64" ht="15" customHeight="1" x14ac:dyDescent="0.25">
      <c r="A51" s="13" t="s">
        <v>58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64" ht="15" customHeight="1" x14ac:dyDescent="0.2">
      <c r="B52" s="2" t="s">
        <v>57</v>
      </c>
      <c r="D52" s="2" t="s">
        <v>55</v>
      </c>
      <c r="E52" s="11">
        <v>254.24700000000001</v>
      </c>
      <c r="F52" s="11">
        <v>254.77</v>
      </c>
      <c r="G52" s="11">
        <v>255.35599999999999</v>
      </c>
      <c r="H52" s="11">
        <v>255.941</v>
      </c>
      <c r="I52" s="11">
        <v>256.93700000000001</v>
      </c>
      <c r="J52" s="11">
        <v>257.45600000000002</v>
      </c>
      <c r="K52" s="11">
        <v>258.06599999999997</v>
      </c>
      <c r="L52" s="11">
        <v>258.70299999999997</v>
      </c>
      <c r="M52" s="11">
        <v>258.38900000000001</v>
      </c>
      <c r="N52" s="11">
        <v>258.863</v>
      </c>
      <c r="O52" s="11">
        <v>259.43099999999998</v>
      </c>
      <c r="P52" s="11">
        <v>260.01499999999999</v>
      </c>
      <c r="Q52" s="11">
        <v>259.62900000000002</v>
      </c>
      <c r="R52" s="11">
        <v>260.04899999999998</v>
      </c>
      <c r="S52" s="11">
        <v>260.55700000000002</v>
      </c>
      <c r="T52" s="10">
        <v>261.08</v>
      </c>
      <c r="U52" s="10">
        <v>261.54500000000002</v>
      </c>
      <c r="V52" s="10">
        <v>262.19299999999998</v>
      </c>
      <c r="W52" s="10">
        <v>262.685</v>
      </c>
      <c r="X52" s="10">
        <v>263.02199999999999</v>
      </c>
      <c r="Y52" s="10">
        <v>263.28399999999999</v>
      </c>
      <c r="Z52" s="10">
        <v>263.55900000000003</v>
      </c>
      <c r="AA52" s="10">
        <v>263.89499999999998</v>
      </c>
      <c r="AB52" s="10">
        <v>264.31099999999998</v>
      </c>
      <c r="AC52" s="10">
        <v>264.79700000000003</v>
      </c>
      <c r="AD52" s="10">
        <v>265.31099999999998</v>
      </c>
      <c r="AE52" s="10">
        <v>265.82799999999997</v>
      </c>
      <c r="AF52" s="10">
        <v>266.334</v>
      </c>
      <c r="AG52" s="10">
        <v>266.82900000000001</v>
      </c>
      <c r="AH52" s="10">
        <v>267.32600000000002</v>
      </c>
      <c r="AI52" s="10">
        <v>267.83199999999999</v>
      </c>
      <c r="AJ52" s="10">
        <v>268.34699999999998</v>
      </c>
      <c r="AK52" s="10">
        <v>268.86200000000002</v>
      </c>
      <c r="AL52" s="10">
        <v>269.36500000000001</v>
      </c>
      <c r="AM52" s="10">
        <v>269.84699999999998</v>
      </c>
      <c r="AN52" s="10">
        <v>270.30700000000002</v>
      </c>
      <c r="AO52" s="10">
        <v>270.74799999999999</v>
      </c>
      <c r="AP52" s="10">
        <v>271.18</v>
      </c>
      <c r="AQ52" s="10">
        <v>271.61099999999999</v>
      </c>
      <c r="AR52" s="10">
        <v>272.04199999999997</v>
      </c>
      <c r="AS52" s="10">
        <v>272.47199999999998</v>
      </c>
      <c r="AT52" s="10">
        <v>272.892</v>
      </c>
      <c r="AU52" s="10">
        <v>273.30200000000002</v>
      </c>
      <c r="AV52" s="10">
        <v>273.7</v>
      </c>
      <c r="AW52" s="10">
        <v>274.09100000000001</v>
      </c>
      <c r="AX52" s="10">
        <v>274.48</v>
      </c>
      <c r="AY52" s="10">
        <v>274.87200000000001</v>
      </c>
      <c r="AZ52" s="10">
        <v>275.267</v>
      </c>
      <c r="BA52" s="10">
        <v>275.66300000000001</v>
      </c>
      <c r="BB52" s="10">
        <v>276.05500000000001</v>
      </c>
      <c r="BC52" s="10">
        <v>276.43900000000002</v>
      </c>
      <c r="BD52" s="10">
        <v>276.81700000000001</v>
      </c>
      <c r="BE52" s="10">
        <v>277.19099999999997</v>
      </c>
      <c r="BF52" s="10">
        <v>277.56599999999997</v>
      </c>
      <c r="BG52" s="10">
        <v>277.947</v>
      </c>
      <c r="BH52" s="10">
        <v>278.334</v>
      </c>
      <c r="BI52" s="10">
        <v>278.72300000000001</v>
      </c>
      <c r="BJ52" s="10">
        <v>279.11</v>
      </c>
      <c r="BK52" s="10">
        <v>279.49299999999999</v>
      </c>
      <c r="BL52" s="10">
        <v>279.86799999999999</v>
      </c>
    </row>
    <row r="53" spans="1:64" ht="15" customHeight="1" x14ac:dyDescent="0.2">
      <c r="D53" s="2" t="s">
        <v>20</v>
      </c>
      <c r="E53" s="5">
        <v>-0.45</v>
      </c>
      <c r="F53" s="5">
        <v>0.82499999999999996</v>
      </c>
      <c r="G53" s="5">
        <v>0.92300000000000004</v>
      </c>
      <c r="H53" s="5">
        <v>0.91800000000000004</v>
      </c>
      <c r="I53" s="5">
        <v>1.5649999999999999</v>
      </c>
      <c r="J53" s="5">
        <v>0.81</v>
      </c>
      <c r="K53" s="5">
        <v>0.95099999999999996</v>
      </c>
      <c r="L53" s="5">
        <v>0.99099999999999999</v>
      </c>
      <c r="M53" s="5">
        <v>-0.48399999999999999</v>
      </c>
      <c r="N53" s="5">
        <v>0.73599999999999999</v>
      </c>
      <c r="O53" s="5">
        <v>0.88</v>
      </c>
      <c r="P53" s="5">
        <v>0.90200000000000002</v>
      </c>
      <c r="Q53" s="5">
        <v>-0.59199999999999997</v>
      </c>
      <c r="R53" s="5">
        <v>0.64800000000000002</v>
      </c>
      <c r="S53" s="5">
        <v>0.78400000000000003</v>
      </c>
      <c r="T53" s="12">
        <v>0.80400000000000005</v>
      </c>
      <c r="U53" s="12">
        <v>0.71499999999999997</v>
      </c>
      <c r="V53" s="12">
        <v>0.99299999999999999</v>
      </c>
      <c r="W53" s="12">
        <v>0.753</v>
      </c>
      <c r="X53" s="12">
        <v>0.51400000000000001</v>
      </c>
      <c r="Y53" s="12">
        <v>0.39900000000000002</v>
      </c>
      <c r="Z53" s="12">
        <v>0.41799999999999998</v>
      </c>
      <c r="AA53" s="12">
        <v>0.51</v>
      </c>
      <c r="AB53" s="12">
        <v>0.63200000000000001</v>
      </c>
      <c r="AC53" s="12">
        <v>0.73599999999999999</v>
      </c>
      <c r="AD53" s="12">
        <v>0.77900000000000003</v>
      </c>
      <c r="AE53" s="12">
        <v>0.78100000000000003</v>
      </c>
      <c r="AF53" s="12">
        <v>0.76300000000000001</v>
      </c>
      <c r="AG53" s="12">
        <v>0.745</v>
      </c>
      <c r="AH53" s="12">
        <v>0.747</v>
      </c>
      <c r="AI53" s="12">
        <v>0.75900000000000001</v>
      </c>
      <c r="AJ53" s="12">
        <v>0.77</v>
      </c>
      <c r="AK53" s="12">
        <v>0.77100000000000002</v>
      </c>
      <c r="AL53" s="12">
        <v>0.75</v>
      </c>
      <c r="AM53" s="12">
        <v>0.71699999999999997</v>
      </c>
      <c r="AN53" s="12">
        <v>0.68200000000000005</v>
      </c>
      <c r="AO53" s="12">
        <v>0.65400000000000003</v>
      </c>
      <c r="AP53" s="12">
        <v>0.64</v>
      </c>
      <c r="AQ53" s="12">
        <v>0.63700000000000001</v>
      </c>
      <c r="AR53" s="12">
        <v>0.63600000000000001</v>
      </c>
      <c r="AS53" s="12">
        <v>0.63200000000000001</v>
      </c>
      <c r="AT53" s="12">
        <v>0.61899999999999999</v>
      </c>
      <c r="AU53" s="12">
        <v>0.60099999999999998</v>
      </c>
      <c r="AV53" s="12">
        <v>0.58399999999999996</v>
      </c>
      <c r="AW53" s="12">
        <v>0.57099999999999995</v>
      </c>
      <c r="AX53" s="12">
        <v>0.56899999999999995</v>
      </c>
      <c r="AY53" s="12">
        <v>0.57199999999999995</v>
      </c>
      <c r="AZ53" s="12">
        <v>0.57599999999999996</v>
      </c>
      <c r="BA53" s="12">
        <v>0.57599999999999996</v>
      </c>
      <c r="BB53" s="12">
        <v>0.56899999999999995</v>
      </c>
      <c r="BC53" s="12">
        <v>0.55800000000000005</v>
      </c>
      <c r="BD53" s="12">
        <v>0.54700000000000004</v>
      </c>
      <c r="BE53" s="12">
        <v>0.54100000000000004</v>
      </c>
      <c r="BF53" s="12">
        <v>0.54300000000000004</v>
      </c>
      <c r="BG53" s="12">
        <v>0.54900000000000004</v>
      </c>
      <c r="BH53" s="12">
        <v>0.55700000000000005</v>
      </c>
      <c r="BI53" s="12">
        <v>0.56000000000000005</v>
      </c>
      <c r="BJ53" s="12">
        <v>0.55700000000000005</v>
      </c>
      <c r="BK53" s="12">
        <v>0.54800000000000004</v>
      </c>
      <c r="BL53" s="12">
        <v>0.53800000000000003</v>
      </c>
    </row>
    <row r="54" spans="1:64" ht="15" customHeight="1" x14ac:dyDescent="0.2">
      <c r="B54" s="2" t="s">
        <v>56</v>
      </c>
      <c r="D54" s="2" t="s">
        <v>55</v>
      </c>
      <c r="E54" s="11">
        <v>119.682</v>
      </c>
      <c r="F54" s="11">
        <v>119.584</v>
      </c>
      <c r="G54" s="11">
        <v>119.943</v>
      </c>
      <c r="H54" s="11">
        <v>120.54300000000001</v>
      </c>
      <c r="I54" s="11">
        <v>120.90600000000001</v>
      </c>
      <c r="J54" s="11">
        <v>121.304</v>
      </c>
      <c r="K54" s="11">
        <v>121.58499999999999</v>
      </c>
      <c r="L54" s="11">
        <v>122.11499999999999</v>
      </c>
      <c r="M54" s="11">
        <v>122.494</v>
      </c>
      <c r="N54" s="11">
        <v>122.496</v>
      </c>
      <c r="O54" s="11">
        <v>122.96899999999999</v>
      </c>
      <c r="P54" s="11">
        <v>123.539</v>
      </c>
      <c r="Q54" s="11">
        <v>124.504</v>
      </c>
      <c r="R54" s="11">
        <v>126.836</v>
      </c>
      <c r="S54" s="11">
        <v>126.964</v>
      </c>
      <c r="T54" s="10">
        <v>126.232</v>
      </c>
      <c r="U54" s="10">
        <v>125.72799999999999</v>
      </c>
      <c r="V54" s="10">
        <v>125.685</v>
      </c>
      <c r="W54" s="10">
        <v>125.863</v>
      </c>
      <c r="X54" s="10">
        <v>126.00700000000001</v>
      </c>
      <c r="Y54" s="10">
        <v>126.181</v>
      </c>
      <c r="Z54" s="10">
        <v>126.38800000000001</v>
      </c>
      <c r="AA54" s="10">
        <v>126.565</v>
      </c>
      <c r="AB54" s="10">
        <v>126.77500000000001</v>
      </c>
      <c r="AC54" s="10">
        <v>127.005</v>
      </c>
      <c r="AD54" s="10">
        <v>127.24</v>
      </c>
      <c r="AE54" s="10">
        <v>127.486</v>
      </c>
      <c r="AF54" s="10">
        <v>127.738</v>
      </c>
      <c r="AG54" s="10">
        <v>127.99</v>
      </c>
      <c r="AH54" s="10">
        <v>128.245</v>
      </c>
      <c r="AI54" s="10">
        <v>128.499</v>
      </c>
      <c r="AJ54" s="10">
        <v>128.751</v>
      </c>
      <c r="AK54" s="10">
        <v>129.005</v>
      </c>
      <c r="AL54" s="10">
        <v>129.25700000000001</v>
      </c>
      <c r="AM54" s="10">
        <v>129.511</v>
      </c>
      <c r="AN54" s="10">
        <v>129.768</v>
      </c>
      <c r="AO54" s="10">
        <v>130.048</v>
      </c>
      <c r="AP54" s="10">
        <v>130.32400000000001</v>
      </c>
      <c r="AQ54" s="10">
        <v>130.589</v>
      </c>
      <c r="AR54" s="10">
        <v>130.85</v>
      </c>
      <c r="AS54" s="10">
        <v>131.09700000000001</v>
      </c>
      <c r="AT54" s="10">
        <v>131.33500000000001</v>
      </c>
      <c r="AU54" s="10">
        <v>131.571</v>
      </c>
      <c r="AV54" s="10">
        <v>131.80699999999999</v>
      </c>
      <c r="AW54" s="10">
        <v>132.047</v>
      </c>
      <c r="AX54" s="10">
        <v>132.28800000000001</v>
      </c>
      <c r="AY54" s="10">
        <v>132.53299999999999</v>
      </c>
      <c r="AZ54" s="10">
        <v>132.77500000000001</v>
      </c>
      <c r="BA54" s="10">
        <v>133.02199999999999</v>
      </c>
      <c r="BB54" s="10">
        <v>133.26499999999999</v>
      </c>
      <c r="BC54" s="10">
        <v>133.49299999999999</v>
      </c>
      <c r="BD54" s="10">
        <v>133.721</v>
      </c>
      <c r="BE54" s="10">
        <v>133.941</v>
      </c>
      <c r="BF54" s="10">
        <v>134.16200000000001</v>
      </c>
      <c r="BG54" s="10">
        <v>134.37299999999999</v>
      </c>
      <c r="BH54" s="10">
        <v>134.58500000000001</v>
      </c>
      <c r="BI54" s="10">
        <v>134.803</v>
      </c>
      <c r="BJ54" s="10">
        <v>135.024</v>
      </c>
      <c r="BK54" s="10">
        <v>135.233</v>
      </c>
      <c r="BL54" s="10">
        <v>135.44399999999999</v>
      </c>
    </row>
    <row r="55" spans="1:64" ht="15" customHeight="1" x14ac:dyDescent="0.2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</row>
    <row r="56" spans="1:64" ht="15" customHeight="1" x14ac:dyDescent="0.25">
      <c r="A56" s="13" t="s">
        <v>54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</row>
    <row r="57" spans="1:64" ht="15" customHeight="1" x14ac:dyDescent="0.2">
      <c r="B57" s="2" t="s">
        <v>53</v>
      </c>
      <c r="D57" s="2" t="s">
        <v>50</v>
      </c>
      <c r="E57" s="5">
        <v>2.4430000000000001</v>
      </c>
      <c r="F57" s="5">
        <v>2.2629999999999999</v>
      </c>
      <c r="G57" s="5">
        <v>2.2429999999999999</v>
      </c>
      <c r="H57" s="5">
        <v>2.37</v>
      </c>
      <c r="I57" s="5">
        <v>2.76</v>
      </c>
      <c r="J57" s="5">
        <v>2.92</v>
      </c>
      <c r="K57" s="5">
        <v>2.9260000000000002</v>
      </c>
      <c r="L57" s="5">
        <v>3.0329999999999999</v>
      </c>
      <c r="M57" s="5">
        <v>2.653</v>
      </c>
      <c r="N57" s="5">
        <v>2.3330000000000002</v>
      </c>
      <c r="O57" s="5">
        <v>1.796</v>
      </c>
      <c r="P57" s="5">
        <v>1.7929999999999999</v>
      </c>
      <c r="Q57" s="5">
        <v>1.3759999999999999</v>
      </c>
      <c r="R57" s="5">
        <v>0.68600000000000005</v>
      </c>
      <c r="S57" s="5">
        <v>0.65</v>
      </c>
      <c r="T57" s="12">
        <v>0.86299999999999999</v>
      </c>
      <c r="U57" s="12">
        <v>1.02</v>
      </c>
      <c r="V57" s="12">
        <v>1.07</v>
      </c>
      <c r="W57" s="12">
        <v>1.1220000000000001</v>
      </c>
      <c r="X57" s="12">
        <v>1.175</v>
      </c>
      <c r="Y57" s="12">
        <v>1.2290000000000001</v>
      </c>
      <c r="Z57" s="12">
        <v>1.2829999999999999</v>
      </c>
      <c r="AA57" s="12">
        <v>1.3380000000000001</v>
      </c>
      <c r="AB57" s="12">
        <v>1.393</v>
      </c>
      <c r="AC57" s="12">
        <v>1.448</v>
      </c>
      <c r="AD57" s="12">
        <v>1.5089999999999999</v>
      </c>
      <c r="AE57" s="12">
        <v>1.5760000000000001</v>
      </c>
      <c r="AF57" s="12">
        <v>1.6459999999999999</v>
      </c>
      <c r="AG57" s="12">
        <v>1.7190000000000001</v>
      </c>
      <c r="AH57" s="12">
        <v>1.7949999999999999</v>
      </c>
      <c r="AI57" s="12">
        <v>1.87</v>
      </c>
      <c r="AJ57" s="12">
        <v>1.946</v>
      </c>
      <c r="AK57" s="12">
        <v>2.0219999999999998</v>
      </c>
      <c r="AL57" s="12">
        <v>2.105</v>
      </c>
      <c r="AM57" s="12">
        <v>2.1880000000000002</v>
      </c>
      <c r="AN57" s="12">
        <v>2.27</v>
      </c>
      <c r="AO57" s="12">
        <v>2.351</v>
      </c>
      <c r="AP57" s="12">
        <v>2.431</v>
      </c>
      <c r="AQ57" s="12">
        <v>2.5089999999999999</v>
      </c>
      <c r="AR57" s="12">
        <v>2.5840000000000001</v>
      </c>
      <c r="AS57" s="12">
        <v>2.653</v>
      </c>
      <c r="AT57" s="12">
        <v>2.718</v>
      </c>
      <c r="AU57" s="12">
        <v>2.7810000000000001</v>
      </c>
      <c r="AV57" s="12">
        <v>2.8410000000000002</v>
      </c>
      <c r="AW57" s="12">
        <v>2.8980000000000001</v>
      </c>
      <c r="AX57" s="12">
        <v>2.952</v>
      </c>
      <c r="AY57" s="12">
        <v>3.0030000000000001</v>
      </c>
      <c r="AZ57" s="12">
        <v>3.0510000000000002</v>
      </c>
      <c r="BA57" s="12">
        <v>3.0960000000000001</v>
      </c>
      <c r="BB57" s="12">
        <v>3.1389999999999998</v>
      </c>
      <c r="BC57" s="12">
        <v>3.1779999999999999</v>
      </c>
      <c r="BD57" s="12">
        <v>3.214</v>
      </c>
      <c r="BE57" s="12">
        <v>3.2480000000000002</v>
      </c>
      <c r="BF57" s="12">
        <v>3.278</v>
      </c>
      <c r="BG57" s="12">
        <v>3.3069999999999999</v>
      </c>
      <c r="BH57" s="12">
        <v>3.3239999999999998</v>
      </c>
      <c r="BI57" s="12">
        <v>3.3490000000000002</v>
      </c>
      <c r="BJ57" s="12">
        <v>3.3740000000000001</v>
      </c>
      <c r="BK57" s="12">
        <v>3.3969999999999998</v>
      </c>
      <c r="BL57" s="12">
        <v>3.419</v>
      </c>
    </row>
    <row r="58" spans="1:64" ht="15" customHeight="1" x14ac:dyDescent="0.2">
      <c r="B58" s="2" t="s">
        <v>52</v>
      </c>
      <c r="D58" s="2" t="s">
        <v>50</v>
      </c>
      <c r="E58" s="5">
        <v>0.59</v>
      </c>
      <c r="F58" s="5">
        <v>0.89</v>
      </c>
      <c r="G58" s="5">
        <v>1.036</v>
      </c>
      <c r="H58" s="5">
        <v>1.206</v>
      </c>
      <c r="I58" s="5">
        <v>1.56</v>
      </c>
      <c r="J58" s="5">
        <v>1.84</v>
      </c>
      <c r="K58" s="5">
        <v>2.04</v>
      </c>
      <c r="L58" s="5">
        <v>2.3159999999999998</v>
      </c>
      <c r="M58" s="5">
        <v>2.3860000000000001</v>
      </c>
      <c r="N58" s="5">
        <v>2.2999999999999998</v>
      </c>
      <c r="O58" s="5">
        <v>1.98</v>
      </c>
      <c r="P58" s="5">
        <v>1.5760000000000001</v>
      </c>
      <c r="Q58" s="5">
        <v>1.1100000000000001</v>
      </c>
      <c r="R58" s="5">
        <v>0.14299999999999999</v>
      </c>
      <c r="S58" s="5">
        <v>0.113</v>
      </c>
      <c r="T58" s="12">
        <v>9.2999999999999999E-2</v>
      </c>
      <c r="U58" s="12">
        <v>0.11899999999999999</v>
      </c>
      <c r="V58" s="12">
        <v>0.126</v>
      </c>
      <c r="W58" s="12">
        <v>0.129</v>
      </c>
      <c r="X58" s="12">
        <v>0.13100000000000001</v>
      </c>
      <c r="Y58" s="12">
        <v>0.13400000000000001</v>
      </c>
      <c r="Z58" s="12">
        <v>0.13800000000000001</v>
      </c>
      <c r="AA58" s="12">
        <v>0.14099999999999999</v>
      </c>
      <c r="AB58" s="12">
        <v>0.157</v>
      </c>
      <c r="AC58" s="12">
        <v>0.157</v>
      </c>
      <c r="AD58" s="12">
        <v>0.17199999999999999</v>
      </c>
      <c r="AE58" s="12">
        <v>0.17599999999999999</v>
      </c>
      <c r="AF58" s="12">
        <v>0.19900000000000001</v>
      </c>
      <c r="AG58" s="12">
        <v>0.216</v>
      </c>
      <c r="AH58" s="12">
        <v>0.24099999999999999</v>
      </c>
      <c r="AI58" s="12">
        <v>0.28999999999999998</v>
      </c>
      <c r="AJ58" s="12">
        <v>0.33300000000000002</v>
      </c>
      <c r="AK58" s="12">
        <v>0.40300000000000002</v>
      </c>
      <c r="AL58" s="12">
        <v>0.48699999999999999</v>
      </c>
      <c r="AM58" s="12">
        <v>0.6</v>
      </c>
      <c r="AN58" s="12">
        <v>0.71299999999999997</v>
      </c>
      <c r="AO58" s="12">
        <v>0.83899999999999997</v>
      </c>
      <c r="AP58" s="12">
        <v>0.96299999999999997</v>
      </c>
      <c r="AQ58" s="12">
        <v>1.081</v>
      </c>
      <c r="AR58" s="12">
        <v>1.1759999999999999</v>
      </c>
      <c r="AS58" s="12">
        <v>1.26</v>
      </c>
      <c r="AT58" s="12">
        <v>1.333</v>
      </c>
      <c r="AU58" s="12">
        <v>1.413</v>
      </c>
      <c r="AV58" s="12">
        <v>1.4790000000000001</v>
      </c>
      <c r="AW58" s="12">
        <v>1.55</v>
      </c>
      <c r="AX58" s="12">
        <v>1.6120000000000001</v>
      </c>
      <c r="AY58" s="12">
        <v>1.6779999999999999</v>
      </c>
      <c r="AZ58" s="12">
        <v>1.744</v>
      </c>
      <c r="BA58" s="12">
        <v>1.81</v>
      </c>
      <c r="BB58" s="12">
        <v>1.8759999999999999</v>
      </c>
      <c r="BC58" s="12">
        <v>1.9419999999999999</v>
      </c>
      <c r="BD58" s="12">
        <v>2.0070000000000001</v>
      </c>
      <c r="BE58" s="12">
        <v>2.073</v>
      </c>
      <c r="BF58" s="12">
        <v>2.1349999999999998</v>
      </c>
      <c r="BG58" s="12">
        <v>2.2010000000000001</v>
      </c>
      <c r="BH58" s="12">
        <v>2.2410000000000001</v>
      </c>
      <c r="BI58" s="12">
        <v>2.2810000000000001</v>
      </c>
      <c r="BJ58" s="12">
        <v>2.306</v>
      </c>
      <c r="BK58" s="12">
        <v>2.3420000000000001</v>
      </c>
      <c r="BL58" s="12">
        <v>2.3650000000000002</v>
      </c>
    </row>
    <row r="59" spans="1:64" ht="15" customHeight="1" x14ac:dyDescent="0.2">
      <c r="B59" s="2" t="s">
        <v>51</v>
      </c>
      <c r="D59" s="2" t="s">
        <v>50</v>
      </c>
      <c r="E59" s="5">
        <v>0.7</v>
      </c>
      <c r="F59" s="5">
        <v>0.95</v>
      </c>
      <c r="G59" s="5">
        <v>1.153</v>
      </c>
      <c r="H59" s="5">
        <v>1.2030000000000001</v>
      </c>
      <c r="I59" s="5">
        <v>1.446</v>
      </c>
      <c r="J59" s="5">
        <v>1.736</v>
      </c>
      <c r="K59" s="5">
        <v>1.923</v>
      </c>
      <c r="L59" s="5">
        <v>2.2200000000000002</v>
      </c>
      <c r="M59" s="5">
        <v>2.403</v>
      </c>
      <c r="N59" s="5">
        <v>2.3959999999999999</v>
      </c>
      <c r="O59" s="5">
        <v>2.19</v>
      </c>
      <c r="P59" s="5">
        <v>1.643</v>
      </c>
      <c r="Q59" s="5">
        <v>1.26</v>
      </c>
      <c r="R59" s="5">
        <v>0.06</v>
      </c>
      <c r="S59" s="5">
        <v>9.2999999999999999E-2</v>
      </c>
      <c r="T59" s="12">
        <v>0.09</v>
      </c>
      <c r="U59" s="12">
        <v>8.1000000000000003E-2</v>
      </c>
      <c r="V59" s="12">
        <v>8.1000000000000003E-2</v>
      </c>
      <c r="W59" s="12">
        <v>8.1000000000000003E-2</v>
      </c>
      <c r="X59" s="12">
        <v>8.2000000000000003E-2</v>
      </c>
      <c r="Y59" s="12">
        <v>8.3000000000000004E-2</v>
      </c>
      <c r="Z59" s="12">
        <v>8.5000000000000006E-2</v>
      </c>
      <c r="AA59" s="12">
        <v>8.6999999999999994E-2</v>
      </c>
      <c r="AB59" s="12">
        <v>8.7999999999999995E-2</v>
      </c>
      <c r="AC59" s="12">
        <v>8.7999999999999995E-2</v>
      </c>
      <c r="AD59" s="12">
        <v>9.8000000000000004E-2</v>
      </c>
      <c r="AE59" s="12">
        <v>0.108</v>
      </c>
      <c r="AF59" s="12">
        <v>0.12</v>
      </c>
      <c r="AG59" s="12">
        <v>0.14199999999999999</v>
      </c>
      <c r="AH59" s="12">
        <v>0.14899999999999999</v>
      </c>
      <c r="AI59" s="12">
        <v>0.17299999999999999</v>
      </c>
      <c r="AJ59" s="12">
        <v>0.38200000000000001</v>
      </c>
      <c r="AK59" s="12">
        <v>0.38200000000000001</v>
      </c>
      <c r="AL59" s="12">
        <v>0.63200000000000001</v>
      </c>
      <c r="AM59" s="12">
        <v>0.63200000000000001</v>
      </c>
      <c r="AN59" s="12">
        <v>0.88200000000000001</v>
      </c>
      <c r="AO59" s="12">
        <v>0.88200000000000001</v>
      </c>
      <c r="AP59" s="12">
        <v>1.1319999999999999</v>
      </c>
      <c r="AQ59" s="12">
        <v>1.1319999999999999</v>
      </c>
      <c r="AR59" s="12">
        <v>1.1319999999999999</v>
      </c>
      <c r="AS59" s="12">
        <v>1.1319999999999999</v>
      </c>
      <c r="AT59" s="12">
        <v>1.3819999999999999</v>
      </c>
      <c r="AU59" s="12">
        <v>1.3819999999999999</v>
      </c>
      <c r="AV59" s="12">
        <v>1.3819999999999999</v>
      </c>
      <c r="AW59" s="12">
        <v>1.6319999999999999</v>
      </c>
      <c r="AX59" s="12">
        <v>1.6319999999999999</v>
      </c>
      <c r="AY59" s="12">
        <v>1.6319999999999999</v>
      </c>
      <c r="AZ59" s="12">
        <v>1.8819999999999999</v>
      </c>
      <c r="BA59" s="12">
        <v>1.8819999999999999</v>
      </c>
      <c r="BB59" s="12">
        <v>1.883</v>
      </c>
      <c r="BC59" s="12">
        <v>2.133</v>
      </c>
      <c r="BD59" s="12">
        <v>2.133</v>
      </c>
      <c r="BE59" s="12">
        <v>2.1320000000000001</v>
      </c>
      <c r="BF59" s="12">
        <v>2.3820000000000001</v>
      </c>
      <c r="BG59" s="12">
        <v>2.4039999999999999</v>
      </c>
      <c r="BH59" s="12">
        <v>2.4260000000000002</v>
      </c>
      <c r="BI59" s="12">
        <v>2.448</v>
      </c>
      <c r="BJ59" s="12">
        <v>2.4700000000000002</v>
      </c>
      <c r="BK59" s="12">
        <v>2.492</v>
      </c>
      <c r="BL59" s="12">
        <v>2.5150000000000001</v>
      </c>
    </row>
    <row r="60" spans="1:64" ht="15" customHeight="1" x14ac:dyDescent="0.2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</row>
    <row r="61" spans="1:64" ht="15" customHeight="1" x14ac:dyDescent="0.25">
      <c r="A61" s="13" t="s">
        <v>49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</row>
    <row r="62" spans="1:64" ht="15" customHeight="1" x14ac:dyDescent="0.2">
      <c r="B62" s="2" t="s">
        <v>48</v>
      </c>
      <c r="D62" s="2" t="s">
        <v>34</v>
      </c>
      <c r="E62" s="11">
        <v>16633.7</v>
      </c>
      <c r="F62" s="11">
        <v>16828.400000000001</v>
      </c>
      <c r="G62" s="11">
        <v>17036.599999999999</v>
      </c>
      <c r="H62" s="11">
        <v>17295.599999999999</v>
      </c>
      <c r="I62" s="11">
        <v>17548.599999999999</v>
      </c>
      <c r="J62" s="11">
        <v>17750.3</v>
      </c>
      <c r="K62" s="11">
        <v>17976.5</v>
      </c>
      <c r="L62" s="11">
        <v>18132</v>
      </c>
      <c r="M62" s="11">
        <v>18366.7</v>
      </c>
      <c r="N62" s="11">
        <v>18480.900000000001</v>
      </c>
      <c r="O62" s="11">
        <v>18597.599999999999</v>
      </c>
      <c r="P62" s="11">
        <v>18760.8</v>
      </c>
      <c r="Q62" s="11">
        <v>18951</v>
      </c>
      <c r="R62" s="11">
        <v>20457.3</v>
      </c>
      <c r="S62" s="11">
        <v>19915.8</v>
      </c>
      <c r="T62" s="10">
        <v>19376.8</v>
      </c>
      <c r="U62" s="10">
        <v>20734.2</v>
      </c>
      <c r="V62" s="10">
        <v>19678.400000000001</v>
      </c>
      <c r="W62" s="10">
        <v>19726.3</v>
      </c>
      <c r="X62" s="10">
        <v>19892.7</v>
      </c>
      <c r="Y62" s="10">
        <v>20091.3</v>
      </c>
      <c r="Z62" s="10">
        <v>20257.2</v>
      </c>
      <c r="AA62" s="10">
        <v>20448.900000000001</v>
      </c>
      <c r="AB62" s="10">
        <v>20631.2</v>
      </c>
      <c r="AC62" s="10">
        <v>20822.7</v>
      </c>
      <c r="AD62" s="10">
        <v>21022.3</v>
      </c>
      <c r="AE62" s="10">
        <v>21233.5</v>
      </c>
      <c r="AF62" s="10">
        <v>21449.7</v>
      </c>
      <c r="AG62" s="10">
        <v>21691.599999999999</v>
      </c>
      <c r="AH62" s="10">
        <v>21903.7</v>
      </c>
      <c r="AI62" s="10">
        <v>22117.4</v>
      </c>
      <c r="AJ62" s="10">
        <v>22368.6</v>
      </c>
      <c r="AK62" s="10">
        <v>22641.9</v>
      </c>
      <c r="AL62" s="10">
        <v>22881.4</v>
      </c>
      <c r="AM62" s="10">
        <v>23121.599999999999</v>
      </c>
      <c r="AN62" s="10">
        <v>23379.8</v>
      </c>
      <c r="AO62" s="10">
        <v>23674.5</v>
      </c>
      <c r="AP62" s="10">
        <v>23929.9</v>
      </c>
      <c r="AQ62" s="10">
        <v>24183</v>
      </c>
      <c r="AR62" s="10">
        <v>24426</v>
      </c>
      <c r="AS62" s="10">
        <v>24708.1</v>
      </c>
      <c r="AT62" s="10">
        <v>24963.599999999999</v>
      </c>
      <c r="AU62" s="10">
        <v>25226.9</v>
      </c>
      <c r="AV62" s="10">
        <v>25501.1</v>
      </c>
      <c r="AW62" s="10">
        <v>25817.3</v>
      </c>
      <c r="AX62" s="10">
        <v>26104.400000000001</v>
      </c>
      <c r="AY62" s="10">
        <v>26389</v>
      </c>
      <c r="AZ62" s="10">
        <v>26659.8</v>
      </c>
      <c r="BA62" s="10">
        <v>26984.799999999999</v>
      </c>
      <c r="BB62" s="10">
        <v>27267.8</v>
      </c>
      <c r="BC62" s="10">
        <v>27553.7</v>
      </c>
      <c r="BD62" s="10">
        <v>27834.9</v>
      </c>
      <c r="BE62" s="10">
        <v>28173</v>
      </c>
      <c r="BF62" s="10">
        <v>28476.7</v>
      </c>
      <c r="BG62" s="10">
        <v>28783.5</v>
      </c>
      <c r="BH62" s="10">
        <v>29093.3</v>
      </c>
      <c r="BI62" s="10">
        <v>29480.2</v>
      </c>
      <c r="BJ62" s="10">
        <v>29813</v>
      </c>
      <c r="BK62" s="10">
        <v>30146.3</v>
      </c>
      <c r="BL62" s="10">
        <v>30495.4</v>
      </c>
    </row>
    <row r="63" spans="1:64" ht="15" customHeight="1" x14ac:dyDescent="0.2">
      <c r="D63" s="2" t="s">
        <v>37</v>
      </c>
      <c r="E63" s="5">
        <v>86.465000000000003</v>
      </c>
      <c r="F63" s="5">
        <v>86.837000000000003</v>
      </c>
      <c r="G63" s="5">
        <v>86.843999999999994</v>
      </c>
      <c r="H63" s="5">
        <v>86.745999999999995</v>
      </c>
      <c r="I63" s="5">
        <v>86.692999999999998</v>
      </c>
      <c r="J63" s="5">
        <v>86.364000000000004</v>
      </c>
      <c r="K63" s="5">
        <v>86.664000000000001</v>
      </c>
      <c r="L63" s="5">
        <v>86.713999999999999</v>
      </c>
      <c r="M63" s="5">
        <v>86.981999999999999</v>
      </c>
      <c r="N63" s="5">
        <v>86.643000000000001</v>
      </c>
      <c r="O63" s="5">
        <v>86.337999999999994</v>
      </c>
      <c r="P63" s="5">
        <v>86.266000000000005</v>
      </c>
      <c r="Q63" s="5">
        <v>87.894000000000005</v>
      </c>
      <c r="R63" s="5">
        <v>104.801</v>
      </c>
      <c r="S63" s="5">
        <v>94.073999999999998</v>
      </c>
      <c r="T63" s="12">
        <v>90.197999999999993</v>
      </c>
      <c r="U63" s="12">
        <v>94.888999999999996</v>
      </c>
      <c r="V63" s="12">
        <v>89.143000000000001</v>
      </c>
      <c r="W63" s="12">
        <v>88.084999999999994</v>
      </c>
      <c r="X63" s="12">
        <v>87.662999999999997</v>
      </c>
      <c r="Y63" s="12">
        <v>87.451999999999998</v>
      </c>
      <c r="Z63" s="12">
        <v>87.29</v>
      </c>
      <c r="AA63" s="12">
        <v>87.177999999999997</v>
      </c>
      <c r="AB63" s="12">
        <v>87.040999999999997</v>
      </c>
      <c r="AC63" s="12">
        <v>87.016999999999996</v>
      </c>
      <c r="AD63" s="12">
        <v>86.929000000000002</v>
      </c>
      <c r="AE63" s="12">
        <v>86.843999999999994</v>
      </c>
      <c r="AF63" s="12">
        <v>86.751999999999995</v>
      </c>
      <c r="AG63" s="12">
        <v>86.817999999999998</v>
      </c>
      <c r="AH63" s="12">
        <v>86.712000000000003</v>
      </c>
      <c r="AI63" s="12">
        <v>86.606999999999999</v>
      </c>
      <c r="AJ63" s="12">
        <v>86.611000000000004</v>
      </c>
      <c r="AK63" s="12">
        <v>86.721999999999994</v>
      </c>
      <c r="AL63" s="12">
        <v>86.695999999999998</v>
      </c>
      <c r="AM63" s="12">
        <v>86.694999999999993</v>
      </c>
      <c r="AN63" s="12">
        <v>86.763999999999996</v>
      </c>
      <c r="AO63" s="12">
        <v>86.96</v>
      </c>
      <c r="AP63" s="12">
        <v>87.025999999999996</v>
      </c>
      <c r="AQ63" s="12">
        <v>87.091999999999999</v>
      </c>
      <c r="AR63" s="12">
        <v>87.135999999999996</v>
      </c>
      <c r="AS63" s="12">
        <v>87.328000000000003</v>
      </c>
      <c r="AT63" s="12">
        <v>87.424000000000007</v>
      </c>
      <c r="AU63" s="12">
        <v>87.534000000000006</v>
      </c>
      <c r="AV63" s="12">
        <v>87.662000000000006</v>
      </c>
      <c r="AW63" s="12">
        <v>87.917000000000002</v>
      </c>
      <c r="AX63" s="12">
        <v>88.058000000000007</v>
      </c>
      <c r="AY63" s="12">
        <v>88.188999999999993</v>
      </c>
      <c r="AZ63" s="12">
        <v>88.269000000000005</v>
      </c>
      <c r="BA63" s="12">
        <v>88.522999999999996</v>
      </c>
      <c r="BB63" s="12">
        <v>88.638000000000005</v>
      </c>
      <c r="BC63" s="12">
        <v>88.762</v>
      </c>
      <c r="BD63" s="12">
        <v>88.861999999999995</v>
      </c>
      <c r="BE63" s="12">
        <v>89.138000000000005</v>
      </c>
      <c r="BF63" s="12">
        <v>89.292000000000002</v>
      </c>
      <c r="BG63" s="12">
        <v>89.436999999999998</v>
      </c>
      <c r="BH63" s="12">
        <v>89.575000000000003</v>
      </c>
      <c r="BI63" s="12">
        <v>89.93</v>
      </c>
      <c r="BJ63" s="12">
        <v>90.111999999999995</v>
      </c>
      <c r="BK63" s="12">
        <v>90.287000000000006</v>
      </c>
      <c r="BL63" s="12">
        <v>90.501000000000005</v>
      </c>
    </row>
    <row r="64" spans="1:64" ht="15" customHeight="1" x14ac:dyDescent="0.2">
      <c r="B64" s="2" t="s">
        <v>47</v>
      </c>
      <c r="D64" s="2" t="s">
        <v>34</v>
      </c>
      <c r="E64" s="11">
        <v>10223.1</v>
      </c>
      <c r="F64" s="11">
        <v>10335.299999999999</v>
      </c>
      <c r="G64" s="11">
        <v>10476.9</v>
      </c>
      <c r="H64" s="11">
        <v>10654.9</v>
      </c>
      <c r="I64" s="11">
        <v>10776.1</v>
      </c>
      <c r="J64" s="11">
        <v>10882.3</v>
      </c>
      <c r="K64" s="11">
        <v>11034.1</v>
      </c>
      <c r="L64" s="11">
        <v>11107.8</v>
      </c>
      <c r="M64" s="11">
        <v>11335.3</v>
      </c>
      <c r="N64" s="11">
        <v>11391.7</v>
      </c>
      <c r="O64" s="11">
        <v>11438</v>
      </c>
      <c r="P64" s="11">
        <v>11564.8</v>
      </c>
      <c r="Q64" s="11">
        <v>11674.4</v>
      </c>
      <c r="R64" s="11">
        <v>10949.5</v>
      </c>
      <c r="S64" s="11">
        <v>11537.3</v>
      </c>
      <c r="T64" s="10">
        <v>11664</v>
      </c>
      <c r="U64" s="10">
        <v>11852.4</v>
      </c>
      <c r="V64" s="10">
        <v>11956.5</v>
      </c>
      <c r="W64" s="10">
        <v>12119.9</v>
      </c>
      <c r="X64" s="10">
        <v>12272.9</v>
      </c>
      <c r="Y64" s="10">
        <v>12420</v>
      </c>
      <c r="Z64" s="10">
        <v>12543.2</v>
      </c>
      <c r="AA64" s="10">
        <v>12677.9</v>
      </c>
      <c r="AB64" s="10">
        <v>12812.2</v>
      </c>
      <c r="AC64" s="10">
        <v>12935.6</v>
      </c>
      <c r="AD64" s="10">
        <v>13072.4</v>
      </c>
      <c r="AE64" s="10">
        <v>13214.6</v>
      </c>
      <c r="AF64" s="10">
        <v>13360.2</v>
      </c>
      <c r="AG64" s="10">
        <v>13497.1</v>
      </c>
      <c r="AH64" s="10">
        <v>13642.3</v>
      </c>
      <c r="AI64" s="10">
        <v>13788.6</v>
      </c>
      <c r="AJ64" s="10">
        <v>13941</v>
      </c>
      <c r="AK64" s="10">
        <v>14090.5</v>
      </c>
      <c r="AL64" s="10">
        <v>14241.4</v>
      </c>
      <c r="AM64" s="10">
        <v>14389.3</v>
      </c>
      <c r="AN64" s="10">
        <v>14536.7</v>
      </c>
      <c r="AO64" s="10">
        <v>14685.2</v>
      </c>
      <c r="AP64" s="10">
        <v>14831</v>
      </c>
      <c r="AQ64" s="10">
        <v>14975.7</v>
      </c>
      <c r="AR64" s="10">
        <v>15117.1</v>
      </c>
      <c r="AS64" s="10">
        <v>15255.9</v>
      </c>
      <c r="AT64" s="10">
        <v>15393.9</v>
      </c>
      <c r="AU64" s="10">
        <v>15533.4</v>
      </c>
      <c r="AV64" s="10">
        <v>15675.5</v>
      </c>
      <c r="AW64" s="10">
        <v>15820</v>
      </c>
      <c r="AX64" s="10">
        <v>15966.6</v>
      </c>
      <c r="AY64" s="10">
        <v>16113</v>
      </c>
      <c r="AZ64" s="10">
        <v>16259.9</v>
      </c>
      <c r="BA64" s="10">
        <v>16407.3</v>
      </c>
      <c r="BB64" s="10">
        <v>16554.599999999999</v>
      </c>
      <c r="BC64" s="10">
        <v>16701.8</v>
      </c>
      <c r="BD64" s="10">
        <v>16850.5</v>
      </c>
      <c r="BE64" s="10">
        <v>16999.8</v>
      </c>
      <c r="BF64" s="10">
        <v>17150.599999999999</v>
      </c>
      <c r="BG64" s="10">
        <v>17304</v>
      </c>
      <c r="BH64" s="10">
        <v>17460.5</v>
      </c>
      <c r="BI64" s="10">
        <v>17620.3</v>
      </c>
      <c r="BJ64" s="10">
        <v>17780.900000000001</v>
      </c>
      <c r="BK64" s="10">
        <v>17942.8</v>
      </c>
      <c r="BL64" s="10">
        <v>18106.099999999999</v>
      </c>
    </row>
    <row r="65" spans="2:64" ht="15" customHeight="1" x14ac:dyDescent="0.2">
      <c r="D65" s="2" t="s">
        <v>37</v>
      </c>
      <c r="E65" s="5">
        <v>53.140999999999998</v>
      </c>
      <c r="F65" s="5">
        <v>53.331000000000003</v>
      </c>
      <c r="G65" s="5">
        <v>53.405999999999999</v>
      </c>
      <c r="H65" s="5">
        <v>53.44</v>
      </c>
      <c r="I65" s="5">
        <v>53.234999999999999</v>
      </c>
      <c r="J65" s="5">
        <v>52.948</v>
      </c>
      <c r="K65" s="5">
        <v>53.195</v>
      </c>
      <c r="L65" s="5">
        <v>53.122</v>
      </c>
      <c r="M65" s="5">
        <v>53.682000000000002</v>
      </c>
      <c r="N65" s="5">
        <v>53.406999999999996</v>
      </c>
      <c r="O65" s="5">
        <v>53.1</v>
      </c>
      <c r="P65" s="5">
        <v>53.177</v>
      </c>
      <c r="Q65" s="5">
        <v>54.145000000000003</v>
      </c>
      <c r="R65" s="5">
        <v>56.093000000000004</v>
      </c>
      <c r="S65" s="5">
        <v>54.497</v>
      </c>
      <c r="T65" s="12">
        <v>54.295000000000002</v>
      </c>
      <c r="U65" s="12">
        <v>54.241999999999997</v>
      </c>
      <c r="V65" s="12">
        <v>54.162999999999997</v>
      </c>
      <c r="W65" s="12">
        <v>54.119</v>
      </c>
      <c r="X65" s="12">
        <v>54.084000000000003</v>
      </c>
      <c r="Y65" s="12">
        <v>54.061</v>
      </c>
      <c r="Z65" s="12">
        <v>54.05</v>
      </c>
      <c r="AA65" s="12">
        <v>54.048999999999999</v>
      </c>
      <c r="AB65" s="12">
        <v>54.052999999999997</v>
      </c>
      <c r="AC65" s="12">
        <v>54.057000000000002</v>
      </c>
      <c r="AD65" s="12">
        <v>54.055</v>
      </c>
      <c r="AE65" s="12">
        <v>54.046999999999997</v>
      </c>
      <c r="AF65" s="12">
        <v>54.033999999999999</v>
      </c>
      <c r="AG65" s="12">
        <v>54.021000000000001</v>
      </c>
      <c r="AH65" s="12">
        <v>54.006999999999998</v>
      </c>
      <c r="AI65" s="12">
        <v>53.993000000000002</v>
      </c>
      <c r="AJ65" s="12">
        <v>53.98</v>
      </c>
      <c r="AK65" s="12">
        <v>53.969000000000001</v>
      </c>
      <c r="AL65" s="12">
        <v>53.96</v>
      </c>
      <c r="AM65" s="12">
        <v>53.953000000000003</v>
      </c>
      <c r="AN65" s="12">
        <v>53.947000000000003</v>
      </c>
      <c r="AO65" s="12">
        <v>53.94</v>
      </c>
      <c r="AP65" s="12">
        <v>53.936</v>
      </c>
      <c r="AQ65" s="12">
        <v>53.933</v>
      </c>
      <c r="AR65" s="12">
        <v>53.927</v>
      </c>
      <c r="AS65" s="12">
        <v>53.92</v>
      </c>
      <c r="AT65" s="12">
        <v>53.91</v>
      </c>
      <c r="AU65" s="12">
        <v>53.898000000000003</v>
      </c>
      <c r="AV65" s="12">
        <v>53.886000000000003</v>
      </c>
      <c r="AW65" s="12">
        <v>53.872</v>
      </c>
      <c r="AX65" s="12">
        <v>53.86</v>
      </c>
      <c r="AY65" s="12">
        <v>53.847999999999999</v>
      </c>
      <c r="AZ65" s="12">
        <v>53.835000000000001</v>
      </c>
      <c r="BA65" s="12">
        <v>53.823999999999998</v>
      </c>
      <c r="BB65" s="12">
        <v>53.813000000000002</v>
      </c>
      <c r="BC65" s="12">
        <v>53.802999999999997</v>
      </c>
      <c r="BD65" s="12">
        <v>53.795000000000002</v>
      </c>
      <c r="BE65" s="12">
        <v>53.786000000000001</v>
      </c>
      <c r="BF65" s="12">
        <v>53.777000000000001</v>
      </c>
      <c r="BG65" s="12">
        <v>53.768000000000001</v>
      </c>
      <c r="BH65" s="12">
        <v>53.759</v>
      </c>
      <c r="BI65" s="12">
        <v>53.750999999999998</v>
      </c>
      <c r="BJ65" s="12">
        <v>53.744</v>
      </c>
      <c r="BK65" s="12">
        <v>53.738</v>
      </c>
      <c r="BL65" s="12">
        <v>53.732999999999997</v>
      </c>
    </row>
    <row r="66" spans="2:64" ht="15" customHeight="1" x14ac:dyDescent="0.2">
      <c r="B66" s="2" t="s">
        <v>46</v>
      </c>
      <c r="D66" s="2" t="s">
        <v>34</v>
      </c>
      <c r="E66" s="11">
        <v>8308.7999999999993</v>
      </c>
      <c r="F66" s="11">
        <v>8399.9</v>
      </c>
      <c r="G66" s="11">
        <v>8515.2999999999993</v>
      </c>
      <c r="H66" s="11">
        <v>8661.7999999999993</v>
      </c>
      <c r="I66" s="11">
        <v>8756.4</v>
      </c>
      <c r="J66" s="11">
        <v>8836.2999999999993</v>
      </c>
      <c r="K66" s="11">
        <v>8963.2000000000007</v>
      </c>
      <c r="L66" s="11">
        <v>9021</v>
      </c>
      <c r="M66" s="11">
        <v>9228.7000000000007</v>
      </c>
      <c r="N66" s="11">
        <v>9274.9</v>
      </c>
      <c r="O66" s="11">
        <v>9311.2999999999993</v>
      </c>
      <c r="P66" s="11">
        <v>9422.5</v>
      </c>
      <c r="Q66" s="11">
        <v>9526.1</v>
      </c>
      <c r="R66" s="11">
        <v>8908.7999999999993</v>
      </c>
      <c r="S66" s="11">
        <v>9409.9</v>
      </c>
      <c r="T66" s="10">
        <v>9502.2000000000007</v>
      </c>
      <c r="U66" s="10">
        <v>9644.4</v>
      </c>
      <c r="V66" s="10">
        <v>9718</v>
      </c>
      <c r="W66" s="10">
        <v>9847.7000000000007</v>
      </c>
      <c r="X66" s="10">
        <v>9964</v>
      </c>
      <c r="Y66" s="10">
        <v>10084.700000000001</v>
      </c>
      <c r="Z66" s="10">
        <v>10184.200000000001</v>
      </c>
      <c r="AA66" s="10">
        <v>10294.5</v>
      </c>
      <c r="AB66" s="10">
        <v>10404</v>
      </c>
      <c r="AC66" s="10">
        <v>10503.2</v>
      </c>
      <c r="AD66" s="10">
        <v>10615.3</v>
      </c>
      <c r="AE66" s="10">
        <v>10732.5</v>
      </c>
      <c r="AF66" s="10">
        <v>10856.3</v>
      </c>
      <c r="AG66" s="10">
        <v>10968.3</v>
      </c>
      <c r="AH66" s="10">
        <v>11087.6</v>
      </c>
      <c r="AI66" s="10">
        <v>11207.6</v>
      </c>
      <c r="AJ66" s="10">
        <v>11336.3</v>
      </c>
      <c r="AK66" s="10">
        <v>11458.2</v>
      </c>
      <c r="AL66" s="10">
        <v>11581</v>
      </c>
      <c r="AM66" s="10">
        <v>11700.7</v>
      </c>
      <c r="AN66" s="10">
        <v>11824.6</v>
      </c>
      <c r="AO66" s="10">
        <v>11944.5</v>
      </c>
      <c r="AP66" s="10">
        <v>12061.7</v>
      </c>
      <c r="AQ66" s="10">
        <v>12177.7</v>
      </c>
      <c r="AR66" s="10">
        <v>12288.7</v>
      </c>
      <c r="AS66" s="10">
        <v>12398.7</v>
      </c>
      <c r="AT66" s="10">
        <v>12507.8</v>
      </c>
      <c r="AU66" s="10">
        <v>12617.9</v>
      </c>
      <c r="AV66" s="10">
        <v>12730.2</v>
      </c>
      <c r="AW66" s="10">
        <v>12844.4</v>
      </c>
      <c r="AX66" s="10">
        <v>12960.3</v>
      </c>
      <c r="AY66" s="10">
        <v>13075.8</v>
      </c>
      <c r="AZ66" s="10">
        <v>13188.6</v>
      </c>
      <c r="BA66" s="10">
        <v>13304.2</v>
      </c>
      <c r="BB66" s="10">
        <v>13419.1</v>
      </c>
      <c r="BC66" s="10">
        <v>13533.1</v>
      </c>
      <c r="BD66" s="10">
        <v>13644.3</v>
      </c>
      <c r="BE66" s="10">
        <v>13759.4</v>
      </c>
      <c r="BF66" s="10">
        <v>13876.1</v>
      </c>
      <c r="BG66" s="10">
        <v>13995.1</v>
      </c>
      <c r="BH66" s="10">
        <v>14116.4</v>
      </c>
      <c r="BI66" s="10">
        <v>14240.4</v>
      </c>
      <c r="BJ66" s="10">
        <v>14364.7</v>
      </c>
      <c r="BK66" s="10">
        <v>14490.8</v>
      </c>
      <c r="BL66" s="10">
        <v>14617</v>
      </c>
    </row>
    <row r="67" spans="2:64" ht="15" customHeight="1" x14ac:dyDescent="0.2">
      <c r="D67" s="2" t="s">
        <v>37</v>
      </c>
      <c r="E67" s="5">
        <v>43.19</v>
      </c>
      <c r="F67" s="5">
        <v>43.344000000000001</v>
      </c>
      <c r="G67" s="5">
        <v>43.406999999999996</v>
      </c>
      <c r="H67" s="5">
        <v>43.442999999999998</v>
      </c>
      <c r="I67" s="5">
        <v>43.258000000000003</v>
      </c>
      <c r="J67" s="5">
        <v>42.993000000000002</v>
      </c>
      <c r="K67" s="5">
        <v>43.210999999999999</v>
      </c>
      <c r="L67" s="5">
        <v>43.142000000000003</v>
      </c>
      <c r="M67" s="5">
        <v>43.706000000000003</v>
      </c>
      <c r="N67" s="5">
        <v>43.482999999999997</v>
      </c>
      <c r="O67" s="5">
        <v>43.226999999999997</v>
      </c>
      <c r="P67" s="5">
        <v>43.326999999999998</v>
      </c>
      <c r="Q67" s="5">
        <v>44.180999999999997</v>
      </c>
      <c r="R67" s="5">
        <v>45.639000000000003</v>
      </c>
      <c r="S67" s="5">
        <v>44.448</v>
      </c>
      <c r="T67" s="12">
        <v>44.231999999999999</v>
      </c>
      <c r="U67" s="12">
        <v>44.137</v>
      </c>
      <c r="V67" s="12">
        <v>44.021999999999998</v>
      </c>
      <c r="W67" s="12">
        <v>43.972999999999999</v>
      </c>
      <c r="X67" s="12">
        <v>43.908999999999999</v>
      </c>
      <c r="Y67" s="12">
        <v>43.896000000000001</v>
      </c>
      <c r="Z67" s="12">
        <v>43.884999999999998</v>
      </c>
      <c r="AA67" s="12">
        <v>43.887999999999998</v>
      </c>
      <c r="AB67" s="12">
        <v>43.893000000000001</v>
      </c>
      <c r="AC67" s="12">
        <v>43.892000000000003</v>
      </c>
      <c r="AD67" s="12">
        <v>43.895000000000003</v>
      </c>
      <c r="AE67" s="12">
        <v>43.895000000000003</v>
      </c>
      <c r="AF67" s="12">
        <v>43.906999999999996</v>
      </c>
      <c r="AG67" s="12">
        <v>43.899000000000001</v>
      </c>
      <c r="AH67" s="12">
        <v>43.893000000000001</v>
      </c>
      <c r="AI67" s="12">
        <v>43.886000000000003</v>
      </c>
      <c r="AJ67" s="12">
        <v>43.893999999999998</v>
      </c>
      <c r="AK67" s="12">
        <v>43.886000000000003</v>
      </c>
      <c r="AL67" s="12">
        <v>43.88</v>
      </c>
      <c r="AM67" s="12">
        <v>43.872</v>
      </c>
      <c r="AN67" s="12">
        <v>43.881999999999998</v>
      </c>
      <c r="AO67" s="12">
        <v>43.872999999999998</v>
      </c>
      <c r="AP67" s="12">
        <v>43.865000000000002</v>
      </c>
      <c r="AQ67" s="12">
        <v>43.856000000000002</v>
      </c>
      <c r="AR67" s="12">
        <v>43.838000000000001</v>
      </c>
      <c r="AS67" s="12">
        <v>43.822000000000003</v>
      </c>
      <c r="AT67" s="12">
        <v>43.802999999999997</v>
      </c>
      <c r="AU67" s="12">
        <v>43.781999999999996</v>
      </c>
      <c r="AV67" s="12">
        <v>43.761000000000003</v>
      </c>
      <c r="AW67" s="12">
        <v>43.738999999999997</v>
      </c>
      <c r="AX67" s="12">
        <v>43.719000000000001</v>
      </c>
      <c r="AY67" s="12">
        <v>43.698</v>
      </c>
      <c r="AZ67" s="12">
        <v>43.667000000000002</v>
      </c>
      <c r="BA67" s="12">
        <v>43.643999999999998</v>
      </c>
      <c r="BB67" s="12">
        <v>43.62</v>
      </c>
      <c r="BC67" s="12">
        <v>43.595999999999997</v>
      </c>
      <c r="BD67" s="12">
        <v>43.558999999999997</v>
      </c>
      <c r="BE67" s="12">
        <v>43.533999999999999</v>
      </c>
      <c r="BF67" s="12">
        <v>43.51</v>
      </c>
      <c r="BG67" s="12">
        <v>43.485999999999997</v>
      </c>
      <c r="BH67" s="12">
        <v>43.463000000000001</v>
      </c>
      <c r="BI67" s="12">
        <v>43.44</v>
      </c>
      <c r="BJ67" s="12">
        <v>43.417999999999999</v>
      </c>
      <c r="BK67" s="12">
        <v>43.399000000000001</v>
      </c>
      <c r="BL67" s="12">
        <v>43.378999999999998</v>
      </c>
    </row>
    <row r="68" spans="2:64" ht="15" customHeight="1" x14ac:dyDescent="0.2">
      <c r="B68" s="2" t="s">
        <v>45</v>
      </c>
      <c r="D68" s="2" t="s">
        <v>34</v>
      </c>
      <c r="E68" s="11">
        <v>4855.7</v>
      </c>
      <c r="F68" s="11">
        <v>4943.8</v>
      </c>
      <c r="G68" s="11">
        <v>4995</v>
      </c>
      <c r="H68" s="11">
        <v>5083.1000000000004</v>
      </c>
      <c r="I68" s="11">
        <v>5177.8</v>
      </c>
      <c r="J68" s="11">
        <v>5257.5</v>
      </c>
      <c r="K68" s="11">
        <v>5328.5</v>
      </c>
      <c r="L68" s="11">
        <v>5403.7</v>
      </c>
      <c r="M68" s="11">
        <v>5354.9</v>
      </c>
      <c r="N68" s="11">
        <v>5385.4</v>
      </c>
      <c r="O68" s="11">
        <v>5436.7</v>
      </c>
      <c r="P68" s="11">
        <v>5473.6</v>
      </c>
      <c r="Q68" s="11">
        <v>5492.6</v>
      </c>
      <c r="R68" s="11">
        <v>5218.2</v>
      </c>
      <c r="S68" s="11">
        <v>5459.8</v>
      </c>
      <c r="T68" s="10">
        <v>5355.2</v>
      </c>
      <c r="U68" s="10">
        <v>5685.2</v>
      </c>
      <c r="V68" s="10">
        <v>5540.4</v>
      </c>
      <c r="W68" s="10">
        <v>5521.9</v>
      </c>
      <c r="X68" s="10">
        <v>5580.4</v>
      </c>
      <c r="Y68" s="10">
        <v>5610.4</v>
      </c>
      <c r="Z68" s="10">
        <v>5659.6</v>
      </c>
      <c r="AA68" s="10">
        <v>5713.8</v>
      </c>
      <c r="AB68" s="10">
        <v>5760.9</v>
      </c>
      <c r="AC68" s="10">
        <v>5810.9</v>
      </c>
      <c r="AD68" s="10">
        <v>5867.6</v>
      </c>
      <c r="AE68" s="10">
        <v>5921.2</v>
      </c>
      <c r="AF68" s="10">
        <v>5974.4</v>
      </c>
      <c r="AG68" s="10">
        <v>6027.4</v>
      </c>
      <c r="AH68" s="10">
        <v>6075.8</v>
      </c>
      <c r="AI68" s="10">
        <v>6130.2</v>
      </c>
      <c r="AJ68" s="10">
        <v>6191</v>
      </c>
      <c r="AK68" s="10">
        <v>6255.5</v>
      </c>
      <c r="AL68" s="10">
        <v>6319.2</v>
      </c>
      <c r="AM68" s="10">
        <v>6384.7</v>
      </c>
      <c r="AN68" s="10">
        <v>6458.6</v>
      </c>
      <c r="AO68" s="10">
        <v>6538.4</v>
      </c>
      <c r="AP68" s="10">
        <v>6619.3</v>
      </c>
      <c r="AQ68" s="10">
        <v>6699.6</v>
      </c>
      <c r="AR68" s="10">
        <v>6777.9</v>
      </c>
      <c r="AS68" s="10">
        <v>6854.3</v>
      </c>
      <c r="AT68" s="10">
        <v>6943.9</v>
      </c>
      <c r="AU68" s="10">
        <v>7036.6</v>
      </c>
      <c r="AV68" s="10">
        <v>7131.3</v>
      </c>
      <c r="AW68" s="10">
        <v>7221.6</v>
      </c>
      <c r="AX68" s="10">
        <v>7323.5</v>
      </c>
      <c r="AY68" s="10">
        <v>7424.2</v>
      </c>
      <c r="AZ68" s="10">
        <v>7519.2</v>
      </c>
      <c r="BA68" s="10">
        <v>7614.1</v>
      </c>
      <c r="BB68" s="10">
        <v>7714.3</v>
      </c>
      <c r="BC68" s="10">
        <v>7814.7</v>
      </c>
      <c r="BD68" s="10">
        <v>7919.4</v>
      </c>
      <c r="BE68" s="10">
        <v>8023.7</v>
      </c>
      <c r="BF68" s="10">
        <v>8140.7</v>
      </c>
      <c r="BG68" s="10">
        <v>8257.7000000000007</v>
      </c>
      <c r="BH68" s="10">
        <v>8365.5</v>
      </c>
      <c r="BI68" s="10">
        <v>8479.4</v>
      </c>
      <c r="BJ68" s="10">
        <v>8594.2000000000007</v>
      </c>
      <c r="BK68" s="10">
        <v>8715.9</v>
      </c>
      <c r="BL68" s="10">
        <v>8833.5</v>
      </c>
    </row>
    <row r="69" spans="2:64" ht="15" customHeight="1" x14ac:dyDescent="0.2">
      <c r="D69" s="2" t="s">
        <v>37</v>
      </c>
      <c r="E69" s="5">
        <v>25.24</v>
      </c>
      <c r="F69" s="5">
        <v>25.51</v>
      </c>
      <c r="G69" s="5">
        <v>25.462</v>
      </c>
      <c r="H69" s="5">
        <v>25.494</v>
      </c>
      <c r="I69" s="5">
        <v>25.579000000000001</v>
      </c>
      <c r="J69" s="5">
        <v>25.58</v>
      </c>
      <c r="K69" s="5">
        <v>25.687999999999999</v>
      </c>
      <c r="L69" s="5">
        <v>25.841999999999999</v>
      </c>
      <c r="M69" s="5">
        <v>25.36</v>
      </c>
      <c r="N69" s="5">
        <v>25.248000000000001</v>
      </c>
      <c r="O69" s="5">
        <v>25.239000000000001</v>
      </c>
      <c r="P69" s="5">
        <v>25.167999999999999</v>
      </c>
      <c r="Q69" s="5">
        <v>25.474</v>
      </c>
      <c r="R69" s="5">
        <v>26.731999999999999</v>
      </c>
      <c r="S69" s="5">
        <v>25.789000000000001</v>
      </c>
      <c r="T69" s="12">
        <v>24.928000000000001</v>
      </c>
      <c r="U69" s="12">
        <v>26.018000000000001</v>
      </c>
      <c r="V69" s="12">
        <v>25.097999999999999</v>
      </c>
      <c r="W69" s="12">
        <v>24.657</v>
      </c>
      <c r="X69" s="12">
        <v>24.591000000000001</v>
      </c>
      <c r="Y69" s="12">
        <v>24.42</v>
      </c>
      <c r="Z69" s="12">
        <v>24.388000000000002</v>
      </c>
      <c r="AA69" s="12">
        <v>24.359000000000002</v>
      </c>
      <c r="AB69" s="12">
        <v>24.303999999999998</v>
      </c>
      <c r="AC69" s="12">
        <v>24.283000000000001</v>
      </c>
      <c r="AD69" s="12">
        <v>24.263000000000002</v>
      </c>
      <c r="AE69" s="12">
        <v>24.216999999999999</v>
      </c>
      <c r="AF69" s="12">
        <v>24.163</v>
      </c>
      <c r="AG69" s="12">
        <v>24.123999999999999</v>
      </c>
      <c r="AH69" s="12">
        <v>24.052</v>
      </c>
      <c r="AI69" s="12">
        <v>24.004000000000001</v>
      </c>
      <c r="AJ69" s="12">
        <v>23.971</v>
      </c>
      <c r="AK69" s="12">
        <v>23.959</v>
      </c>
      <c r="AL69" s="12">
        <v>23.943000000000001</v>
      </c>
      <c r="AM69" s="12">
        <v>23.939</v>
      </c>
      <c r="AN69" s="12">
        <v>23.968</v>
      </c>
      <c r="AO69" s="12">
        <v>24.015999999999998</v>
      </c>
      <c r="AP69" s="12">
        <v>24.071999999999999</v>
      </c>
      <c r="AQ69" s="12">
        <v>24.126999999999999</v>
      </c>
      <c r="AR69" s="12">
        <v>24.178999999999998</v>
      </c>
      <c r="AS69" s="12">
        <v>24.225000000000001</v>
      </c>
      <c r="AT69" s="12">
        <v>24.317</v>
      </c>
      <c r="AU69" s="12">
        <v>24.414999999999999</v>
      </c>
      <c r="AV69" s="12">
        <v>24.513999999999999</v>
      </c>
      <c r="AW69" s="12">
        <v>24.591999999999999</v>
      </c>
      <c r="AX69" s="12">
        <v>24.704000000000001</v>
      </c>
      <c r="AY69" s="12">
        <v>24.81</v>
      </c>
      <c r="AZ69" s="12">
        <v>24.895</v>
      </c>
      <c r="BA69" s="12">
        <v>24.978000000000002</v>
      </c>
      <c r="BB69" s="12">
        <v>25.076000000000001</v>
      </c>
      <c r="BC69" s="12">
        <v>25.173999999999999</v>
      </c>
      <c r="BD69" s="12">
        <v>25.282</v>
      </c>
      <c r="BE69" s="12">
        <v>25.385999999999999</v>
      </c>
      <c r="BF69" s="12">
        <v>25.526</v>
      </c>
      <c r="BG69" s="12">
        <v>25.658000000000001</v>
      </c>
      <c r="BH69" s="12">
        <v>25.756</v>
      </c>
      <c r="BI69" s="12">
        <v>25.866</v>
      </c>
      <c r="BJ69" s="12">
        <v>25.975999999999999</v>
      </c>
      <c r="BK69" s="12">
        <v>26.103000000000002</v>
      </c>
      <c r="BL69" s="12">
        <v>26.215</v>
      </c>
    </row>
    <row r="70" spans="2:64" ht="15" customHeight="1" x14ac:dyDescent="0.2">
      <c r="C70" s="2" t="s">
        <v>44</v>
      </c>
      <c r="D70" s="2" t="s">
        <v>34</v>
      </c>
      <c r="E70" s="11">
        <v>47.3</v>
      </c>
      <c r="F70" s="11">
        <v>44.7</v>
      </c>
      <c r="G70" s="11">
        <v>37.1</v>
      </c>
      <c r="H70" s="11">
        <v>37</v>
      </c>
      <c r="I70" s="11">
        <v>40.799999999999997</v>
      </c>
      <c r="J70" s="11">
        <v>42.3</v>
      </c>
      <c r="K70" s="11">
        <v>34</v>
      </c>
      <c r="L70" s="11">
        <v>55</v>
      </c>
      <c r="M70" s="11">
        <v>44.2</v>
      </c>
      <c r="N70" s="11">
        <v>36.9</v>
      </c>
      <c r="O70" s="11">
        <v>58.9</v>
      </c>
      <c r="P70" s="11">
        <v>58.7</v>
      </c>
      <c r="Q70" s="11">
        <v>56.4</v>
      </c>
      <c r="R70" s="11">
        <v>38.9</v>
      </c>
      <c r="S70" s="11">
        <v>62.8</v>
      </c>
      <c r="T70" s="10">
        <v>107.4</v>
      </c>
      <c r="U70" s="10">
        <v>73.400000000000006</v>
      </c>
      <c r="V70" s="10">
        <v>73.599999999999994</v>
      </c>
      <c r="W70" s="10">
        <v>50</v>
      </c>
      <c r="X70" s="10">
        <v>51.1</v>
      </c>
      <c r="Y70" s="10">
        <v>52.5</v>
      </c>
      <c r="Z70" s="10">
        <v>53.9</v>
      </c>
      <c r="AA70" s="10">
        <v>55.4</v>
      </c>
      <c r="AB70" s="10">
        <v>57</v>
      </c>
      <c r="AC70" s="10">
        <v>57.4</v>
      </c>
      <c r="AD70" s="10">
        <v>57.8</v>
      </c>
      <c r="AE70" s="10">
        <v>58.2</v>
      </c>
      <c r="AF70" s="10">
        <v>58.6</v>
      </c>
      <c r="AG70" s="10">
        <v>59.1</v>
      </c>
      <c r="AH70" s="10">
        <v>59.6</v>
      </c>
      <c r="AI70" s="10">
        <v>60.2</v>
      </c>
      <c r="AJ70" s="10">
        <v>60.7</v>
      </c>
      <c r="AK70" s="10">
        <v>61.1</v>
      </c>
      <c r="AL70" s="10">
        <v>61.5</v>
      </c>
      <c r="AM70" s="10">
        <v>62</v>
      </c>
      <c r="AN70" s="10">
        <v>62.3</v>
      </c>
      <c r="AO70" s="10">
        <v>62.7</v>
      </c>
      <c r="AP70" s="10">
        <v>63.1</v>
      </c>
      <c r="AQ70" s="10">
        <v>63.6</v>
      </c>
      <c r="AR70" s="10">
        <v>64</v>
      </c>
      <c r="AS70" s="10">
        <v>64.5</v>
      </c>
      <c r="AT70" s="10">
        <v>64.900000000000006</v>
      </c>
      <c r="AU70" s="10">
        <v>65.400000000000006</v>
      </c>
      <c r="AV70" s="10">
        <v>65.900000000000006</v>
      </c>
      <c r="AW70" s="10">
        <v>66.400000000000006</v>
      </c>
      <c r="AX70" s="10">
        <v>67</v>
      </c>
      <c r="AY70" s="10">
        <v>67.5</v>
      </c>
      <c r="AZ70" s="10">
        <v>68.099999999999994</v>
      </c>
      <c r="BA70" s="10">
        <v>68.7</v>
      </c>
      <c r="BB70" s="10">
        <v>69.3</v>
      </c>
      <c r="BC70" s="10">
        <v>69.900000000000006</v>
      </c>
      <c r="BD70" s="10">
        <v>70.599999999999994</v>
      </c>
      <c r="BE70" s="10">
        <v>71.2</v>
      </c>
      <c r="BF70" s="10">
        <v>71.900000000000006</v>
      </c>
      <c r="BG70" s="10">
        <v>72.5</v>
      </c>
      <c r="BH70" s="10">
        <v>73.2</v>
      </c>
      <c r="BI70" s="10">
        <v>73.900000000000006</v>
      </c>
      <c r="BJ70" s="10">
        <v>74.5</v>
      </c>
      <c r="BK70" s="10">
        <v>75.2</v>
      </c>
      <c r="BL70" s="10">
        <v>75.8</v>
      </c>
    </row>
    <row r="71" spans="2:64" ht="15" customHeight="1" x14ac:dyDescent="0.2">
      <c r="D71" s="2" t="s">
        <v>37</v>
      </c>
      <c r="E71" s="5">
        <v>0.245</v>
      </c>
      <c r="F71" s="5">
        <v>0.23</v>
      </c>
      <c r="G71" s="5">
        <v>0.189</v>
      </c>
      <c r="H71" s="5">
        <v>0.185</v>
      </c>
      <c r="I71" s="5">
        <v>0.20100000000000001</v>
      </c>
      <c r="J71" s="5">
        <v>0.20499999999999999</v>
      </c>
      <c r="K71" s="5">
        <v>0.16300000000000001</v>
      </c>
      <c r="L71" s="5">
        <v>0.26300000000000001</v>
      </c>
      <c r="M71" s="5">
        <v>0.20899999999999999</v>
      </c>
      <c r="N71" s="5">
        <v>0.17199999999999999</v>
      </c>
      <c r="O71" s="5">
        <v>0.27300000000000002</v>
      </c>
      <c r="P71" s="5">
        <v>0.26900000000000002</v>
      </c>
      <c r="Q71" s="5">
        <v>0.26100000000000001</v>
      </c>
      <c r="R71" s="5">
        <v>0.19900000000000001</v>
      </c>
      <c r="S71" s="5">
        <v>0.29599999999999999</v>
      </c>
      <c r="T71" s="12">
        <v>0.499</v>
      </c>
      <c r="U71" s="12">
        <v>0.33500000000000002</v>
      </c>
      <c r="V71" s="12">
        <v>0.33300000000000002</v>
      </c>
      <c r="W71" s="12">
        <v>0.223</v>
      </c>
      <c r="X71" s="12">
        <v>0.22500000000000001</v>
      </c>
      <c r="Y71" s="12">
        <v>0.22800000000000001</v>
      </c>
      <c r="Z71" s="12">
        <v>0.23200000000000001</v>
      </c>
      <c r="AA71" s="12">
        <v>0.23599999999999999</v>
      </c>
      <c r="AB71" s="12">
        <v>0.24</v>
      </c>
      <c r="AC71" s="12">
        <v>0.23899999999999999</v>
      </c>
      <c r="AD71" s="12">
        <v>0.23799999999999999</v>
      </c>
      <c r="AE71" s="12">
        <v>0.23699999999999999</v>
      </c>
      <c r="AF71" s="12">
        <v>0.23699999999999999</v>
      </c>
      <c r="AG71" s="12">
        <v>0.23599999999999999</v>
      </c>
      <c r="AH71" s="12">
        <v>0.23599999999999999</v>
      </c>
      <c r="AI71" s="12">
        <v>0.23499999999999999</v>
      </c>
      <c r="AJ71" s="12">
        <v>0.23400000000000001</v>
      </c>
      <c r="AK71" s="12">
        <v>0.23400000000000001</v>
      </c>
      <c r="AL71" s="12">
        <v>0.23300000000000001</v>
      </c>
      <c r="AM71" s="12">
        <v>0.23200000000000001</v>
      </c>
      <c r="AN71" s="12">
        <v>0.23100000000000001</v>
      </c>
      <c r="AO71" s="12">
        <v>0.23</v>
      </c>
      <c r="AP71" s="12">
        <v>0.22900000000000001</v>
      </c>
      <c r="AQ71" s="12">
        <v>0.22800000000000001</v>
      </c>
      <c r="AR71" s="12">
        <v>0.22800000000000001</v>
      </c>
      <c r="AS71" s="12">
        <v>0.22700000000000001</v>
      </c>
      <c r="AT71" s="12">
        <v>0.22700000000000001</v>
      </c>
      <c r="AU71" s="12">
        <v>0.22600000000000001</v>
      </c>
      <c r="AV71" s="12">
        <v>0.22600000000000001</v>
      </c>
      <c r="AW71" s="12">
        <v>0.22600000000000001</v>
      </c>
      <c r="AX71" s="12">
        <v>0.22500000000000001</v>
      </c>
      <c r="AY71" s="12">
        <v>0.22500000000000001</v>
      </c>
      <c r="AZ71" s="12">
        <v>0.22500000000000001</v>
      </c>
      <c r="BA71" s="12">
        <v>0.22500000000000001</v>
      </c>
      <c r="BB71" s="12">
        <v>0.22500000000000001</v>
      </c>
      <c r="BC71" s="12">
        <v>0.22500000000000001</v>
      </c>
      <c r="BD71" s="12">
        <v>0.22500000000000001</v>
      </c>
      <c r="BE71" s="12">
        <v>0.22500000000000001</v>
      </c>
      <c r="BF71" s="12">
        <v>0.22500000000000001</v>
      </c>
      <c r="BG71" s="12">
        <v>0.22500000000000001</v>
      </c>
      <c r="BH71" s="12">
        <v>0.22500000000000001</v>
      </c>
      <c r="BI71" s="12">
        <v>0.22500000000000001</v>
      </c>
      <c r="BJ71" s="12">
        <v>0.22500000000000001</v>
      </c>
      <c r="BK71" s="12">
        <v>0.22500000000000001</v>
      </c>
      <c r="BL71" s="12">
        <v>0.22500000000000001</v>
      </c>
    </row>
    <row r="72" spans="2:64" ht="15" customHeight="1" x14ac:dyDescent="0.2">
      <c r="C72" s="2" t="s">
        <v>43</v>
      </c>
      <c r="D72" s="2" t="s">
        <v>34</v>
      </c>
      <c r="E72" s="11">
        <v>1446.1</v>
      </c>
      <c r="F72" s="11">
        <v>1457.9</v>
      </c>
      <c r="G72" s="11">
        <v>1470.7</v>
      </c>
      <c r="H72" s="11">
        <v>1495.1</v>
      </c>
      <c r="I72" s="11">
        <v>1516.9</v>
      </c>
      <c r="J72" s="11">
        <v>1528.4</v>
      </c>
      <c r="K72" s="11">
        <v>1554.4</v>
      </c>
      <c r="L72" s="11">
        <v>1572</v>
      </c>
      <c r="M72" s="11">
        <v>1583.4</v>
      </c>
      <c r="N72" s="11">
        <v>1591.6</v>
      </c>
      <c r="O72" s="11">
        <v>1618.1</v>
      </c>
      <c r="P72" s="11">
        <v>1639</v>
      </c>
      <c r="Q72" s="11">
        <v>1649.6</v>
      </c>
      <c r="R72" s="11">
        <v>1473</v>
      </c>
      <c r="S72" s="11">
        <v>1740.2</v>
      </c>
      <c r="T72" s="10">
        <v>1582</v>
      </c>
      <c r="U72" s="10">
        <v>1907.3</v>
      </c>
      <c r="V72" s="10">
        <v>1737.9</v>
      </c>
      <c r="W72" s="10">
        <v>1722.9</v>
      </c>
      <c r="X72" s="10">
        <v>1746.8</v>
      </c>
      <c r="Y72" s="10">
        <v>1767.4</v>
      </c>
      <c r="Z72" s="10">
        <v>1777.7</v>
      </c>
      <c r="AA72" s="10">
        <v>1790.8</v>
      </c>
      <c r="AB72" s="10">
        <v>1806.8</v>
      </c>
      <c r="AC72" s="10">
        <v>1822.3</v>
      </c>
      <c r="AD72" s="10">
        <v>1839.8</v>
      </c>
      <c r="AE72" s="10">
        <v>1859.7</v>
      </c>
      <c r="AF72" s="10">
        <v>1881</v>
      </c>
      <c r="AG72" s="10">
        <v>1902.3</v>
      </c>
      <c r="AH72" s="10">
        <v>1925.2</v>
      </c>
      <c r="AI72" s="10">
        <v>1947.5</v>
      </c>
      <c r="AJ72" s="10">
        <v>1969.5</v>
      </c>
      <c r="AK72" s="10">
        <v>1991.3</v>
      </c>
      <c r="AL72" s="10">
        <v>2012.9</v>
      </c>
      <c r="AM72" s="10">
        <v>2033.5</v>
      </c>
      <c r="AN72" s="10">
        <v>2054.6999999999998</v>
      </c>
      <c r="AO72" s="10">
        <v>2075.9</v>
      </c>
      <c r="AP72" s="10">
        <v>2097</v>
      </c>
      <c r="AQ72" s="10">
        <v>2118.1999999999998</v>
      </c>
      <c r="AR72" s="10">
        <v>2138.1</v>
      </c>
      <c r="AS72" s="10">
        <v>2158.1</v>
      </c>
      <c r="AT72" s="10">
        <v>2177.8000000000002</v>
      </c>
      <c r="AU72" s="10">
        <v>2198.5</v>
      </c>
      <c r="AV72" s="10">
        <v>2220.3000000000002</v>
      </c>
      <c r="AW72" s="10">
        <v>2241</v>
      </c>
      <c r="AX72" s="10">
        <v>2262.1</v>
      </c>
      <c r="AY72" s="10">
        <v>2283.9</v>
      </c>
      <c r="AZ72" s="10">
        <v>2304.6999999999998</v>
      </c>
      <c r="BA72" s="10">
        <v>2324.8000000000002</v>
      </c>
      <c r="BB72" s="10">
        <v>2345.3000000000002</v>
      </c>
      <c r="BC72" s="10">
        <v>2365.5</v>
      </c>
      <c r="BD72" s="10">
        <v>2385.6</v>
      </c>
      <c r="BE72" s="10">
        <v>2406.8000000000002</v>
      </c>
      <c r="BF72" s="10">
        <v>2428.1</v>
      </c>
      <c r="BG72" s="10">
        <v>2449.8000000000002</v>
      </c>
      <c r="BH72" s="10">
        <v>2472.8000000000002</v>
      </c>
      <c r="BI72" s="10">
        <v>2495.9</v>
      </c>
      <c r="BJ72" s="10">
        <v>2518.9</v>
      </c>
      <c r="BK72" s="10">
        <v>2542</v>
      </c>
      <c r="BL72" s="10">
        <v>2564.4</v>
      </c>
    </row>
    <row r="73" spans="2:64" ht="15" customHeight="1" x14ac:dyDescent="0.2">
      <c r="D73" s="2" t="s">
        <v>37</v>
      </c>
      <c r="E73" s="5">
        <v>7.5170000000000003</v>
      </c>
      <c r="F73" s="5">
        <v>7.5229999999999997</v>
      </c>
      <c r="G73" s="5">
        <v>7.4960000000000004</v>
      </c>
      <c r="H73" s="5">
        <v>7.4980000000000002</v>
      </c>
      <c r="I73" s="5">
        <v>7.4930000000000003</v>
      </c>
      <c r="J73" s="5">
        <v>7.4359999999999999</v>
      </c>
      <c r="K73" s="5">
        <v>7.4930000000000003</v>
      </c>
      <c r="L73" s="5">
        <v>7.5170000000000003</v>
      </c>
      <c r="M73" s="5">
        <v>7.4980000000000002</v>
      </c>
      <c r="N73" s="5">
        <v>7.4610000000000003</v>
      </c>
      <c r="O73" s="5">
        <v>7.5110000000000001</v>
      </c>
      <c r="P73" s="5">
        <v>7.5359999999999996</v>
      </c>
      <c r="Q73" s="5">
        <v>7.65</v>
      </c>
      <c r="R73" s="5">
        <v>7.5460000000000003</v>
      </c>
      <c r="S73" s="5">
        <v>8.2200000000000006</v>
      </c>
      <c r="T73" s="12">
        <v>7.3639999999999999</v>
      </c>
      <c r="U73" s="12">
        <v>8.7279999999999998</v>
      </c>
      <c r="V73" s="12">
        <v>7.8719999999999999</v>
      </c>
      <c r="W73" s="12">
        <v>7.6929999999999996</v>
      </c>
      <c r="X73" s="12">
        <v>7.6970000000000001</v>
      </c>
      <c r="Y73" s="12">
        <v>7.6929999999999996</v>
      </c>
      <c r="Z73" s="12">
        <v>7.66</v>
      </c>
      <c r="AA73" s="12">
        <v>7.6340000000000003</v>
      </c>
      <c r="AB73" s="12">
        <v>7.6219999999999999</v>
      </c>
      <c r="AC73" s="12">
        <v>7.6150000000000002</v>
      </c>
      <c r="AD73" s="12">
        <v>7.6070000000000002</v>
      </c>
      <c r="AE73" s="12">
        <v>7.6059999999999999</v>
      </c>
      <c r="AF73" s="12">
        <v>7.6070000000000002</v>
      </c>
      <c r="AG73" s="12">
        <v>7.6130000000000004</v>
      </c>
      <c r="AH73" s="12">
        <v>7.6210000000000004</v>
      </c>
      <c r="AI73" s="12">
        <v>7.6260000000000003</v>
      </c>
      <c r="AJ73" s="12">
        <v>7.625</v>
      </c>
      <c r="AK73" s="12">
        <v>7.6260000000000003</v>
      </c>
      <c r="AL73" s="12">
        <v>7.6260000000000003</v>
      </c>
      <c r="AM73" s="12">
        <v>7.6239999999999997</v>
      </c>
      <c r="AN73" s="12">
        <v>7.625</v>
      </c>
      <c r="AO73" s="12">
        <v>7.625</v>
      </c>
      <c r="AP73" s="12">
        <v>7.6260000000000003</v>
      </c>
      <c r="AQ73" s="12">
        <v>7.6280000000000001</v>
      </c>
      <c r="AR73" s="12">
        <v>7.6269999999999998</v>
      </c>
      <c r="AS73" s="12">
        <v>7.6269999999999998</v>
      </c>
      <c r="AT73" s="12">
        <v>7.6260000000000003</v>
      </c>
      <c r="AU73" s="12">
        <v>7.6280000000000001</v>
      </c>
      <c r="AV73" s="12">
        <v>7.6319999999999997</v>
      </c>
      <c r="AW73" s="12">
        <v>7.6310000000000002</v>
      </c>
      <c r="AX73" s="12">
        <v>7.63</v>
      </c>
      <c r="AY73" s="12">
        <v>7.6319999999999997</v>
      </c>
      <c r="AZ73" s="12">
        <v>7.63</v>
      </c>
      <c r="BA73" s="12">
        <v>7.6260000000000003</v>
      </c>
      <c r="BB73" s="12">
        <v>7.6230000000000002</v>
      </c>
      <c r="BC73" s="12">
        <v>7.62</v>
      </c>
      <c r="BD73" s="12">
        <v>7.6150000000000002</v>
      </c>
      <c r="BE73" s="12">
        <v>7.6139999999999999</v>
      </c>
      <c r="BF73" s="12">
        <v>7.6130000000000004</v>
      </c>
      <c r="BG73" s="12">
        <v>7.6120000000000001</v>
      </c>
      <c r="BH73" s="12">
        <v>7.6130000000000004</v>
      </c>
      <c r="BI73" s="12">
        <v>7.6130000000000004</v>
      </c>
      <c r="BJ73" s="12">
        <v>7.6130000000000004</v>
      </c>
      <c r="BK73" s="12">
        <v>7.6130000000000004</v>
      </c>
      <c r="BL73" s="12">
        <v>7.61</v>
      </c>
    </row>
    <row r="74" spans="2:64" ht="15" customHeight="1" x14ac:dyDescent="0.2">
      <c r="C74" s="2" t="s">
        <v>42</v>
      </c>
      <c r="D74" s="2" t="s">
        <v>34</v>
      </c>
      <c r="E74" s="11">
        <v>709</v>
      </c>
      <c r="F74" s="11">
        <v>713.2</v>
      </c>
      <c r="G74" s="11">
        <v>725.9</v>
      </c>
      <c r="H74" s="11">
        <v>739.6</v>
      </c>
      <c r="I74" s="11">
        <v>745.3</v>
      </c>
      <c r="J74" s="11">
        <v>752.4</v>
      </c>
      <c r="K74" s="11">
        <v>768.2</v>
      </c>
      <c r="L74" s="11">
        <v>771.2</v>
      </c>
      <c r="M74" s="11">
        <v>776.6</v>
      </c>
      <c r="N74" s="11">
        <v>786.7</v>
      </c>
      <c r="O74" s="11">
        <v>789.7</v>
      </c>
      <c r="P74" s="11">
        <v>795.5</v>
      </c>
      <c r="Q74" s="11">
        <v>802.3</v>
      </c>
      <c r="R74" s="11">
        <v>796.1</v>
      </c>
      <c r="S74" s="11">
        <v>804.4</v>
      </c>
      <c r="T74" s="10">
        <v>814.6</v>
      </c>
      <c r="U74" s="10">
        <v>825.7</v>
      </c>
      <c r="V74" s="10">
        <v>834.3</v>
      </c>
      <c r="W74" s="10">
        <v>840.2</v>
      </c>
      <c r="X74" s="10">
        <v>850.6</v>
      </c>
      <c r="Y74" s="10">
        <v>861.1</v>
      </c>
      <c r="Z74" s="10">
        <v>878.5</v>
      </c>
      <c r="AA74" s="10">
        <v>897.1</v>
      </c>
      <c r="AB74" s="10">
        <v>916.5</v>
      </c>
      <c r="AC74" s="10">
        <v>926.7</v>
      </c>
      <c r="AD74" s="10">
        <v>941.7</v>
      </c>
      <c r="AE74" s="10">
        <v>955.7</v>
      </c>
      <c r="AF74" s="10">
        <v>970.7</v>
      </c>
      <c r="AG74" s="10">
        <v>978</v>
      </c>
      <c r="AH74" s="10">
        <v>989.7</v>
      </c>
      <c r="AI74" s="10">
        <v>999.7</v>
      </c>
      <c r="AJ74" s="10">
        <v>1007.8</v>
      </c>
      <c r="AK74" s="10">
        <v>1007.7</v>
      </c>
      <c r="AL74" s="10">
        <v>1015.7</v>
      </c>
      <c r="AM74" s="10">
        <v>1023.5</v>
      </c>
      <c r="AN74" s="10">
        <v>1030.9000000000001</v>
      </c>
      <c r="AO74" s="10">
        <v>1030.5999999999999</v>
      </c>
      <c r="AP74" s="10">
        <v>1037.3</v>
      </c>
      <c r="AQ74" s="10">
        <v>1043.7</v>
      </c>
      <c r="AR74" s="10">
        <v>1047.8</v>
      </c>
      <c r="AS74" s="10">
        <v>1048.5999999999999</v>
      </c>
      <c r="AT74" s="10">
        <v>1057.0999999999999</v>
      </c>
      <c r="AU74" s="10">
        <v>1065.9000000000001</v>
      </c>
      <c r="AV74" s="10">
        <v>1072.5999999999999</v>
      </c>
      <c r="AW74" s="10">
        <v>1076</v>
      </c>
      <c r="AX74" s="10">
        <v>1086.9000000000001</v>
      </c>
      <c r="AY74" s="10">
        <v>1097.8</v>
      </c>
      <c r="AZ74" s="10">
        <v>1106.2</v>
      </c>
      <c r="BA74" s="10">
        <v>1110.7</v>
      </c>
      <c r="BB74" s="10">
        <v>1122.5</v>
      </c>
      <c r="BC74" s="10">
        <v>1134.2</v>
      </c>
      <c r="BD74" s="10">
        <v>1143.0999999999999</v>
      </c>
      <c r="BE74" s="10">
        <v>1147.9000000000001</v>
      </c>
      <c r="BF74" s="10">
        <v>1160.0999999999999</v>
      </c>
      <c r="BG74" s="10">
        <v>1172</v>
      </c>
      <c r="BH74" s="10">
        <v>1181.0999999999999</v>
      </c>
      <c r="BI74" s="10">
        <v>1194.9000000000001</v>
      </c>
      <c r="BJ74" s="10">
        <v>1208.7</v>
      </c>
      <c r="BK74" s="10">
        <v>1222.5</v>
      </c>
      <c r="BL74" s="10">
        <v>1236</v>
      </c>
    </row>
    <row r="75" spans="2:64" ht="15" customHeight="1" x14ac:dyDescent="0.2">
      <c r="D75" s="2" t="s">
        <v>37</v>
      </c>
      <c r="E75" s="5">
        <v>3.6850000000000001</v>
      </c>
      <c r="F75" s="5">
        <v>3.68</v>
      </c>
      <c r="G75" s="5">
        <v>3.7</v>
      </c>
      <c r="H75" s="5">
        <v>3.7090000000000001</v>
      </c>
      <c r="I75" s="5">
        <v>3.681</v>
      </c>
      <c r="J75" s="5">
        <v>3.66</v>
      </c>
      <c r="K75" s="5">
        <v>3.7029999999999998</v>
      </c>
      <c r="L75" s="5">
        <v>3.6880000000000002</v>
      </c>
      <c r="M75" s="5">
        <v>3.677</v>
      </c>
      <c r="N75" s="5">
        <v>3.6880000000000002</v>
      </c>
      <c r="O75" s="5">
        <v>3.6659999999999999</v>
      </c>
      <c r="P75" s="5">
        <v>3.657</v>
      </c>
      <c r="Q75" s="5">
        <v>3.7210000000000001</v>
      </c>
      <c r="R75" s="5">
        <v>4.0780000000000003</v>
      </c>
      <c r="S75" s="5">
        <v>3.7989999999999999</v>
      </c>
      <c r="T75" s="12">
        <v>3.7909999999999999</v>
      </c>
      <c r="U75" s="12">
        <v>3.778</v>
      </c>
      <c r="V75" s="12">
        <v>3.7789999999999999</v>
      </c>
      <c r="W75" s="12">
        <v>3.7509999999999999</v>
      </c>
      <c r="X75" s="12">
        <v>3.7480000000000002</v>
      </c>
      <c r="Y75" s="12">
        <v>3.7480000000000002</v>
      </c>
      <c r="Z75" s="12">
        <v>3.7850000000000001</v>
      </c>
      <c r="AA75" s="12">
        <v>3.8239999999999998</v>
      </c>
      <c r="AB75" s="12">
        <v>3.8660000000000001</v>
      </c>
      <c r="AC75" s="12">
        <v>3.8719999999999999</v>
      </c>
      <c r="AD75" s="12">
        <v>3.8940000000000001</v>
      </c>
      <c r="AE75" s="12">
        <v>3.9079999999999999</v>
      </c>
      <c r="AF75" s="12">
        <v>3.9260000000000002</v>
      </c>
      <c r="AG75" s="12">
        <v>3.9140000000000001</v>
      </c>
      <c r="AH75" s="12">
        <v>3.9169999999999998</v>
      </c>
      <c r="AI75" s="12">
        <v>3.9140000000000001</v>
      </c>
      <c r="AJ75" s="12">
        <v>3.9020000000000001</v>
      </c>
      <c r="AK75" s="12">
        <v>3.859</v>
      </c>
      <c r="AL75" s="12">
        <v>3.8479999999999999</v>
      </c>
      <c r="AM75" s="12">
        <v>3.8370000000000002</v>
      </c>
      <c r="AN75" s="12">
        <v>3.8250000000000002</v>
      </c>
      <c r="AO75" s="12">
        <v>3.7850000000000001</v>
      </c>
      <c r="AP75" s="12">
        <v>3.7719999999999998</v>
      </c>
      <c r="AQ75" s="12">
        <v>3.758</v>
      </c>
      <c r="AR75" s="12">
        <v>3.7370000000000001</v>
      </c>
      <c r="AS75" s="12">
        <v>3.706</v>
      </c>
      <c r="AT75" s="12">
        <v>3.7010000000000001</v>
      </c>
      <c r="AU75" s="12">
        <v>3.698</v>
      </c>
      <c r="AV75" s="12">
        <v>3.6869999999999998</v>
      </c>
      <c r="AW75" s="12">
        <v>3.6640000000000001</v>
      </c>
      <c r="AX75" s="12">
        <v>3.6659999999999999</v>
      </c>
      <c r="AY75" s="12">
        <v>3.6680000000000001</v>
      </c>
      <c r="AZ75" s="12">
        <v>3.6619999999999999</v>
      </c>
      <c r="BA75" s="12">
        <v>3.6429999999999998</v>
      </c>
      <c r="BB75" s="12">
        <v>3.6480000000000001</v>
      </c>
      <c r="BC75" s="12">
        <v>3.653</v>
      </c>
      <c r="BD75" s="12">
        <v>3.649</v>
      </c>
      <c r="BE75" s="12">
        <v>3.6309999999999998</v>
      </c>
      <c r="BF75" s="12">
        <v>3.637</v>
      </c>
      <c r="BG75" s="12">
        <v>3.641</v>
      </c>
      <c r="BH75" s="12">
        <v>3.6360000000000001</v>
      </c>
      <c r="BI75" s="12">
        <v>3.6440000000000001</v>
      </c>
      <c r="BJ75" s="12">
        <v>3.653</v>
      </c>
      <c r="BK75" s="12">
        <v>3.661</v>
      </c>
      <c r="BL75" s="12">
        <v>3.6669999999999998</v>
      </c>
    </row>
    <row r="76" spans="2:64" ht="15" customHeight="1" x14ac:dyDescent="0.2">
      <c r="C76" s="2" t="s">
        <v>41</v>
      </c>
      <c r="D76" s="2" t="s">
        <v>34</v>
      </c>
      <c r="E76" s="11">
        <v>1551.7</v>
      </c>
      <c r="F76" s="11">
        <v>1572.8</v>
      </c>
      <c r="G76" s="11">
        <v>1585.4</v>
      </c>
      <c r="H76" s="11">
        <v>1600.7</v>
      </c>
      <c r="I76" s="11">
        <v>1619.2</v>
      </c>
      <c r="J76" s="11">
        <v>1634.5</v>
      </c>
      <c r="K76" s="11">
        <v>1650.1</v>
      </c>
      <c r="L76" s="11">
        <v>1662.5</v>
      </c>
      <c r="M76" s="11">
        <v>1652</v>
      </c>
      <c r="N76" s="11">
        <v>1682.6</v>
      </c>
      <c r="O76" s="11">
        <v>1681.7</v>
      </c>
      <c r="P76" s="11">
        <v>1693.4</v>
      </c>
      <c r="Q76" s="11">
        <v>1679.7</v>
      </c>
      <c r="R76" s="11">
        <v>1637</v>
      </c>
      <c r="S76" s="11">
        <v>1619.8</v>
      </c>
      <c r="T76" s="10">
        <v>1616.7</v>
      </c>
      <c r="U76" s="10">
        <v>1587.9</v>
      </c>
      <c r="V76" s="10">
        <v>1560.1</v>
      </c>
      <c r="W76" s="10">
        <v>1543.4</v>
      </c>
      <c r="X76" s="10">
        <v>1540.1</v>
      </c>
      <c r="Y76" s="10">
        <v>1514.1</v>
      </c>
      <c r="Z76" s="10">
        <v>1513.4</v>
      </c>
      <c r="AA76" s="10">
        <v>1515.3</v>
      </c>
      <c r="AB76" s="10">
        <v>1508</v>
      </c>
      <c r="AC76" s="10">
        <v>1516.3</v>
      </c>
      <c r="AD76" s="10">
        <v>1525.1</v>
      </c>
      <c r="AE76" s="10">
        <v>1530.2</v>
      </c>
      <c r="AF76" s="10">
        <v>1532.3</v>
      </c>
      <c r="AG76" s="10">
        <v>1542.2</v>
      </c>
      <c r="AH76" s="10">
        <v>1541.6</v>
      </c>
      <c r="AI76" s="10">
        <v>1549.4</v>
      </c>
      <c r="AJ76" s="10">
        <v>1565.9</v>
      </c>
      <c r="AK76" s="10">
        <v>1595.3</v>
      </c>
      <c r="AL76" s="10">
        <v>1616.2</v>
      </c>
      <c r="AM76" s="10">
        <v>1641.1</v>
      </c>
      <c r="AN76" s="10">
        <v>1673.7</v>
      </c>
      <c r="AO76" s="10">
        <v>1720.9</v>
      </c>
      <c r="AP76" s="10">
        <v>1761.9</v>
      </c>
      <c r="AQ76" s="10">
        <v>1802.2</v>
      </c>
      <c r="AR76" s="10">
        <v>1843.8</v>
      </c>
      <c r="AS76" s="10">
        <v>1886</v>
      </c>
      <c r="AT76" s="10">
        <v>1933.4</v>
      </c>
      <c r="AU76" s="10">
        <v>1982</v>
      </c>
      <c r="AV76" s="10">
        <v>2033.5</v>
      </c>
      <c r="AW76" s="10">
        <v>2083.5</v>
      </c>
      <c r="AX76" s="10">
        <v>2136.9</v>
      </c>
      <c r="AY76" s="10">
        <v>2187.9</v>
      </c>
      <c r="AZ76" s="10">
        <v>2236.5</v>
      </c>
      <c r="BA76" s="10">
        <v>2287.9</v>
      </c>
      <c r="BB76" s="10">
        <v>2336.1999999999998</v>
      </c>
      <c r="BC76" s="10">
        <v>2384.6999999999998</v>
      </c>
      <c r="BD76" s="10">
        <v>2440</v>
      </c>
      <c r="BE76" s="10">
        <v>2496.5</v>
      </c>
      <c r="BF76" s="10">
        <v>2557.8000000000002</v>
      </c>
      <c r="BG76" s="10">
        <v>2618.5</v>
      </c>
      <c r="BH76" s="10">
        <v>2671.5</v>
      </c>
      <c r="BI76" s="10">
        <v>2724.8</v>
      </c>
      <c r="BJ76" s="10">
        <v>2778.9</v>
      </c>
      <c r="BK76" s="10">
        <v>2839.6</v>
      </c>
      <c r="BL76" s="10">
        <v>2897.1</v>
      </c>
    </row>
    <row r="77" spans="2:64" ht="15" customHeight="1" x14ac:dyDescent="0.2">
      <c r="D77" s="2" t="s">
        <v>37</v>
      </c>
      <c r="E77" s="5">
        <v>8.0660000000000007</v>
      </c>
      <c r="F77" s="5">
        <v>8.1150000000000002</v>
      </c>
      <c r="G77" s="5">
        <v>8.0809999999999995</v>
      </c>
      <c r="H77" s="5">
        <v>8.0280000000000005</v>
      </c>
      <c r="I77" s="5">
        <v>7.9989999999999997</v>
      </c>
      <c r="J77" s="5">
        <v>7.952</v>
      </c>
      <c r="K77" s="5">
        <v>7.9550000000000001</v>
      </c>
      <c r="L77" s="5">
        <v>7.95</v>
      </c>
      <c r="M77" s="5">
        <v>7.8230000000000004</v>
      </c>
      <c r="N77" s="5">
        <v>7.8879999999999999</v>
      </c>
      <c r="O77" s="5">
        <v>7.8070000000000004</v>
      </c>
      <c r="P77" s="5">
        <v>7.7859999999999996</v>
      </c>
      <c r="Q77" s="5">
        <v>7.79</v>
      </c>
      <c r="R77" s="5">
        <v>8.3859999999999992</v>
      </c>
      <c r="S77" s="5">
        <v>7.6509999999999998</v>
      </c>
      <c r="T77" s="12">
        <v>7.5250000000000004</v>
      </c>
      <c r="U77" s="12">
        <v>7.266</v>
      </c>
      <c r="V77" s="12">
        <v>7.0670000000000002</v>
      </c>
      <c r="W77" s="12">
        <v>6.891</v>
      </c>
      <c r="X77" s="12">
        <v>6.7859999999999996</v>
      </c>
      <c r="Y77" s="12">
        <v>6.59</v>
      </c>
      <c r="Z77" s="12">
        <v>6.5209999999999999</v>
      </c>
      <c r="AA77" s="12">
        <v>6.46</v>
      </c>
      <c r="AB77" s="12">
        <v>6.3620000000000001</v>
      </c>
      <c r="AC77" s="12">
        <v>6.3360000000000003</v>
      </c>
      <c r="AD77" s="12">
        <v>6.306</v>
      </c>
      <c r="AE77" s="12">
        <v>6.258</v>
      </c>
      <c r="AF77" s="12">
        <v>6.1970000000000001</v>
      </c>
      <c r="AG77" s="12">
        <v>6.1719999999999997</v>
      </c>
      <c r="AH77" s="12">
        <v>6.1020000000000003</v>
      </c>
      <c r="AI77" s="12">
        <v>6.0670000000000002</v>
      </c>
      <c r="AJ77" s="12">
        <v>6.0629999999999997</v>
      </c>
      <c r="AK77" s="12">
        <v>6.11</v>
      </c>
      <c r="AL77" s="12">
        <v>6.1230000000000002</v>
      </c>
      <c r="AM77" s="12">
        <v>6.1529999999999996</v>
      </c>
      <c r="AN77" s="12">
        <v>6.2110000000000003</v>
      </c>
      <c r="AO77" s="12">
        <v>6.32</v>
      </c>
      <c r="AP77" s="12">
        <v>6.407</v>
      </c>
      <c r="AQ77" s="12">
        <v>6.49</v>
      </c>
      <c r="AR77" s="12">
        <v>6.577</v>
      </c>
      <c r="AS77" s="12">
        <v>6.665</v>
      </c>
      <c r="AT77" s="12">
        <v>6.7709999999999999</v>
      </c>
      <c r="AU77" s="12">
        <v>6.8769999999999998</v>
      </c>
      <c r="AV77" s="12">
        <v>6.99</v>
      </c>
      <c r="AW77" s="12">
        <v>7.0940000000000003</v>
      </c>
      <c r="AX77" s="12">
        <v>7.2080000000000002</v>
      </c>
      <c r="AY77" s="12">
        <v>7.3109999999999999</v>
      </c>
      <c r="AZ77" s="12">
        <v>7.4050000000000002</v>
      </c>
      <c r="BA77" s="12">
        <v>7.5049999999999999</v>
      </c>
      <c r="BB77" s="12">
        <v>7.5940000000000003</v>
      </c>
      <c r="BC77" s="12">
        <v>7.6820000000000004</v>
      </c>
      <c r="BD77" s="12">
        <v>7.7889999999999997</v>
      </c>
      <c r="BE77" s="12">
        <v>7.8979999999999997</v>
      </c>
      <c r="BF77" s="12">
        <v>8.02</v>
      </c>
      <c r="BG77" s="12">
        <v>8.1359999999999992</v>
      </c>
      <c r="BH77" s="12">
        <v>8.2249999999999996</v>
      </c>
      <c r="BI77" s="12">
        <v>8.3119999999999994</v>
      </c>
      <c r="BJ77" s="12">
        <v>8.3989999999999991</v>
      </c>
      <c r="BK77" s="12">
        <v>8.5039999999999996</v>
      </c>
      <c r="BL77" s="12">
        <v>8.5969999999999995</v>
      </c>
    </row>
    <row r="78" spans="2:64" ht="15" customHeight="1" x14ac:dyDescent="0.2">
      <c r="C78" s="2" t="s">
        <v>40</v>
      </c>
      <c r="D78" s="2" t="s">
        <v>34</v>
      </c>
      <c r="E78" s="11">
        <v>1101.5999999999999</v>
      </c>
      <c r="F78" s="11">
        <v>1155.2</v>
      </c>
      <c r="G78" s="11">
        <v>1175.9000000000001</v>
      </c>
      <c r="H78" s="11">
        <v>1210.7</v>
      </c>
      <c r="I78" s="11">
        <v>1255.5999999999999</v>
      </c>
      <c r="J78" s="11">
        <v>1299.9000000000001</v>
      </c>
      <c r="K78" s="11">
        <v>1321.8</v>
      </c>
      <c r="L78" s="11">
        <v>1343</v>
      </c>
      <c r="M78" s="11">
        <v>1298.7</v>
      </c>
      <c r="N78" s="11">
        <v>1287.5999999999999</v>
      </c>
      <c r="O78" s="11">
        <v>1288.3</v>
      </c>
      <c r="P78" s="11">
        <v>1287</v>
      </c>
      <c r="Q78" s="11">
        <v>1304.5999999999999</v>
      </c>
      <c r="R78" s="11">
        <v>1273.2</v>
      </c>
      <c r="S78" s="11">
        <v>1232.5999999999999</v>
      </c>
      <c r="T78" s="10">
        <v>1234.5</v>
      </c>
      <c r="U78" s="10">
        <v>1290.9000000000001</v>
      </c>
      <c r="V78" s="10">
        <v>1334.5</v>
      </c>
      <c r="W78" s="10">
        <v>1365.4</v>
      </c>
      <c r="X78" s="10">
        <v>1391.8</v>
      </c>
      <c r="Y78" s="10">
        <v>1415.3</v>
      </c>
      <c r="Z78" s="10">
        <v>1436.1</v>
      </c>
      <c r="AA78" s="10">
        <v>1455.1</v>
      </c>
      <c r="AB78" s="10">
        <v>1472.6</v>
      </c>
      <c r="AC78" s="10">
        <v>1488.2</v>
      </c>
      <c r="AD78" s="10">
        <v>1503.2</v>
      </c>
      <c r="AE78" s="10">
        <v>1517.4</v>
      </c>
      <c r="AF78" s="10">
        <v>1531.8</v>
      </c>
      <c r="AG78" s="10">
        <v>1545.7</v>
      </c>
      <c r="AH78" s="10">
        <v>1559.7</v>
      </c>
      <c r="AI78" s="10">
        <v>1573.5</v>
      </c>
      <c r="AJ78" s="10">
        <v>1587.1</v>
      </c>
      <c r="AK78" s="10">
        <v>1600.2</v>
      </c>
      <c r="AL78" s="10">
        <v>1612.9</v>
      </c>
      <c r="AM78" s="10">
        <v>1624.5</v>
      </c>
      <c r="AN78" s="10">
        <v>1637</v>
      </c>
      <c r="AO78" s="10">
        <v>1648.3</v>
      </c>
      <c r="AP78" s="10">
        <v>1660</v>
      </c>
      <c r="AQ78" s="10">
        <v>1671.9</v>
      </c>
      <c r="AR78" s="10">
        <v>1684.1</v>
      </c>
      <c r="AS78" s="10">
        <v>1697.2</v>
      </c>
      <c r="AT78" s="10">
        <v>1710.6</v>
      </c>
      <c r="AU78" s="10">
        <v>1724.7</v>
      </c>
      <c r="AV78" s="10">
        <v>1738.9</v>
      </c>
      <c r="AW78" s="10">
        <v>1754.6</v>
      </c>
      <c r="AX78" s="10">
        <v>1770.7</v>
      </c>
      <c r="AY78" s="10">
        <v>1787</v>
      </c>
      <c r="AZ78" s="10">
        <v>1803.7</v>
      </c>
      <c r="BA78" s="10">
        <v>1822.1</v>
      </c>
      <c r="BB78" s="10">
        <v>1841</v>
      </c>
      <c r="BC78" s="10">
        <v>1860.4</v>
      </c>
      <c r="BD78" s="10">
        <v>1880.1</v>
      </c>
      <c r="BE78" s="10">
        <v>1901.3</v>
      </c>
      <c r="BF78" s="10">
        <v>1923</v>
      </c>
      <c r="BG78" s="10">
        <v>1944.9</v>
      </c>
      <c r="BH78" s="10">
        <v>1966.9</v>
      </c>
      <c r="BI78" s="10">
        <v>1989.9</v>
      </c>
      <c r="BJ78" s="10">
        <v>2013.2</v>
      </c>
      <c r="BK78" s="10">
        <v>2036.6</v>
      </c>
      <c r="BL78" s="10">
        <v>2060.1999999999998</v>
      </c>
    </row>
    <row r="79" spans="2:64" ht="15" customHeight="1" x14ac:dyDescent="0.2">
      <c r="D79" s="2" t="s">
        <v>37</v>
      </c>
      <c r="E79" s="5">
        <v>5.726</v>
      </c>
      <c r="F79" s="5">
        <v>5.9610000000000003</v>
      </c>
      <c r="G79" s="5">
        <v>5.9939999999999998</v>
      </c>
      <c r="H79" s="5">
        <v>6.0720000000000001</v>
      </c>
      <c r="I79" s="5">
        <v>6.202</v>
      </c>
      <c r="J79" s="5">
        <v>6.3239999999999998</v>
      </c>
      <c r="K79" s="5">
        <v>6.3719999999999999</v>
      </c>
      <c r="L79" s="5">
        <v>6.4219999999999997</v>
      </c>
      <c r="M79" s="5">
        <v>6.15</v>
      </c>
      <c r="N79" s="5">
        <v>6.0359999999999996</v>
      </c>
      <c r="O79" s="5">
        <v>5.98</v>
      </c>
      <c r="P79" s="5">
        <v>5.9169999999999998</v>
      </c>
      <c r="Q79" s="5">
        <v>6.05</v>
      </c>
      <c r="R79" s="5">
        <v>6.5220000000000002</v>
      </c>
      <c r="S79" s="5">
        <v>5.8220000000000001</v>
      </c>
      <c r="T79" s="12">
        <v>5.7460000000000004</v>
      </c>
      <c r="U79" s="12">
        <v>5.907</v>
      </c>
      <c r="V79" s="12">
        <v>6.0449999999999999</v>
      </c>
      <c r="W79" s="12">
        <v>6.0970000000000004</v>
      </c>
      <c r="X79" s="12">
        <v>6.133</v>
      </c>
      <c r="Y79" s="12">
        <v>6.16</v>
      </c>
      <c r="Z79" s="12">
        <v>6.1879999999999997</v>
      </c>
      <c r="AA79" s="12">
        <v>6.2030000000000003</v>
      </c>
      <c r="AB79" s="12">
        <v>6.2119999999999997</v>
      </c>
      <c r="AC79" s="12">
        <v>6.2190000000000003</v>
      </c>
      <c r="AD79" s="12">
        <v>6.2149999999999999</v>
      </c>
      <c r="AE79" s="12">
        <v>6.2060000000000004</v>
      </c>
      <c r="AF79" s="12">
        <v>6.1950000000000003</v>
      </c>
      <c r="AG79" s="12">
        <v>6.1859999999999999</v>
      </c>
      <c r="AH79" s="12">
        <v>6.1740000000000004</v>
      </c>
      <c r="AI79" s="12">
        <v>6.1609999999999996</v>
      </c>
      <c r="AJ79" s="12">
        <v>6.1449999999999996</v>
      </c>
      <c r="AK79" s="12">
        <v>6.1280000000000001</v>
      </c>
      <c r="AL79" s="12">
        <v>6.1109999999999998</v>
      </c>
      <c r="AM79" s="12">
        <v>6.0910000000000002</v>
      </c>
      <c r="AN79" s="12">
        <v>6.0750000000000002</v>
      </c>
      <c r="AO79" s="12">
        <v>6.0540000000000003</v>
      </c>
      <c r="AP79" s="12">
        <v>6.0359999999999996</v>
      </c>
      <c r="AQ79" s="12">
        <v>6.0209999999999999</v>
      </c>
      <c r="AR79" s="12">
        <v>6.0069999999999997</v>
      </c>
      <c r="AS79" s="12">
        <v>5.9980000000000002</v>
      </c>
      <c r="AT79" s="12">
        <v>5.99</v>
      </c>
      <c r="AU79" s="12">
        <v>5.984</v>
      </c>
      <c r="AV79" s="12">
        <v>5.9770000000000003</v>
      </c>
      <c r="AW79" s="12">
        <v>5.9749999999999996</v>
      </c>
      <c r="AX79" s="12">
        <v>5.9720000000000004</v>
      </c>
      <c r="AY79" s="12">
        <v>5.9720000000000004</v>
      </c>
      <c r="AZ79" s="12">
        <v>5.9710000000000001</v>
      </c>
      <c r="BA79" s="12">
        <v>5.9770000000000003</v>
      </c>
      <c r="BB79" s="12">
        <v>5.984</v>
      </c>
      <c r="BC79" s="12">
        <v>5.9930000000000003</v>
      </c>
      <c r="BD79" s="12">
        <v>6.0019999999999998</v>
      </c>
      <c r="BE79" s="12">
        <v>6.0149999999999997</v>
      </c>
      <c r="BF79" s="12">
        <v>6.0289999999999999</v>
      </c>
      <c r="BG79" s="12">
        <v>6.0430000000000001</v>
      </c>
      <c r="BH79" s="12">
        <v>6.056</v>
      </c>
      <c r="BI79" s="12">
        <v>6.07</v>
      </c>
      <c r="BJ79" s="12">
        <v>6.085</v>
      </c>
      <c r="BK79" s="12">
        <v>6.0990000000000002</v>
      </c>
      <c r="BL79" s="12">
        <v>6.1139999999999999</v>
      </c>
    </row>
    <row r="80" spans="2:64" ht="15" customHeight="1" x14ac:dyDescent="0.2">
      <c r="B80" s="2" t="s">
        <v>39</v>
      </c>
      <c r="D80" s="2" t="s">
        <v>34</v>
      </c>
      <c r="E80" s="11">
        <v>2064.1</v>
      </c>
      <c r="F80" s="11">
        <v>2103</v>
      </c>
      <c r="G80" s="11">
        <v>2136</v>
      </c>
      <c r="H80" s="11">
        <v>2155</v>
      </c>
      <c r="I80" s="11">
        <v>2206</v>
      </c>
      <c r="J80" s="11">
        <v>2225.3000000000002</v>
      </c>
      <c r="K80" s="11">
        <v>2258.1</v>
      </c>
      <c r="L80" s="11">
        <v>2282.5</v>
      </c>
      <c r="M80" s="11">
        <v>2181.1999999999998</v>
      </c>
      <c r="N80" s="11">
        <v>2263.1999999999998</v>
      </c>
      <c r="O80" s="11">
        <v>2246.5</v>
      </c>
      <c r="P80" s="11">
        <v>2311.3000000000002</v>
      </c>
      <c r="Q80" s="11">
        <v>2035</v>
      </c>
      <c r="R80" s="11">
        <v>1826.1</v>
      </c>
      <c r="S80" s="11">
        <v>2325.6999999999998</v>
      </c>
      <c r="T80" s="10">
        <v>1960.3</v>
      </c>
      <c r="U80" s="10">
        <v>2515.6</v>
      </c>
      <c r="V80" s="10">
        <v>2238.8000000000002</v>
      </c>
      <c r="W80" s="10">
        <v>2214.3000000000002</v>
      </c>
      <c r="X80" s="10">
        <v>2239.8000000000002</v>
      </c>
      <c r="Y80" s="10">
        <v>2270.6999999999998</v>
      </c>
      <c r="Z80" s="10">
        <v>2318.1999999999998</v>
      </c>
      <c r="AA80" s="10">
        <v>2361.8000000000002</v>
      </c>
      <c r="AB80" s="10">
        <v>2407.5</v>
      </c>
      <c r="AC80" s="10">
        <v>2441.1</v>
      </c>
      <c r="AD80" s="10">
        <v>2477.3000000000002</v>
      </c>
      <c r="AE80" s="10">
        <v>2520.5</v>
      </c>
      <c r="AF80" s="10">
        <v>2568</v>
      </c>
      <c r="AG80" s="10">
        <v>2611.4</v>
      </c>
      <c r="AH80" s="10">
        <v>2666.3</v>
      </c>
      <c r="AI80" s="10">
        <v>2713.5</v>
      </c>
      <c r="AJ80" s="10">
        <v>2768.2</v>
      </c>
      <c r="AK80" s="10">
        <v>2808.3</v>
      </c>
      <c r="AL80" s="10">
        <v>2847.1</v>
      </c>
      <c r="AM80" s="10">
        <v>2879</v>
      </c>
      <c r="AN80" s="10">
        <v>2911.3</v>
      </c>
      <c r="AO80" s="10">
        <v>2938.7</v>
      </c>
      <c r="AP80" s="10">
        <v>2962.3</v>
      </c>
      <c r="AQ80" s="10">
        <v>2983.7</v>
      </c>
      <c r="AR80" s="10">
        <v>3011.3</v>
      </c>
      <c r="AS80" s="10">
        <v>3038.6</v>
      </c>
      <c r="AT80" s="10">
        <v>3057.7</v>
      </c>
      <c r="AU80" s="10">
        <v>3075.7</v>
      </c>
      <c r="AV80" s="10">
        <v>3103.8</v>
      </c>
      <c r="AW80" s="10">
        <v>3131.8</v>
      </c>
      <c r="AX80" s="10">
        <v>3147.1</v>
      </c>
      <c r="AY80" s="10">
        <v>3163.9</v>
      </c>
      <c r="AZ80" s="10">
        <v>3191.4</v>
      </c>
      <c r="BA80" s="10">
        <v>3214.7</v>
      </c>
      <c r="BB80" s="10">
        <v>3229.4</v>
      </c>
      <c r="BC80" s="10">
        <v>3243.4</v>
      </c>
      <c r="BD80" s="10">
        <v>3272.5</v>
      </c>
      <c r="BE80" s="10">
        <v>3296.1</v>
      </c>
      <c r="BF80" s="10">
        <v>3311.6</v>
      </c>
      <c r="BG80" s="10">
        <v>3326</v>
      </c>
      <c r="BH80" s="10">
        <v>3354.6</v>
      </c>
      <c r="BI80" s="10">
        <v>3377.4</v>
      </c>
      <c r="BJ80" s="10">
        <v>3396.6</v>
      </c>
      <c r="BK80" s="10">
        <v>3419.2</v>
      </c>
      <c r="BL80" s="10">
        <v>3450.2</v>
      </c>
    </row>
    <row r="81" spans="1:64" ht="15" customHeight="1" x14ac:dyDescent="0.2">
      <c r="D81" s="2" t="s">
        <v>37</v>
      </c>
      <c r="E81" s="5">
        <v>10.728999999999999</v>
      </c>
      <c r="F81" s="5">
        <v>10.851000000000001</v>
      </c>
      <c r="G81" s="5">
        <v>10.888</v>
      </c>
      <c r="H81" s="5">
        <v>10.808</v>
      </c>
      <c r="I81" s="5">
        <v>10.898</v>
      </c>
      <c r="J81" s="5">
        <v>10.827</v>
      </c>
      <c r="K81" s="5">
        <v>10.885999999999999</v>
      </c>
      <c r="L81" s="5">
        <v>10.914999999999999</v>
      </c>
      <c r="M81" s="5">
        <v>10.329000000000001</v>
      </c>
      <c r="N81" s="5">
        <v>10.61</v>
      </c>
      <c r="O81" s="5">
        <v>10.429</v>
      </c>
      <c r="P81" s="5">
        <v>10.627000000000001</v>
      </c>
      <c r="Q81" s="5">
        <v>9.4380000000000006</v>
      </c>
      <c r="R81" s="5">
        <v>9.3539999999999992</v>
      </c>
      <c r="S81" s="5">
        <v>10.984999999999999</v>
      </c>
      <c r="T81" s="12">
        <v>9.125</v>
      </c>
      <c r="U81" s="12">
        <v>11.512</v>
      </c>
      <c r="V81" s="12">
        <v>10.141</v>
      </c>
      <c r="W81" s="12">
        <v>9.8870000000000005</v>
      </c>
      <c r="X81" s="12">
        <v>9.8699999999999992</v>
      </c>
      <c r="Y81" s="12">
        <v>9.8829999999999991</v>
      </c>
      <c r="Z81" s="12">
        <v>9.9890000000000008</v>
      </c>
      <c r="AA81" s="12">
        <v>10.069000000000001</v>
      </c>
      <c r="AB81" s="12">
        <v>10.156000000000001</v>
      </c>
      <c r="AC81" s="12">
        <v>10.201000000000001</v>
      </c>
      <c r="AD81" s="12">
        <v>10.243</v>
      </c>
      <c r="AE81" s="12">
        <v>10.308</v>
      </c>
      <c r="AF81" s="12">
        <v>10.385999999999999</v>
      </c>
      <c r="AG81" s="12">
        <v>10.451000000000001</v>
      </c>
      <c r="AH81" s="12">
        <v>10.555</v>
      </c>
      <c r="AI81" s="12">
        <v>10.625</v>
      </c>
      <c r="AJ81" s="12">
        <v>10.718</v>
      </c>
      <c r="AK81" s="12">
        <v>10.756</v>
      </c>
      <c r="AL81" s="12">
        <v>10.787000000000001</v>
      </c>
      <c r="AM81" s="12">
        <v>10.795</v>
      </c>
      <c r="AN81" s="12">
        <v>10.804</v>
      </c>
      <c r="AO81" s="12">
        <v>10.794</v>
      </c>
      <c r="AP81" s="12">
        <v>10.772</v>
      </c>
      <c r="AQ81" s="12">
        <v>10.744999999999999</v>
      </c>
      <c r="AR81" s="12">
        <v>10.742000000000001</v>
      </c>
      <c r="AS81" s="12">
        <v>10.739000000000001</v>
      </c>
      <c r="AT81" s="12">
        <v>10.708</v>
      </c>
      <c r="AU81" s="12">
        <v>10.672000000000001</v>
      </c>
      <c r="AV81" s="12">
        <v>10.669</v>
      </c>
      <c r="AW81" s="12">
        <v>10.664999999999999</v>
      </c>
      <c r="AX81" s="12">
        <v>10.616</v>
      </c>
      <c r="AY81" s="12">
        <v>10.573</v>
      </c>
      <c r="AZ81" s="12">
        <v>10.566000000000001</v>
      </c>
      <c r="BA81" s="12">
        <v>10.545</v>
      </c>
      <c r="BB81" s="12">
        <v>10.497</v>
      </c>
      <c r="BC81" s="12">
        <v>10.448</v>
      </c>
      <c r="BD81" s="12">
        <v>10.446999999999999</v>
      </c>
      <c r="BE81" s="12">
        <v>10.428000000000001</v>
      </c>
      <c r="BF81" s="12">
        <v>10.382999999999999</v>
      </c>
      <c r="BG81" s="12">
        <v>10.334</v>
      </c>
      <c r="BH81" s="12">
        <v>10.327999999999999</v>
      </c>
      <c r="BI81" s="12">
        <v>10.302</v>
      </c>
      <c r="BJ81" s="12">
        <v>10.266</v>
      </c>
      <c r="BK81" s="12">
        <v>10.24</v>
      </c>
      <c r="BL81" s="12">
        <v>10.239000000000001</v>
      </c>
    </row>
    <row r="82" spans="1:64" ht="15" customHeight="1" x14ac:dyDescent="0.2">
      <c r="B82" s="2" t="s">
        <v>38</v>
      </c>
      <c r="D82" s="2" t="s">
        <v>34</v>
      </c>
      <c r="E82" s="11">
        <v>1591.5</v>
      </c>
      <c r="F82" s="11">
        <v>1636.1</v>
      </c>
      <c r="G82" s="11">
        <v>1625.3</v>
      </c>
      <c r="H82" s="11">
        <v>1616.3</v>
      </c>
      <c r="I82" s="11">
        <v>1670</v>
      </c>
      <c r="J82" s="11">
        <v>1712.6</v>
      </c>
      <c r="K82" s="11">
        <v>1765.6</v>
      </c>
      <c r="L82" s="11">
        <v>1773.5</v>
      </c>
      <c r="M82" s="11">
        <v>1696.8</v>
      </c>
      <c r="N82" s="11">
        <v>1756.9</v>
      </c>
      <c r="O82" s="11">
        <v>1731.9</v>
      </c>
      <c r="P82" s="11">
        <v>1794.6</v>
      </c>
      <c r="Q82" s="11">
        <v>1561.9</v>
      </c>
      <c r="R82" s="11">
        <v>1442.5</v>
      </c>
      <c r="S82" s="11">
        <v>1890.8</v>
      </c>
      <c r="T82" s="10">
        <v>1428.6</v>
      </c>
      <c r="U82" s="10">
        <v>1985.7</v>
      </c>
      <c r="V82" s="10">
        <v>1692.3</v>
      </c>
      <c r="W82" s="10">
        <v>1659.2</v>
      </c>
      <c r="X82" s="10">
        <v>1676.7</v>
      </c>
      <c r="Y82" s="10">
        <v>1698.7</v>
      </c>
      <c r="Z82" s="10">
        <v>1736.8</v>
      </c>
      <c r="AA82" s="10">
        <v>1770.9</v>
      </c>
      <c r="AB82" s="10">
        <v>1807.1</v>
      </c>
      <c r="AC82" s="10">
        <v>1831.8</v>
      </c>
      <c r="AD82" s="10">
        <v>1859.4</v>
      </c>
      <c r="AE82" s="10">
        <v>1894.7</v>
      </c>
      <c r="AF82" s="10">
        <v>1936.3</v>
      </c>
      <c r="AG82" s="10">
        <v>1973.6</v>
      </c>
      <c r="AH82" s="10">
        <v>2022.7</v>
      </c>
      <c r="AI82" s="10">
        <v>2063.9</v>
      </c>
      <c r="AJ82" s="10">
        <v>2112.6</v>
      </c>
      <c r="AK82" s="10">
        <v>2146.8000000000002</v>
      </c>
      <c r="AL82" s="10">
        <v>2179.3000000000002</v>
      </c>
      <c r="AM82" s="10">
        <v>2205</v>
      </c>
      <c r="AN82" s="10">
        <v>2230.6</v>
      </c>
      <c r="AO82" s="10">
        <v>2251.8000000000002</v>
      </c>
      <c r="AP82" s="10">
        <v>2268.6999999999998</v>
      </c>
      <c r="AQ82" s="10">
        <v>2283.3000000000002</v>
      </c>
      <c r="AR82" s="10">
        <v>2304.5</v>
      </c>
      <c r="AS82" s="10">
        <v>2325.1</v>
      </c>
      <c r="AT82" s="10">
        <v>2336.6</v>
      </c>
      <c r="AU82" s="10">
        <v>2346.8000000000002</v>
      </c>
      <c r="AV82" s="10">
        <v>2367.1</v>
      </c>
      <c r="AW82" s="10">
        <v>2388.1999999999998</v>
      </c>
      <c r="AX82" s="10">
        <v>2396.1</v>
      </c>
      <c r="AY82" s="10">
        <v>2405.1999999999998</v>
      </c>
      <c r="AZ82" s="10">
        <v>2425.1999999999998</v>
      </c>
      <c r="BA82" s="10">
        <v>2441.1</v>
      </c>
      <c r="BB82" s="10">
        <v>2448.4</v>
      </c>
      <c r="BC82" s="10">
        <v>2455</v>
      </c>
      <c r="BD82" s="10">
        <v>2477.1999999999998</v>
      </c>
      <c r="BE82" s="10">
        <v>2493.8000000000002</v>
      </c>
      <c r="BF82" s="10">
        <v>2502.1999999999998</v>
      </c>
      <c r="BG82" s="10">
        <v>2509.6999999999998</v>
      </c>
      <c r="BH82" s="10">
        <v>2531.6</v>
      </c>
      <c r="BI82" s="10">
        <v>2544.3000000000002</v>
      </c>
      <c r="BJ82" s="10">
        <v>2555.1999999999998</v>
      </c>
      <c r="BK82" s="10">
        <v>2569.4</v>
      </c>
      <c r="BL82" s="10">
        <v>2591.6999999999998</v>
      </c>
    </row>
    <row r="83" spans="1:64" ht="15" customHeight="1" x14ac:dyDescent="0.2">
      <c r="D83" s="2" t="s">
        <v>37</v>
      </c>
      <c r="E83" s="5">
        <v>8.2720000000000002</v>
      </c>
      <c r="F83" s="5">
        <v>8.4420000000000002</v>
      </c>
      <c r="G83" s="5">
        <v>8.2850000000000001</v>
      </c>
      <c r="H83" s="5">
        <v>8.1059999999999999</v>
      </c>
      <c r="I83" s="5">
        <v>8.25</v>
      </c>
      <c r="J83" s="5">
        <v>8.3320000000000007</v>
      </c>
      <c r="K83" s="5">
        <v>8.5109999999999992</v>
      </c>
      <c r="L83" s="5">
        <v>8.4809999999999999</v>
      </c>
      <c r="M83" s="5">
        <v>8.0350000000000001</v>
      </c>
      <c r="N83" s="5">
        <v>8.2360000000000007</v>
      </c>
      <c r="O83" s="5">
        <v>8.0399999999999991</v>
      </c>
      <c r="P83" s="5">
        <v>8.2520000000000007</v>
      </c>
      <c r="Q83" s="5">
        <v>7.2439999999999998</v>
      </c>
      <c r="R83" s="5">
        <v>7.3890000000000002</v>
      </c>
      <c r="S83" s="5">
        <v>8.9309999999999992</v>
      </c>
      <c r="T83" s="12">
        <v>6.65</v>
      </c>
      <c r="U83" s="12">
        <v>9.0869999999999997</v>
      </c>
      <c r="V83" s="12">
        <v>7.6660000000000004</v>
      </c>
      <c r="W83" s="12">
        <v>7.4080000000000004</v>
      </c>
      <c r="X83" s="12">
        <v>7.3879999999999999</v>
      </c>
      <c r="Y83" s="12">
        <v>7.3929999999999998</v>
      </c>
      <c r="Z83" s="12">
        <v>7.4829999999999997</v>
      </c>
      <c r="AA83" s="12">
        <v>7.5490000000000004</v>
      </c>
      <c r="AB83" s="12">
        <v>7.6230000000000002</v>
      </c>
      <c r="AC83" s="12">
        <v>7.6539999999999999</v>
      </c>
      <c r="AD83" s="12">
        <v>7.6879999999999997</v>
      </c>
      <c r="AE83" s="12">
        <v>7.7489999999999997</v>
      </c>
      <c r="AF83" s="12">
        <v>7.8310000000000004</v>
      </c>
      <c r="AG83" s="12">
        <v>7.899</v>
      </c>
      <c r="AH83" s="12">
        <v>8.0069999999999997</v>
      </c>
      <c r="AI83" s="12">
        <v>8.0809999999999995</v>
      </c>
      <c r="AJ83" s="12">
        <v>8.1790000000000003</v>
      </c>
      <c r="AK83" s="12">
        <v>8.2219999999999995</v>
      </c>
      <c r="AL83" s="12">
        <v>8.2569999999999997</v>
      </c>
      <c r="AM83" s="12">
        <v>8.2669999999999995</v>
      </c>
      <c r="AN83" s="12">
        <v>8.2780000000000005</v>
      </c>
      <c r="AO83" s="12">
        <v>8.2710000000000008</v>
      </c>
      <c r="AP83" s="12">
        <v>8.25</v>
      </c>
      <c r="AQ83" s="12">
        <v>8.2219999999999995</v>
      </c>
      <c r="AR83" s="12">
        <v>8.2200000000000006</v>
      </c>
      <c r="AS83" s="12">
        <v>8.2170000000000005</v>
      </c>
      <c r="AT83" s="12">
        <v>8.1820000000000004</v>
      </c>
      <c r="AU83" s="12">
        <v>8.1430000000000007</v>
      </c>
      <c r="AV83" s="12">
        <v>8.1370000000000005</v>
      </c>
      <c r="AW83" s="12">
        <v>8.1319999999999997</v>
      </c>
      <c r="AX83" s="12">
        <v>8.0820000000000007</v>
      </c>
      <c r="AY83" s="12">
        <v>8.0370000000000008</v>
      </c>
      <c r="AZ83" s="12">
        <v>8.0289999999999999</v>
      </c>
      <c r="BA83" s="12">
        <v>8.0079999999999991</v>
      </c>
      <c r="BB83" s="12">
        <v>7.9580000000000002</v>
      </c>
      <c r="BC83" s="12">
        <v>7.9080000000000004</v>
      </c>
      <c r="BD83" s="12">
        <v>7.9080000000000004</v>
      </c>
      <c r="BE83" s="12">
        <v>7.89</v>
      </c>
      <c r="BF83" s="12">
        <v>7.8460000000000001</v>
      </c>
      <c r="BG83" s="12">
        <v>7.798</v>
      </c>
      <c r="BH83" s="12">
        <v>7.7939999999999996</v>
      </c>
      <c r="BI83" s="12">
        <v>7.7610000000000001</v>
      </c>
      <c r="BJ83" s="12">
        <v>7.7229999999999999</v>
      </c>
      <c r="BK83" s="12">
        <v>7.6950000000000003</v>
      </c>
      <c r="BL83" s="12">
        <v>7.6909999999999998</v>
      </c>
    </row>
    <row r="84" spans="1:64" ht="15" customHeight="1" x14ac:dyDescent="0.2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 spans="1:64" ht="15" customHeight="1" x14ac:dyDescent="0.25">
      <c r="A85" s="13" t="s">
        <v>36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86" spans="1:64" ht="15" customHeight="1" x14ac:dyDescent="0.2">
      <c r="B86" s="2" t="s">
        <v>32</v>
      </c>
      <c r="D86" s="2" t="s">
        <v>34</v>
      </c>
      <c r="E86" s="11">
        <v>13153.2</v>
      </c>
      <c r="F86" s="11">
        <v>13241.3</v>
      </c>
      <c r="G86" s="11">
        <v>13370.9</v>
      </c>
      <c r="H86" s="11">
        <v>13596</v>
      </c>
      <c r="I86" s="11">
        <v>13755.5</v>
      </c>
      <c r="J86" s="11">
        <v>13939.9</v>
      </c>
      <c r="K86" s="11">
        <v>14086.3</v>
      </c>
      <c r="L86" s="11">
        <v>14191.4</v>
      </c>
      <c r="M86" s="11">
        <v>14276.6</v>
      </c>
      <c r="N86" s="11">
        <v>14497.3</v>
      </c>
      <c r="O86" s="11">
        <v>14645.3</v>
      </c>
      <c r="P86" s="11">
        <v>14759.2</v>
      </c>
      <c r="Q86" s="11">
        <v>14545.5</v>
      </c>
      <c r="R86" s="11">
        <v>13097.3</v>
      </c>
      <c r="S86" s="11">
        <v>14401.5</v>
      </c>
      <c r="T86" s="10">
        <v>14558.4</v>
      </c>
      <c r="U86" s="10">
        <v>14780.5</v>
      </c>
      <c r="V86" s="10">
        <v>14932</v>
      </c>
      <c r="W86" s="10">
        <v>15127.6</v>
      </c>
      <c r="X86" s="10">
        <v>15325.5</v>
      </c>
      <c r="Y86" s="10">
        <v>15538.6</v>
      </c>
      <c r="Z86" s="10">
        <v>15722.4</v>
      </c>
      <c r="AA86" s="10">
        <v>15906.1</v>
      </c>
      <c r="AB86" s="10">
        <v>16090.8</v>
      </c>
      <c r="AC86" s="10">
        <v>16261</v>
      </c>
      <c r="AD86" s="10">
        <v>16443</v>
      </c>
      <c r="AE86" s="10">
        <v>16637.5</v>
      </c>
      <c r="AF86" s="10">
        <v>16843.7</v>
      </c>
      <c r="AG86" s="10">
        <v>17031.400000000001</v>
      </c>
      <c r="AH86" s="10">
        <v>17236</v>
      </c>
      <c r="AI86" s="10">
        <v>17441.7</v>
      </c>
      <c r="AJ86" s="10">
        <v>17663.7</v>
      </c>
      <c r="AK86" s="10">
        <v>17878.400000000001</v>
      </c>
      <c r="AL86" s="10">
        <v>18090.2</v>
      </c>
      <c r="AM86" s="10">
        <v>18299</v>
      </c>
      <c r="AN86" s="10">
        <v>18508.7</v>
      </c>
      <c r="AO86" s="10">
        <v>18723.3</v>
      </c>
      <c r="AP86" s="10">
        <v>18921.400000000001</v>
      </c>
      <c r="AQ86" s="10">
        <v>19114.099999999999</v>
      </c>
      <c r="AR86" s="10">
        <v>19302</v>
      </c>
      <c r="AS86" s="10">
        <v>19489.599999999999</v>
      </c>
      <c r="AT86" s="10">
        <v>19675.7</v>
      </c>
      <c r="AU86" s="10">
        <v>19868.3</v>
      </c>
      <c r="AV86" s="10">
        <v>20071.400000000001</v>
      </c>
      <c r="AW86" s="10">
        <v>20279.400000000001</v>
      </c>
      <c r="AX86" s="10">
        <v>20487.2</v>
      </c>
      <c r="AY86" s="10">
        <v>20691.2</v>
      </c>
      <c r="AZ86" s="10">
        <v>20894.7</v>
      </c>
      <c r="BA86" s="10">
        <v>21099.200000000001</v>
      </c>
      <c r="BB86" s="10">
        <v>21305</v>
      </c>
      <c r="BC86" s="10">
        <v>21506.6</v>
      </c>
      <c r="BD86" s="10">
        <v>21708.9</v>
      </c>
      <c r="BE86" s="10">
        <v>21915.4</v>
      </c>
      <c r="BF86" s="10">
        <v>22126.1</v>
      </c>
      <c r="BG86" s="10">
        <v>22342.1</v>
      </c>
      <c r="BH86" s="10">
        <v>22561.5</v>
      </c>
      <c r="BI86" s="10">
        <v>22788.2</v>
      </c>
      <c r="BJ86" s="10">
        <v>23016</v>
      </c>
      <c r="BK86" s="10">
        <v>23245.7</v>
      </c>
      <c r="BL86" s="10">
        <v>23476.1</v>
      </c>
    </row>
    <row r="87" spans="1:64" ht="15" customHeight="1" x14ac:dyDescent="0.2">
      <c r="D87" s="2" t="s">
        <v>20</v>
      </c>
      <c r="E87" s="5">
        <v>5.4610000000000003</v>
      </c>
      <c r="F87" s="5">
        <v>2.706</v>
      </c>
      <c r="G87" s="5">
        <v>3.972</v>
      </c>
      <c r="H87" s="5">
        <v>6.9050000000000002</v>
      </c>
      <c r="I87" s="5">
        <v>4.7750000000000004</v>
      </c>
      <c r="J87" s="5">
        <v>5.4710000000000001</v>
      </c>
      <c r="K87" s="5">
        <v>4.2670000000000003</v>
      </c>
      <c r="L87" s="5">
        <v>3.0179999999999998</v>
      </c>
      <c r="M87" s="5">
        <v>2.423</v>
      </c>
      <c r="N87" s="5">
        <v>6.3280000000000003</v>
      </c>
      <c r="O87" s="5">
        <v>4.1459999999999999</v>
      </c>
      <c r="P87" s="5">
        <v>3.1469999999999998</v>
      </c>
      <c r="Q87" s="5">
        <v>-5.6669999999999998</v>
      </c>
      <c r="R87" s="5">
        <v>-34.262</v>
      </c>
      <c r="S87" s="5">
        <v>46.185000000000002</v>
      </c>
      <c r="T87" s="12">
        <v>4.4290000000000003</v>
      </c>
      <c r="U87" s="12">
        <v>6.2430000000000003</v>
      </c>
      <c r="V87" s="12">
        <v>4.1630000000000003</v>
      </c>
      <c r="W87" s="12">
        <v>5.343</v>
      </c>
      <c r="X87" s="12">
        <v>5.3360000000000003</v>
      </c>
      <c r="Y87" s="12">
        <v>5.68</v>
      </c>
      <c r="Z87" s="12">
        <v>4.8140000000000001</v>
      </c>
      <c r="AA87" s="12">
        <v>4.7569999999999997</v>
      </c>
      <c r="AB87" s="12">
        <v>4.726</v>
      </c>
      <c r="AC87" s="12">
        <v>4.2969999999999997</v>
      </c>
      <c r="AD87" s="12">
        <v>4.5529999999999999</v>
      </c>
      <c r="AE87" s="12">
        <v>4.8150000000000004</v>
      </c>
      <c r="AF87" s="12">
        <v>5.05</v>
      </c>
      <c r="AG87" s="12">
        <v>4.532</v>
      </c>
      <c r="AH87" s="12">
        <v>4.891</v>
      </c>
      <c r="AI87" s="12">
        <v>4.8609999999999998</v>
      </c>
      <c r="AJ87" s="12">
        <v>5.1879999999999997</v>
      </c>
      <c r="AK87" s="12">
        <v>4.952</v>
      </c>
      <c r="AL87" s="12">
        <v>4.8230000000000004</v>
      </c>
      <c r="AM87" s="12">
        <v>4.6959999999999997</v>
      </c>
      <c r="AN87" s="12">
        <v>4.6630000000000003</v>
      </c>
      <c r="AO87" s="12">
        <v>4.7169999999999996</v>
      </c>
      <c r="AP87" s="12">
        <v>4.3010000000000002</v>
      </c>
      <c r="AQ87" s="12">
        <v>4.1340000000000003</v>
      </c>
      <c r="AR87" s="12">
        <v>3.9910000000000001</v>
      </c>
      <c r="AS87" s="12">
        <v>3.9430000000000001</v>
      </c>
      <c r="AT87" s="12">
        <v>3.8740000000000001</v>
      </c>
      <c r="AU87" s="12">
        <v>3.972</v>
      </c>
      <c r="AV87" s="12">
        <v>4.1520000000000001</v>
      </c>
      <c r="AW87" s="12">
        <v>4.2089999999999996</v>
      </c>
      <c r="AX87" s="12">
        <v>4.1630000000000003</v>
      </c>
      <c r="AY87" s="12">
        <v>4.0419999999999998</v>
      </c>
      <c r="AZ87" s="12">
        <v>3.9929999999999999</v>
      </c>
      <c r="BA87" s="12">
        <v>3.972</v>
      </c>
      <c r="BB87" s="12">
        <v>3.9580000000000002</v>
      </c>
      <c r="BC87" s="12">
        <v>3.84</v>
      </c>
      <c r="BD87" s="12">
        <v>3.8149999999999999</v>
      </c>
      <c r="BE87" s="12">
        <v>3.86</v>
      </c>
      <c r="BF87" s="12">
        <v>3.9</v>
      </c>
      <c r="BG87" s="12">
        <v>3.9620000000000002</v>
      </c>
      <c r="BH87" s="12">
        <v>3.9870000000000001</v>
      </c>
      <c r="BI87" s="12">
        <v>4.0789999999999997</v>
      </c>
      <c r="BJ87" s="12">
        <v>4.0590000000000002</v>
      </c>
      <c r="BK87" s="12">
        <v>4.0510000000000002</v>
      </c>
      <c r="BL87" s="12">
        <v>4.024</v>
      </c>
    </row>
    <row r="88" spans="1:64" ht="15" customHeight="1" x14ac:dyDescent="0.2">
      <c r="B88" s="2" t="s">
        <v>31</v>
      </c>
      <c r="D88" s="2" t="s">
        <v>34</v>
      </c>
      <c r="E88" s="11">
        <v>3266.2</v>
      </c>
      <c r="F88" s="11">
        <v>3313.3</v>
      </c>
      <c r="G88" s="11">
        <v>3378.8</v>
      </c>
      <c r="H88" s="11">
        <v>3446.3</v>
      </c>
      <c r="I88" s="11">
        <v>3555</v>
      </c>
      <c r="J88" s="11">
        <v>3580.9</v>
      </c>
      <c r="K88" s="11">
        <v>3671.7</v>
      </c>
      <c r="L88" s="11">
        <v>3723.9</v>
      </c>
      <c r="M88" s="11">
        <v>3772.8</v>
      </c>
      <c r="N88" s="11">
        <v>3739.7</v>
      </c>
      <c r="O88" s="11">
        <v>3759.8</v>
      </c>
      <c r="P88" s="11">
        <v>3732.6</v>
      </c>
      <c r="Q88" s="11">
        <v>3675.9</v>
      </c>
      <c r="R88" s="11">
        <v>3128.6</v>
      </c>
      <c r="S88" s="11">
        <v>3688.2</v>
      </c>
      <c r="T88" s="10">
        <v>3896.4</v>
      </c>
      <c r="U88" s="10">
        <v>3979.2</v>
      </c>
      <c r="V88" s="10">
        <v>4059.3</v>
      </c>
      <c r="W88" s="10">
        <v>4141</v>
      </c>
      <c r="X88" s="10">
        <v>4208</v>
      </c>
      <c r="Y88" s="10">
        <v>4240.8999999999996</v>
      </c>
      <c r="Z88" s="10">
        <v>4240</v>
      </c>
      <c r="AA88" s="10">
        <v>4267.7</v>
      </c>
      <c r="AB88" s="10">
        <v>4289.3</v>
      </c>
      <c r="AC88" s="10">
        <v>4298.1000000000004</v>
      </c>
      <c r="AD88" s="10">
        <v>4321.2</v>
      </c>
      <c r="AE88" s="10">
        <v>4354</v>
      </c>
      <c r="AF88" s="10">
        <v>4388.1000000000004</v>
      </c>
      <c r="AG88" s="10">
        <v>4418.6000000000004</v>
      </c>
      <c r="AH88" s="10">
        <v>4460.8</v>
      </c>
      <c r="AI88" s="10">
        <v>4507.7</v>
      </c>
      <c r="AJ88" s="10">
        <v>4554.3</v>
      </c>
      <c r="AK88" s="10">
        <v>4586.3</v>
      </c>
      <c r="AL88" s="10">
        <v>4629.1000000000004</v>
      </c>
      <c r="AM88" s="10">
        <v>4668.8</v>
      </c>
      <c r="AN88" s="10">
        <v>4705.2</v>
      </c>
      <c r="AO88" s="10">
        <v>4735.3999999999996</v>
      </c>
      <c r="AP88" s="10">
        <v>4778.5</v>
      </c>
      <c r="AQ88" s="10">
        <v>4824.5</v>
      </c>
      <c r="AR88" s="10">
        <v>4869.3</v>
      </c>
      <c r="AS88" s="10">
        <v>4905.3</v>
      </c>
      <c r="AT88" s="10">
        <v>4948.8999999999996</v>
      </c>
      <c r="AU88" s="10">
        <v>4989.2</v>
      </c>
      <c r="AV88" s="10">
        <v>5025.1000000000004</v>
      </c>
      <c r="AW88" s="10">
        <v>5065</v>
      </c>
      <c r="AX88" s="10">
        <v>5105</v>
      </c>
      <c r="AY88" s="10">
        <v>5147</v>
      </c>
      <c r="AZ88" s="10">
        <v>5189.2</v>
      </c>
      <c r="BA88" s="10">
        <v>5229.6000000000004</v>
      </c>
      <c r="BB88" s="10">
        <v>5268.1</v>
      </c>
      <c r="BC88" s="10">
        <v>5306.2</v>
      </c>
      <c r="BD88" s="10">
        <v>5346</v>
      </c>
      <c r="BE88" s="10">
        <v>5382.5</v>
      </c>
      <c r="BF88" s="10">
        <v>5418.4</v>
      </c>
      <c r="BG88" s="10">
        <v>5454.9</v>
      </c>
      <c r="BH88" s="10">
        <v>5493.6</v>
      </c>
      <c r="BI88" s="10">
        <v>5532.3</v>
      </c>
      <c r="BJ88" s="10">
        <v>5571.3</v>
      </c>
      <c r="BK88" s="10">
        <v>5610.2</v>
      </c>
      <c r="BL88" s="10">
        <v>5649.8</v>
      </c>
    </row>
    <row r="89" spans="1:64" ht="15" customHeight="1" x14ac:dyDescent="0.2">
      <c r="D89" s="2" t="s">
        <v>20</v>
      </c>
      <c r="E89" s="5">
        <v>0.46200000000000002</v>
      </c>
      <c r="F89" s="5">
        <v>5.89</v>
      </c>
      <c r="G89" s="5">
        <v>8.1539999999999999</v>
      </c>
      <c r="H89" s="5">
        <v>8.2230000000000008</v>
      </c>
      <c r="I89" s="5">
        <v>13.231999999999999</v>
      </c>
      <c r="J89" s="5">
        <v>2.9470000000000001</v>
      </c>
      <c r="K89" s="5">
        <v>10.534000000000001</v>
      </c>
      <c r="L89" s="5">
        <v>5.8019999999999996</v>
      </c>
      <c r="M89" s="5">
        <v>5.3609999999999998</v>
      </c>
      <c r="N89" s="5">
        <v>-3.4670000000000001</v>
      </c>
      <c r="O89" s="5">
        <v>2.1709999999999998</v>
      </c>
      <c r="P89" s="5">
        <v>-2.8580000000000001</v>
      </c>
      <c r="Q89" s="5">
        <v>-5.9450000000000003</v>
      </c>
      <c r="R89" s="5">
        <v>-47.523000000000003</v>
      </c>
      <c r="S89" s="5">
        <v>93.132000000000005</v>
      </c>
      <c r="T89" s="12">
        <v>24.568000000000001</v>
      </c>
      <c r="U89" s="12">
        <v>8.7710000000000008</v>
      </c>
      <c r="V89" s="12">
        <v>8.2989999999999995</v>
      </c>
      <c r="W89" s="12">
        <v>8.2949999999999999</v>
      </c>
      <c r="X89" s="12">
        <v>6.63</v>
      </c>
      <c r="Y89" s="12">
        <v>3.161</v>
      </c>
      <c r="Z89" s="12">
        <v>-7.6999999999999999E-2</v>
      </c>
      <c r="AA89" s="12">
        <v>2.637</v>
      </c>
      <c r="AB89" s="12">
        <v>2.0379999999999998</v>
      </c>
      <c r="AC89" s="12">
        <v>0.81799999999999995</v>
      </c>
      <c r="AD89" s="12">
        <v>2.1659999999999999</v>
      </c>
      <c r="AE89" s="12">
        <v>3.0760000000000001</v>
      </c>
      <c r="AF89" s="12">
        <v>3.1640000000000001</v>
      </c>
      <c r="AG89" s="12">
        <v>2.81</v>
      </c>
      <c r="AH89" s="12">
        <v>3.8820000000000001</v>
      </c>
      <c r="AI89" s="12">
        <v>4.2699999999999996</v>
      </c>
      <c r="AJ89" s="12">
        <v>4.1959999999999997</v>
      </c>
      <c r="AK89" s="12">
        <v>2.8370000000000002</v>
      </c>
      <c r="AL89" s="12">
        <v>3.7869999999999999</v>
      </c>
      <c r="AM89" s="12">
        <v>3.4710000000000001</v>
      </c>
      <c r="AN89" s="12">
        <v>3.1589999999999998</v>
      </c>
      <c r="AO89" s="12">
        <v>2.5910000000000002</v>
      </c>
      <c r="AP89" s="12">
        <v>3.6909999999999998</v>
      </c>
      <c r="AQ89" s="12">
        <v>3.9049999999999998</v>
      </c>
      <c r="AR89" s="12">
        <v>3.7679999999999998</v>
      </c>
      <c r="AS89" s="12">
        <v>2.9849999999999999</v>
      </c>
      <c r="AT89" s="12">
        <v>3.6070000000000002</v>
      </c>
      <c r="AU89" s="12">
        <v>3.2919999999999998</v>
      </c>
      <c r="AV89" s="12">
        <v>2.9140000000000001</v>
      </c>
      <c r="AW89" s="12">
        <v>3.21</v>
      </c>
      <c r="AX89" s="12">
        <v>3.2010000000000001</v>
      </c>
      <c r="AY89" s="12">
        <v>3.3260000000000001</v>
      </c>
      <c r="AZ89" s="12">
        <v>3.32</v>
      </c>
      <c r="BA89" s="12">
        <v>3.15</v>
      </c>
      <c r="BB89" s="12">
        <v>2.9780000000000002</v>
      </c>
      <c r="BC89" s="12">
        <v>2.923</v>
      </c>
      <c r="BD89" s="12">
        <v>3.0379999999999998</v>
      </c>
      <c r="BE89" s="12">
        <v>2.7589999999999999</v>
      </c>
      <c r="BF89" s="12">
        <v>2.6930000000000001</v>
      </c>
      <c r="BG89" s="12">
        <v>2.7160000000000002</v>
      </c>
      <c r="BH89" s="12">
        <v>2.8730000000000002</v>
      </c>
      <c r="BI89" s="12">
        <v>2.8460000000000001</v>
      </c>
      <c r="BJ89" s="12">
        <v>2.8519999999999999</v>
      </c>
      <c r="BK89" s="12">
        <v>2.819</v>
      </c>
      <c r="BL89" s="12">
        <v>2.85</v>
      </c>
    </row>
    <row r="90" spans="1:64" ht="15" customHeight="1" x14ac:dyDescent="0.2">
      <c r="C90" s="2" t="s">
        <v>30</v>
      </c>
      <c r="D90" s="2" t="s">
        <v>34</v>
      </c>
      <c r="E90" s="11">
        <v>2532.5</v>
      </c>
      <c r="F90" s="11">
        <v>2555.9</v>
      </c>
      <c r="G90" s="11">
        <v>2575.1999999999998</v>
      </c>
      <c r="H90" s="11">
        <v>2634.2</v>
      </c>
      <c r="I90" s="11">
        <v>2716.2</v>
      </c>
      <c r="J90" s="11">
        <v>2765.9</v>
      </c>
      <c r="K90" s="11">
        <v>2792.6</v>
      </c>
      <c r="L90" s="11">
        <v>2831.9</v>
      </c>
      <c r="M90" s="11">
        <v>2878.4</v>
      </c>
      <c r="N90" s="11">
        <v>2891.3</v>
      </c>
      <c r="O90" s="11">
        <v>2908</v>
      </c>
      <c r="P90" s="11">
        <v>2902.3</v>
      </c>
      <c r="Q90" s="11">
        <v>2859.3</v>
      </c>
      <c r="R90" s="11">
        <v>2646.8</v>
      </c>
      <c r="S90" s="11">
        <v>2787.4</v>
      </c>
      <c r="T90" s="10">
        <v>2853.1</v>
      </c>
      <c r="U90" s="10">
        <v>2888.1</v>
      </c>
      <c r="V90" s="10">
        <v>2933.6</v>
      </c>
      <c r="W90" s="10">
        <v>2989</v>
      </c>
      <c r="X90" s="10">
        <v>3051.4</v>
      </c>
      <c r="Y90" s="10">
        <v>3088.7</v>
      </c>
      <c r="Z90" s="10">
        <v>3118.2</v>
      </c>
      <c r="AA90" s="10">
        <v>3146.3</v>
      </c>
      <c r="AB90" s="10">
        <v>3173.8</v>
      </c>
      <c r="AC90" s="10">
        <v>3188.5</v>
      </c>
      <c r="AD90" s="10">
        <v>3214.1</v>
      </c>
      <c r="AE90" s="10">
        <v>3240.9</v>
      </c>
      <c r="AF90" s="10">
        <v>3270</v>
      </c>
      <c r="AG90" s="10">
        <v>3296.3</v>
      </c>
      <c r="AH90" s="10">
        <v>3330.5</v>
      </c>
      <c r="AI90" s="10">
        <v>3371.5</v>
      </c>
      <c r="AJ90" s="10">
        <v>3412.8</v>
      </c>
      <c r="AK90" s="10">
        <v>3438.8</v>
      </c>
      <c r="AL90" s="10">
        <v>3473.8</v>
      </c>
      <c r="AM90" s="10">
        <v>3508.2</v>
      </c>
      <c r="AN90" s="10">
        <v>3540</v>
      </c>
      <c r="AO90" s="10">
        <v>3563.3</v>
      </c>
      <c r="AP90" s="10">
        <v>3595.5</v>
      </c>
      <c r="AQ90" s="10">
        <v>3629.8</v>
      </c>
      <c r="AR90" s="10">
        <v>3664.6</v>
      </c>
      <c r="AS90" s="10">
        <v>3693.9</v>
      </c>
      <c r="AT90" s="10">
        <v>3732.5</v>
      </c>
      <c r="AU90" s="10">
        <v>3768.7</v>
      </c>
      <c r="AV90" s="10">
        <v>3799.8</v>
      </c>
      <c r="AW90" s="10">
        <v>3833.6</v>
      </c>
      <c r="AX90" s="10">
        <v>3866.7</v>
      </c>
      <c r="AY90" s="10">
        <v>3901.4</v>
      </c>
      <c r="AZ90" s="10">
        <v>3936.3</v>
      </c>
      <c r="BA90" s="10">
        <v>3970.4</v>
      </c>
      <c r="BB90" s="10">
        <v>4003.3</v>
      </c>
      <c r="BC90" s="10">
        <v>4036.1</v>
      </c>
      <c r="BD90" s="10">
        <v>4070.3</v>
      </c>
      <c r="BE90" s="10">
        <v>4102.5</v>
      </c>
      <c r="BF90" s="10">
        <v>4134.2</v>
      </c>
      <c r="BG90" s="10">
        <v>4165.8</v>
      </c>
      <c r="BH90" s="10">
        <v>4198.3999999999996</v>
      </c>
      <c r="BI90" s="10">
        <v>4230.6000000000004</v>
      </c>
      <c r="BJ90" s="10">
        <v>4263.3999999999996</v>
      </c>
      <c r="BK90" s="10">
        <v>4296.5</v>
      </c>
      <c r="BL90" s="10">
        <v>4330.8</v>
      </c>
    </row>
    <row r="91" spans="1:64" ht="15" customHeight="1" x14ac:dyDescent="0.2">
      <c r="D91" s="2" t="s">
        <v>20</v>
      </c>
      <c r="E91" s="5">
        <v>6.9649999999999999</v>
      </c>
      <c r="F91" s="5">
        <v>3.76</v>
      </c>
      <c r="G91" s="5">
        <v>3.0539999999999998</v>
      </c>
      <c r="H91" s="5">
        <v>9.484</v>
      </c>
      <c r="I91" s="5">
        <v>13.035</v>
      </c>
      <c r="J91" s="5">
        <v>7.53</v>
      </c>
      <c r="K91" s="5">
        <v>3.915</v>
      </c>
      <c r="L91" s="5">
        <v>5.74</v>
      </c>
      <c r="M91" s="5">
        <v>6.7370000000000001</v>
      </c>
      <c r="N91" s="5">
        <v>1.8080000000000001</v>
      </c>
      <c r="O91" s="5">
        <v>2.3199999999999998</v>
      </c>
      <c r="P91" s="5">
        <v>-0.78</v>
      </c>
      <c r="Q91" s="5">
        <v>-5.7939999999999996</v>
      </c>
      <c r="R91" s="5">
        <v>-26.574000000000002</v>
      </c>
      <c r="S91" s="5">
        <v>23.003</v>
      </c>
      <c r="T91" s="12">
        <v>9.77</v>
      </c>
      <c r="U91" s="12">
        <v>5</v>
      </c>
      <c r="V91" s="12">
        <v>6.4459999999999997</v>
      </c>
      <c r="W91" s="12">
        <v>7.7670000000000003</v>
      </c>
      <c r="X91" s="12">
        <v>8.6150000000000002</v>
      </c>
      <c r="Y91" s="12">
        <v>4.9800000000000004</v>
      </c>
      <c r="Z91" s="12">
        <v>3.8730000000000002</v>
      </c>
      <c r="AA91" s="12">
        <v>3.6619999999999999</v>
      </c>
      <c r="AB91" s="12">
        <v>3.54</v>
      </c>
      <c r="AC91" s="12">
        <v>1.8660000000000001</v>
      </c>
      <c r="AD91" s="12">
        <v>3.2480000000000002</v>
      </c>
      <c r="AE91" s="12">
        <v>3.3769999999999998</v>
      </c>
      <c r="AF91" s="12">
        <v>3.6360000000000001</v>
      </c>
      <c r="AG91" s="12">
        <v>3.2559999999999998</v>
      </c>
      <c r="AH91" s="12">
        <v>4.2210000000000001</v>
      </c>
      <c r="AI91" s="12">
        <v>5.016</v>
      </c>
      <c r="AJ91" s="12">
        <v>4.9850000000000003</v>
      </c>
      <c r="AK91" s="12">
        <v>3.0880000000000001</v>
      </c>
      <c r="AL91" s="12">
        <v>4.133</v>
      </c>
      <c r="AM91" s="12">
        <v>4.0179999999999998</v>
      </c>
      <c r="AN91" s="12">
        <v>3.669</v>
      </c>
      <c r="AO91" s="12">
        <v>2.6659999999999999</v>
      </c>
      <c r="AP91" s="12">
        <v>3.6629999999999998</v>
      </c>
      <c r="AQ91" s="12">
        <v>3.871</v>
      </c>
      <c r="AR91" s="12">
        <v>3.8879999999999999</v>
      </c>
      <c r="AS91" s="12">
        <v>3.2309999999999999</v>
      </c>
      <c r="AT91" s="12">
        <v>4.2450000000000001</v>
      </c>
      <c r="AU91" s="12">
        <v>3.9420000000000002</v>
      </c>
      <c r="AV91" s="12">
        <v>3.3340000000000001</v>
      </c>
      <c r="AW91" s="12">
        <v>3.6150000000000002</v>
      </c>
      <c r="AX91" s="12">
        <v>3.4910000000000001</v>
      </c>
      <c r="AY91" s="12">
        <v>3.6379999999999999</v>
      </c>
      <c r="AZ91" s="12">
        <v>3.6320000000000001</v>
      </c>
      <c r="BA91" s="12">
        <v>3.5089999999999999</v>
      </c>
      <c r="BB91" s="12">
        <v>3.3570000000000002</v>
      </c>
      <c r="BC91" s="12">
        <v>3.3130000000000002</v>
      </c>
      <c r="BD91" s="12">
        <v>3.4279999999999999</v>
      </c>
      <c r="BE91" s="12">
        <v>3.2050000000000001</v>
      </c>
      <c r="BF91" s="12">
        <v>3.13</v>
      </c>
      <c r="BG91" s="12">
        <v>3.0920000000000001</v>
      </c>
      <c r="BH91" s="12">
        <v>3.1669999999999998</v>
      </c>
      <c r="BI91" s="12">
        <v>3.0950000000000002</v>
      </c>
      <c r="BJ91" s="12">
        <v>3.1419999999999999</v>
      </c>
      <c r="BK91" s="12">
        <v>3.145</v>
      </c>
      <c r="BL91" s="12">
        <v>3.2269999999999999</v>
      </c>
    </row>
    <row r="92" spans="1:64" ht="15" customHeight="1" x14ac:dyDescent="0.2">
      <c r="C92" s="14" t="s">
        <v>29</v>
      </c>
      <c r="D92" s="14" t="s">
        <v>34</v>
      </c>
      <c r="E92" s="11">
        <v>746</v>
      </c>
      <c r="F92" s="11">
        <v>753.3</v>
      </c>
      <c r="G92" s="11">
        <v>758.5</v>
      </c>
      <c r="H92" s="11">
        <v>783.6</v>
      </c>
      <c r="I92" s="11">
        <v>794.3</v>
      </c>
      <c r="J92" s="11">
        <v>804.3</v>
      </c>
      <c r="K92" s="11">
        <v>800.7</v>
      </c>
      <c r="L92" s="11">
        <v>794.7</v>
      </c>
      <c r="M92" s="11">
        <v>795.8</v>
      </c>
      <c r="N92" s="11">
        <v>795.3</v>
      </c>
      <c r="O92" s="11">
        <v>810.5</v>
      </c>
      <c r="P92" s="11">
        <v>827</v>
      </c>
      <c r="Q92" s="11">
        <v>868.7</v>
      </c>
      <c r="R92" s="11">
        <v>780.2</v>
      </c>
      <c r="S92" s="11">
        <v>901.6</v>
      </c>
      <c r="T92" s="10">
        <v>974.6</v>
      </c>
      <c r="U92" s="10">
        <v>1021.8</v>
      </c>
      <c r="V92" s="10">
        <v>1040.2</v>
      </c>
      <c r="W92" s="10">
        <v>1047.5999999999999</v>
      </c>
      <c r="X92" s="10">
        <v>1051.5999999999999</v>
      </c>
      <c r="Y92" s="10">
        <v>1055.4000000000001</v>
      </c>
      <c r="Z92" s="10">
        <v>1056.4000000000001</v>
      </c>
      <c r="AA92" s="10">
        <v>1060.5</v>
      </c>
      <c r="AB92" s="10">
        <v>1061.4000000000001</v>
      </c>
      <c r="AC92" s="10">
        <v>1061.7</v>
      </c>
      <c r="AD92" s="10">
        <v>1064</v>
      </c>
      <c r="AE92" s="10">
        <v>1067.2</v>
      </c>
      <c r="AF92" s="10">
        <v>1070.8</v>
      </c>
      <c r="AG92" s="10">
        <v>1074.8</v>
      </c>
      <c r="AH92" s="10">
        <v>1079.2</v>
      </c>
      <c r="AI92" s="10">
        <v>1084.2</v>
      </c>
      <c r="AJ92" s="10">
        <v>1089.2</v>
      </c>
      <c r="AK92" s="10">
        <v>1094.4000000000001</v>
      </c>
      <c r="AL92" s="10">
        <v>1099.4000000000001</v>
      </c>
      <c r="AM92" s="10">
        <v>1104.2</v>
      </c>
      <c r="AN92" s="10">
        <v>1109.3</v>
      </c>
      <c r="AO92" s="10">
        <v>1118.0999999999999</v>
      </c>
      <c r="AP92" s="10">
        <v>1130.4000000000001</v>
      </c>
      <c r="AQ92" s="10">
        <v>1144.5</v>
      </c>
      <c r="AR92" s="10">
        <v>1156.9000000000001</v>
      </c>
      <c r="AS92" s="10">
        <v>1166.4000000000001</v>
      </c>
      <c r="AT92" s="10">
        <v>1174</v>
      </c>
      <c r="AU92" s="10">
        <v>1180.2</v>
      </c>
      <c r="AV92" s="10">
        <v>1186</v>
      </c>
      <c r="AW92" s="10">
        <v>1191.5</v>
      </c>
      <c r="AX92" s="10">
        <v>1196.9000000000001</v>
      </c>
      <c r="AY92" s="10">
        <v>1202.7</v>
      </c>
      <c r="AZ92" s="10">
        <v>1208.7</v>
      </c>
      <c r="BA92" s="10">
        <v>1214.3</v>
      </c>
      <c r="BB92" s="10">
        <v>1220</v>
      </c>
      <c r="BC92" s="10">
        <v>1225.5999999999999</v>
      </c>
      <c r="BD92" s="10">
        <v>1231.0999999999999</v>
      </c>
      <c r="BE92" s="10">
        <v>1234.9000000000001</v>
      </c>
      <c r="BF92" s="10">
        <v>1238.5999999999999</v>
      </c>
      <c r="BG92" s="10">
        <v>1242.5999999999999</v>
      </c>
      <c r="BH92" s="10">
        <v>1246.9000000000001</v>
      </c>
      <c r="BI92" s="10">
        <v>1251.4000000000001</v>
      </c>
      <c r="BJ92" s="10">
        <v>1255.9000000000001</v>
      </c>
      <c r="BK92" s="10">
        <v>1260.5</v>
      </c>
      <c r="BL92" s="10">
        <v>1265.2</v>
      </c>
    </row>
    <row r="93" spans="1:64" ht="15" customHeight="1" x14ac:dyDescent="0.2">
      <c r="D93" s="2" t="s">
        <v>20</v>
      </c>
      <c r="E93" s="5">
        <v>15.079000000000001</v>
      </c>
      <c r="F93" s="5">
        <v>3.9740000000000002</v>
      </c>
      <c r="G93" s="5">
        <v>2.8140000000000001</v>
      </c>
      <c r="H93" s="5">
        <v>13.866</v>
      </c>
      <c r="I93" s="5">
        <v>5.5819999999999999</v>
      </c>
      <c r="J93" s="5">
        <v>5.13</v>
      </c>
      <c r="K93" s="5">
        <v>-1.756</v>
      </c>
      <c r="L93" s="5">
        <v>-2.9860000000000002</v>
      </c>
      <c r="M93" s="5">
        <v>0.55200000000000005</v>
      </c>
      <c r="N93" s="5">
        <v>-0.255</v>
      </c>
      <c r="O93" s="5">
        <v>7.8949999999999996</v>
      </c>
      <c r="P93" s="5">
        <v>8.3640000000000008</v>
      </c>
      <c r="Q93" s="5">
        <v>21.771000000000001</v>
      </c>
      <c r="R93" s="5">
        <v>-34.945999999999998</v>
      </c>
      <c r="S93" s="5">
        <v>78.397999999999996</v>
      </c>
      <c r="T93" s="12">
        <v>36.524000000000001</v>
      </c>
      <c r="U93" s="12">
        <v>20.797000000000001</v>
      </c>
      <c r="V93" s="12">
        <v>7.399</v>
      </c>
      <c r="W93" s="12">
        <v>2.9020000000000001</v>
      </c>
      <c r="X93" s="12">
        <v>1.504</v>
      </c>
      <c r="Y93" s="12">
        <v>1.4690000000000001</v>
      </c>
      <c r="Z93" s="12">
        <v>0.39900000000000002</v>
      </c>
      <c r="AA93" s="12">
        <v>1.5389999999999999</v>
      </c>
      <c r="AB93" s="12">
        <v>0.35099999999999998</v>
      </c>
      <c r="AC93" s="12">
        <v>9.5000000000000001E-2</v>
      </c>
      <c r="AD93" s="12">
        <v>0.88700000000000001</v>
      </c>
      <c r="AE93" s="12">
        <v>1.202</v>
      </c>
      <c r="AF93" s="12">
        <v>1.3480000000000001</v>
      </c>
      <c r="AG93" s="12">
        <v>1.5049999999999999</v>
      </c>
      <c r="AH93" s="12">
        <v>1.651</v>
      </c>
      <c r="AI93" s="12">
        <v>1.851</v>
      </c>
      <c r="AJ93" s="12">
        <v>1.865</v>
      </c>
      <c r="AK93" s="12">
        <v>1.9139999999999999</v>
      </c>
      <c r="AL93" s="12">
        <v>1.837</v>
      </c>
      <c r="AM93" s="12">
        <v>1.7569999999999999</v>
      </c>
      <c r="AN93" s="12">
        <v>1.8740000000000001</v>
      </c>
      <c r="AO93" s="12">
        <v>3.2</v>
      </c>
      <c r="AP93" s="12">
        <v>4.4930000000000003</v>
      </c>
      <c r="AQ93" s="12">
        <v>5.0590000000000002</v>
      </c>
      <c r="AR93" s="12">
        <v>4.4269999999999996</v>
      </c>
      <c r="AS93" s="12">
        <v>3.3159999999999998</v>
      </c>
      <c r="AT93" s="12">
        <v>2.6339999999999999</v>
      </c>
      <c r="AU93" s="12">
        <v>2.1339999999999999</v>
      </c>
      <c r="AV93" s="12">
        <v>1.97</v>
      </c>
      <c r="AW93" s="12">
        <v>1.855</v>
      </c>
      <c r="AX93" s="12">
        <v>1.855</v>
      </c>
      <c r="AY93" s="12">
        <v>1.9550000000000001</v>
      </c>
      <c r="AZ93" s="12">
        <v>2.0110000000000001</v>
      </c>
      <c r="BA93" s="12">
        <v>1.8580000000000001</v>
      </c>
      <c r="BB93" s="12">
        <v>1.873</v>
      </c>
      <c r="BC93" s="12">
        <v>1.861</v>
      </c>
      <c r="BD93" s="12">
        <v>1.819</v>
      </c>
      <c r="BE93" s="12">
        <v>1.2290000000000001</v>
      </c>
      <c r="BF93" s="12">
        <v>1.2090000000000001</v>
      </c>
      <c r="BG93" s="12">
        <v>1.278</v>
      </c>
      <c r="BH93" s="12">
        <v>1.393</v>
      </c>
      <c r="BI93" s="12">
        <v>1.452</v>
      </c>
      <c r="BJ93" s="12">
        <v>1.4570000000000001</v>
      </c>
      <c r="BK93" s="12">
        <v>1.4770000000000001</v>
      </c>
      <c r="BL93" s="12">
        <v>1.4870000000000001</v>
      </c>
    </row>
    <row r="94" spans="1:64" ht="15" customHeight="1" x14ac:dyDescent="0.2">
      <c r="C94" s="2" t="s">
        <v>28</v>
      </c>
      <c r="D94" s="2" t="s">
        <v>34</v>
      </c>
      <c r="E94" s="11">
        <v>-12.3</v>
      </c>
      <c r="F94" s="11">
        <v>4</v>
      </c>
      <c r="G94" s="11">
        <v>45.1</v>
      </c>
      <c r="H94" s="11">
        <v>28.5</v>
      </c>
      <c r="I94" s="11">
        <v>44.5</v>
      </c>
      <c r="J94" s="11">
        <v>10.7</v>
      </c>
      <c r="K94" s="11">
        <v>78.400000000000006</v>
      </c>
      <c r="L94" s="11">
        <v>97.3</v>
      </c>
      <c r="M94" s="11">
        <v>98.6</v>
      </c>
      <c r="N94" s="11">
        <v>53.1</v>
      </c>
      <c r="O94" s="11">
        <v>41.3</v>
      </c>
      <c r="P94" s="11">
        <v>3.4</v>
      </c>
      <c r="Q94" s="11">
        <v>-52.1</v>
      </c>
      <c r="R94" s="11">
        <v>-298.39999999999998</v>
      </c>
      <c r="S94" s="11">
        <v>-0.8</v>
      </c>
      <c r="T94" s="10">
        <v>68.7</v>
      </c>
      <c r="U94" s="10">
        <v>69.3</v>
      </c>
      <c r="V94" s="10">
        <v>85.5</v>
      </c>
      <c r="W94" s="10">
        <v>104.4</v>
      </c>
      <c r="X94" s="10">
        <v>105.1</v>
      </c>
      <c r="Y94" s="10">
        <v>96.8</v>
      </c>
      <c r="Z94" s="10">
        <v>65.400000000000006</v>
      </c>
      <c r="AA94" s="10">
        <v>60.9</v>
      </c>
      <c r="AB94" s="10">
        <v>54.1</v>
      </c>
      <c r="AC94" s="10">
        <v>47.9</v>
      </c>
      <c r="AD94" s="10">
        <v>43</v>
      </c>
      <c r="AE94" s="10">
        <v>45.9</v>
      </c>
      <c r="AF94" s="10">
        <v>47.3</v>
      </c>
      <c r="AG94" s="10">
        <v>47.5</v>
      </c>
      <c r="AH94" s="10">
        <v>51.1</v>
      </c>
      <c r="AI94" s="10">
        <v>52</v>
      </c>
      <c r="AJ94" s="10">
        <v>52.3</v>
      </c>
      <c r="AK94" s="10">
        <v>53</v>
      </c>
      <c r="AL94" s="10">
        <v>55.9</v>
      </c>
      <c r="AM94" s="10">
        <v>56.4</v>
      </c>
      <c r="AN94" s="10">
        <v>55.9</v>
      </c>
      <c r="AO94" s="10">
        <v>54</v>
      </c>
      <c r="AP94" s="10">
        <v>52.5</v>
      </c>
      <c r="AQ94" s="10">
        <v>50.2</v>
      </c>
      <c r="AR94" s="10">
        <v>47.8</v>
      </c>
      <c r="AS94" s="10">
        <v>45</v>
      </c>
      <c r="AT94" s="10">
        <v>42.4</v>
      </c>
      <c r="AU94" s="10">
        <v>40.200000000000003</v>
      </c>
      <c r="AV94" s="10">
        <v>39.4</v>
      </c>
      <c r="AW94" s="10">
        <v>39.9</v>
      </c>
      <c r="AX94" s="10">
        <v>41.4</v>
      </c>
      <c r="AY94" s="10">
        <v>42.8</v>
      </c>
      <c r="AZ94" s="10">
        <v>44.1</v>
      </c>
      <c r="BA94" s="10">
        <v>44.8</v>
      </c>
      <c r="BB94" s="10">
        <v>44.8</v>
      </c>
      <c r="BC94" s="10">
        <v>44.5</v>
      </c>
      <c r="BD94" s="10">
        <v>44.6</v>
      </c>
      <c r="BE94" s="10">
        <v>45.1</v>
      </c>
      <c r="BF94" s="10">
        <v>45.6</v>
      </c>
      <c r="BG94" s="10">
        <v>46.5</v>
      </c>
      <c r="BH94" s="10">
        <v>48.3</v>
      </c>
      <c r="BI94" s="10">
        <v>50.4</v>
      </c>
      <c r="BJ94" s="10">
        <v>52</v>
      </c>
      <c r="BK94" s="10">
        <v>53.1</v>
      </c>
      <c r="BL94" s="10">
        <v>53.8</v>
      </c>
    </row>
    <row r="95" spans="1:64" ht="15" customHeight="1" x14ac:dyDescent="0.2">
      <c r="B95" s="2" t="s">
        <v>27</v>
      </c>
      <c r="D95" s="2" t="s">
        <v>34</v>
      </c>
      <c r="E95" s="11">
        <v>3361.6</v>
      </c>
      <c r="F95" s="11">
        <v>3384.2</v>
      </c>
      <c r="G95" s="11">
        <v>3411.1</v>
      </c>
      <c r="H95" s="11">
        <v>3471.1</v>
      </c>
      <c r="I95" s="11">
        <v>3521.5</v>
      </c>
      <c r="J95" s="11">
        <v>3580</v>
      </c>
      <c r="K95" s="11">
        <v>3631.2</v>
      </c>
      <c r="L95" s="11">
        <v>3648</v>
      </c>
      <c r="M95" s="11">
        <v>3681.5</v>
      </c>
      <c r="N95" s="11">
        <v>3737.6</v>
      </c>
      <c r="O95" s="11">
        <v>3767.1</v>
      </c>
      <c r="P95" s="11">
        <v>3805.3</v>
      </c>
      <c r="Q95" s="11">
        <v>3834.1</v>
      </c>
      <c r="R95" s="11">
        <v>3839.3</v>
      </c>
      <c r="S95" s="11">
        <v>3816.6</v>
      </c>
      <c r="T95" s="10">
        <v>3801.9</v>
      </c>
      <c r="U95" s="10">
        <v>3912.7</v>
      </c>
      <c r="V95" s="10">
        <v>3903.2</v>
      </c>
      <c r="W95" s="10">
        <v>3914.5</v>
      </c>
      <c r="X95" s="10">
        <v>3932.7</v>
      </c>
      <c r="Y95" s="10">
        <v>3956.9</v>
      </c>
      <c r="Z95" s="10">
        <v>3981.2</v>
      </c>
      <c r="AA95" s="10">
        <v>4010.5</v>
      </c>
      <c r="AB95" s="10">
        <v>4040.7</v>
      </c>
      <c r="AC95" s="10">
        <v>4073.6</v>
      </c>
      <c r="AD95" s="10">
        <v>4108</v>
      </c>
      <c r="AE95" s="10">
        <v>4145</v>
      </c>
      <c r="AF95" s="10">
        <v>4184.8</v>
      </c>
      <c r="AG95" s="10">
        <v>4226.8999999999996</v>
      </c>
      <c r="AH95" s="10">
        <v>4269.8999999999996</v>
      </c>
      <c r="AI95" s="10">
        <v>4311.6000000000004</v>
      </c>
      <c r="AJ95" s="10">
        <v>4351.8999999999996</v>
      </c>
      <c r="AK95" s="10">
        <v>4393</v>
      </c>
      <c r="AL95" s="10">
        <v>4433.7</v>
      </c>
      <c r="AM95" s="10">
        <v>4474.5</v>
      </c>
      <c r="AN95" s="10">
        <v>4515.3999999999996</v>
      </c>
      <c r="AO95" s="10">
        <v>4556.7</v>
      </c>
      <c r="AP95" s="10">
        <v>4598.2</v>
      </c>
      <c r="AQ95" s="10">
        <v>4639.8999999999996</v>
      </c>
      <c r="AR95" s="10">
        <v>4681.7</v>
      </c>
      <c r="AS95" s="10">
        <v>4724</v>
      </c>
      <c r="AT95" s="10">
        <v>4766.3</v>
      </c>
      <c r="AU95" s="10">
        <v>4808.7</v>
      </c>
      <c r="AV95" s="10">
        <v>4851.1000000000004</v>
      </c>
      <c r="AW95" s="10">
        <v>4893.8999999999996</v>
      </c>
      <c r="AX95" s="10">
        <v>4936.7</v>
      </c>
      <c r="AY95" s="10">
        <v>4979.5</v>
      </c>
      <c r="AZ95" s="10">
        <v>5022.3</v>
      </c>
      <c r="BA95" s="10">
        <v>5065.3</v>
      </c>
      <c r="BB95" s="10">
        <v>5108.2</v>
      </c>
      <c r="BC95" s="10">
        <v>5151.2</v>
      </c>
      <c r="BD95" s="10">
        <v>5194.2</v>
      </c>
      <c r="BE95" s="10">
        <v>5237.3</v>
      </c>
      <c r="BF95" s="10">
        <v>5280.7</v>
      </c>
      <c r="BG95" s="10">
        <v>5324.3</v>
      </c>
      <c r="BH95" s="10">
        <v>5368.2</v>
      </c>
      <c r="BI95" s="10">
        <v>5412.4</v>
      </c>
      <c r="BJ95" s="10">
        <v>5456.9</v>
      </c>
      <c r="BK95" s="10">
        <v>5501.7</v>
      </c>
      <c r="BL95" s="10">
        <v>5547</v>
      </c>
    </row>
    <row r="96" spans="1:64" ht="15" customHeight="1" x14ac:dyDescent="0.2">
      <c r="D96" s="2" t="s">
        <v>20</v>
      </c>
      <c r="E96" s="5">
        <v>3.0150000000000001</v>
      </c>
      <c r="F96" s="5">
        <v>2.7170000000000001</v>
      </c>
      <c r="G96" s="5">
        <v>3.2160000000000002</v>
      </c>
      <c r="H96" s="5">
        <v>7.2270000000000003</v>
      </c>
      <c r="I96" s="5">
        <v>5.9269999999999996</v>
      </c>
      <c r="J96" s="5">
        <v>6.8129999999999997</v>
      </c>
      <c r="K96" s="5">
        <v>5.8440000000000003</v>
      </c>
      <c r="L96" s="5">
        <v>1.87</v>
      </c>
      <c r="M96" s="5">
        <v>3.7160000000000002</v>
      </c>
      <c r="N96" s="5">
        <v>6.2439999999999998</v>
      </c>
      <c r="O96" s="5">
        <v>3.1850000000000001</v>
      </c>
      <c r="P96" s="5">
        <v>4.1260000000000003</v>
      </c>
      <c r="Q96" s="5">
        <v>3.06</v>
      </c>
      <c r="R96" s="5">
        <v>0.54400000000000004</v>
      </c>
      <c r="S96" s="5">
        <v>-2.3420000000000001</v>
      </c>
      <c r="T96" s="12">
        <v>-1.54</v>
      </c>
      <c r="U96" s="12">
        <v>12.180999999999999</v>
      </c>
      <c r="V96" s="12">
        <v>-0.96099999999999997</v>
      </c>
      <c r="W96" s="12">
        <v>1.1579999999999999</v>
      </c>
      <c r="X96" s="12">
        <v>1.869</v>
      </c>
      <c r="Y96" s="12">
        <v>2.4820000000000002</v>
      </c>
      <c r="Z96" s="12">
        <v>2.48</v>
      </c>
      <c r="AA96" s="12">
        <v>2.9830000000000001</v>
      </c>
      <c r="AB96" s="12">
        <v>3.0449999999999999</v>
      </c>
      <c r="AC96" s="12">
        <v>3.2970000000000002</v>
      </c>
      <c r="AD96" s="12">
        <v>3.4129999999999998</v>
      </c>
      <c r="AE96" s="12">
        <v>3.6579999999999999</v>
      </c>
      <c r="AF96" s="12">
        <v>3.8940000000000001</v>
      </c>
      <c r="AG96" s="12">
        <v>4.077</v>
      </c>
      <c r="AH96" s="12">
        <v>4.1340000000000003</v>
      </c>
      <c r="AI96" s="12">
        <v>3.97</v>
      </c>
      <c r="AJ96" s="12">
        <v>3.7829999999999999</v>
      </c>
      <c r="AK96" s="12">
        <v>3.83</v>
      </c>
      <c r="AL96" s="12">
        <v>3.762</v>
      </c>
      <c r="AM96" s="12">
        <v>3.7320000000000002</v>
      </c>
      <c r="AN96" s="12">
        <v>3.7029999999999998</v>
      </c>
      <c r="AO96" s="12">
        <v>3.7130000000000001</v>
      </c>
      <c r="AP96" s="12">
        <v>3.6909999999999998</v>
      </c>
      <c r="AQ96" s="12">
        <v>3.6720000000000002</v>
      </c>
      <c r="AR96" s="12">
        <v>3.653</v>
      </c>
      <c r="AS96" s="12">
        <v>3.669</v>
      </c>
      <c r="AT96" s="12">
        <v>3.6269999999999998</v>
      </c>
      <c r="AU96" s="12">
        <v>3.6030000000000002</v>
      </c>
      <c r="AV96" s="12">
        <v>3.5790000000000002</v>
      </c>
      <c r="AW96" s="12">
        <v>3.569</v>
      </c>
      <c r="AX96" s="12">
        <v>3.5430000000000001</v>
      </c>
      <c r="AY96" s="12">
        <v>3.5190000000000001</v>
      </c>
      <c r="AZ96" s="12">
        <v>3.4790000000000001</v>
      </c>
      <c r="BA96" s="12">
        <v>3.4689999999999999</v>
      </c>
      <c r="BB96" s="12">
        <v>3.43</v>
      </c>
      <c r="BC96" s="12">
        <v>3.411</v>
      </c>
      <c r="BD96" s="12">
        <v>3.3769999999999998</v>
      </c>
      <c r="BE96" s="12">
        <v>3.363</v>
      </c>
      <c r="BF96" s="12">
        <v>3.3540000000000001</v>
      </c>
      <c r="BG96" s="12">
        <v>3.3450000000000002</v>
      </c>
      <c r="BH96" s="12">
        <v>3.339</v>
      </c>
      <c r="BI96" s="12">
        <v>3.3319999999999999</v>
      </c>
      <c r="BJ96" s="12">
        <v>3.3290000000000002</v>
      </c>
      <c r="BK96" s="12">
        <v>3.3250000000000002</v>
      </c>
      <c r="BL96" s="12">
        <v>3.3359999999999999</v>
      </c>
    </row>
    <row r="97" spans="1:64" ht="15" customHeight="1" x14ac:dyDescent="0.2">
      <c r="C97" s="2" t="s">
        <v>26</v>
      </c>
      <c r="D97" s="2" t="s">
        <v>34</v>
      </c>
      <c r="E97" s="11">
        <v>1246.5</v>
      </c>
      <c r="F97" s="11">
        <v>1257.9000000000001</v>
      </c>
      <c r="G97" s="11">
        <v>1262.7</v>
      </c>
      <c r="H97" s="11">
        <v>1288.3</v>
      </c>
      <c r="I97" s="11">
        <v>1308.0999999999999</v>
      </c>
      <c r="J97" s="11">
        <v>1329.3</v>
      </c>
      <c r="K97" s="11">
        <v>1352</v>
      </c>
      <c r="L97" s="11">
        <v>1368.4</v>
      </c>
      <c r="M97" s="11">
        <v>1388.8</v>
      </c>
      <c r="N97" s="11">
        <v>1410.6</v>
      </c>
      <c r="O97" s="11">
        <v>1429.3</v>
      </c>
      <c r="P97" s="11">
        <v>1447.9</v>
      </c>
      <c r="Q97" s="11">
        <v>1452.6</v>
      </c>
      <c r="R97" s="11">
        <v>1504.8</v>
      </c>
      <c r="S97" s="11">
        <v>1487</v>
      </c>
      <c r="T97" s="10">
        <v>1483.8</v>
      </c>
      <c r="U97" s="10">
        <v>1573.3</v>
      </c>
      <c r="V97" s="10">
        <v>1542.3</v>
      </c>
      <c r="W97" s="10">
        <v>1536</v>
      </c>
      <c r="X97" s="10">
        <v>1536</v>
      </c>
      <c r="Y97" s="10">
        <v>1539.8</v>
      </c>
      <c r="Z97" s="10">
        <v>1542.3</v>
      </c>
      <c r="AA97" s="10">
        <v>1548.4</v>
      </c>
      <c r="AB97" s="10">
        <v>1554.4</v>
      </c>
      <c r="AC97" s="10">
        <v>1560.5</v>
      </c>
      <c r="AD97" s="10">
        <v>1565.2</v>
      </c>
      <c r="AE97" s="10">
        <v>1571.4</v>
      </c>
      <c r="AF97" s="10">
        <v>1579.3</v>
      </c>
      <c r="AG97" s="10">
        <v>1588.3</v>
      </c>
      <c r="AH97" s="10">
        <v>1597.4</v>
      </c>
      <c r="AI97" s="10">
        <v>1606.5</v>
      </c>
      <c r="AJ97" s="10">
        <v>1615.7</v>
      </c>
      <c r="AK97" s="10">
        <v>1625.8</v>
      </c>
      <c r="AL97" s="10">
        <v>1635.6</v>
      </c>
      <c r="AM97" s="10">
        <v>1645.5</v>
      </c>
      <c r="AN97" s="10">
        <v>1655.5</v>
      </c>
      <c r="AO97" s="10">
        <v>1665.9</v>
      </c>
      <c r="AP97" s="10">
        <v>1676.4</v>
      </c>
      <c r="AQ97" s="10">
        <v>1687.1</v>
      </c>
      <c r="AR97" s="10">
        <v>1697.8</v>
      </c>
      <c r="AS97" s="10">
        <v>1709</v>
      </c>
      <c r="AT97" s="10">
        <v>1720.1</v>
      </c>
      <c r="AU97" s="10">
        <v>1731.2</v>
      </c>
      <c r="AV97" s="10">
        <v>1742.4</v>
      </c>
      <c r="AW97" s="10">
        <v>1753.7</v>
      </c>
      <c r="AX97" s="10">
        <v>1765.2</v>
      </c>
      <c r="AY97" s="10">
        <v>1776.6</v>
      </c>
      <c r="AZ97" s="10">
        <v>1787.9</v>
      </c>
      <c r="BA97" s="10">
        <v>1799.4</v>
      </c>
      <c r="BB97" s="10">
        <v>1810.8</v>
      </c>
      <c r="BC97" s="10">
        <v>1822.2</v>
      </c>
      <c r="BD97" s="10">
        <v>1833.4</v>
      </c>
      <c r="BE97" s="10">
        <v>1844.6</v>
      </c>
      <c r="BF97" s="10">
        <v>1855.9</v>
      </c>
      <c r="BG97" s="10">
        <v>1867.2</v>
      </c>
      <c r="BH97" s="10">
        <v>1878.6</v>
      </c>
      <c r="BI97" s="10">
        <v>1890.1</v>
      </c>
      <c r="BJ97" s="10">
        <v>1901.6</v>
      </c>
      <c r="BK97" s="10">
        <v>1913.3</v>
      </c>
      <c r="BL97" s="10">
        <v>1925.2</v>
      </c>
    </row>
    <row r="98" spans="1:64" ht="15" customHeight="1" x14ac:dyDescent="0.2">
      <c r="D98" s="2" t="s">
        <v>20</v>
      </c>
      <c r="E98" s="5">
        <v>0.65400000000000003</v>
      </c>
      <c r="F98" s="5">
        <v>3.7080000000000002</v>
      </c>
      <c r="G98" s="5">
        <v>1.548</v>
      </c>
      <c r="H98" s="5">
        <v>8.3320000000000007</v>
      </c>
      <c r="I98" s="5">
        <v>6.2930000000000001</v>
      </c>
      <c r="J98" s="5">
        <v>6.6479999999999997</v>
      </c>
      <c r="K98" s="5">
        <v>7.0170000000000003</v>
      </c>
      <c r="L98" s="5">
        <v>4.93</v>
      </c>
      <c r="M98" s="5">
        <v>6.0839999999999996</v>
      </c>
      <c r="N98" s="5">
        <v>6.4509999999999996</v>
      </c>
      <c r="O98" s="5">
        <v>5.3949999999999996</v>
      </c>
      <c r="P98" s="5">
        <v>5.3259999999999996</v>
      </c>
      <c r="Q98" s="5">
        <v>1.278</v>
      </c>
      <c r="R98" s="5">
        <v>15.177</v>
      </c>
      <c r="S98" s="5">
        <v>-4.6340000000000003</v>
      </c>
      <c r="T98" s="12">
        <v>-0.86599999999999999</v>
      </c>
      <c r="U98" s="12">
        <v>26.4</v>
      </c>
      <c r="V98" s="12">
        <v>-7.6520000000000001</v>
      </c>
      <c r="W98" s="12">
        <v>-1.6160000000000001</v>
      </c>
      <c r="X98" s="12">
        <v>-0.02</v>
      </c>
      <c r="Y98" s="12">
        <v>1.006</v>
      </c>
      <c r="Z98" s="12">
        <v>0.63700000000000001</v>
      </c>
      <c r="AA98" s="12">
        <v>1.613</v>
      </c>
      <c r="AB98" s="12">
        <v>1.55</v>
      </c>
      <c r="AC98" s="12">
        <v>1.5820000000000001</v>
      </c>
      <c r="AD98" s="12">
        <v>1.2050000000000001</v>
      </c>
      <c r="AE98" s="12">
        <v>1.595</v>
      </c>
      <c r="AF98" s="12">
        <v>2.0249999999999999</v>
      </c>
      <c r="AG98" s="12">
        <v>2.2999999999999998</v>
      </c>
      <c r="AH98" s="12">
        <v>2.302</v>
      </c>
      <c r="AI98" s="12">
        <v>2.3029999999999999</v>
      </c>
      <c r="AJ98" s="12">
        <v>2.302</v>
      </c>
      <c r="AK98" s="12">
        <v>2.5310000000000001</v>
      </c>
      <c r="AL98" s="12">
        <v>2.4430000000000001</v>
      </c>
      <c r="AM98" s="12">
        <v>2.4420000000000002</v>
      </c>
      <c r="AN98" s="12">
        <v>2.4409999999999998</v>
      </c>
      <c r="AO98" s="12">
        <v>2.5419999999999998</v>
      </c>
      <c r="AP98" s="12">
        <v>2.5489999999999999</v>
      </c>
      <c r="AQ98" s="12">
        <v>2.5579999999999998</v>
      </c>
      <c r="AR98" s="12">
        <v>2.5659999999999998</v>
      </c>
      <c r="AS98" s="12">
        <v>2.669</v>
      </c>
      <c r="AT98" s="12">
        <v>2.6179999999999999</v>
      </c>
      <c r="AU98" s="12">
        <v>2.61</v>
      </c>
      <c r="AV98" s="12">
        <v>2.6019999999999999</v>
      </c>
      <c r="AW98" s="12">
        <v>2.641</v>
      </c>
      <c r="AX98" s="12">
        <v>2.6309999999999998</v>
      </c>
      <c r="AY98" s="12">
        <v>2.6219999999999999</v>
      </c>
      <c r="AZ98" s="12">
        <v>2.5649999999999999</v>
      </c>
      <c r="BA98" s="12">
        <v>2.6030000000000002</v>
      </c>
      <c r="BB98" s="12">
        <v>2.5449999999999999</v>
      </c>
      <c r="BC98" s="12">
        <v>2.5369999999999999</v>
      </c>
      <c r="BD98" s="12">
        <v>2.48</v>
      </c>
      <c r="BE98" s="12">
        <v>2.472</v>
      </c>
      <c r="BF98" s="12">
        <v>2.468</v>
      </c>
      <c r="BG98" s="12">
        <v>2.464</v>
      </c>
      <c r="BH98" s="12">
        <v>2.464</v>
      </c>
      <c r="BI98" s="12">
        <v>2.4620000000000002</v>
      </c>
      <c r="BJ98" s="12">
        <v>2.468</v>
      </c>
      <c r="BK98" s="12">
        <v>2.4729999999999999</v>
      </c>
      <c r="BL98" s="12">
        <v>2.5230000000000001</v>
      </c>
    </row>
    <row r="99" spans="1:64" ht="15" customHeight="1" x14ac:dyDescent="0.2">
      <c r="C99" s="2" t="s">
        <v>25</v>
      </c>
      <c r="D99" s="2" t="s">
        <v>34</v>
      </c>
      <c r="E99" s="11">
        <v>2115.1</v>
      </c>
      <c r="F99" s="11">
        <v>2126.3000000000002</v>
      </c>
      <c r="G99" s="11">
        <v>2148.4</v>
      </c>
      <c r="H99" s="11">
        <v>2182.9</v>
      </c>
      <c r="I99" s="11">
        <v>2213.4</v>
      </c>
      <c r="J99" s="11">
        <v>2250.6999999999998</v>
      </c>
      <c r="K99" s="11">
        <v>2279.1</v>
      </c>
      <c r="L99" s="11">
        <v>2279.6</v>
      </c>
      <c r="M99" s="11">
        <v>2292.6999999999998</v>
      </c>
      <c r="N99" s="11">
        <v>2327</v>
      </c>
      <c r="O99" s="11">
        <v>2337.8000000000002</v>
      </c>
      <c r="P99" s="11">
        <v>2357.4</v>
      </c>
      <c r="Q99" s="11">
        <v>2381.6</v>
      </c>
      <c r="R99" s="11">
        <v>2334.5</v>
      </c>
      <c r="S99" s="11">
        <v>2329.6</v>
      </c>
      <c r="T99" s="10">
        <v>2318</v>
      </c>
      <c r="U99" s="10">
        <v>2339.4</v>
      </c>
      <c r="V99" s="10">
        <v>2360.9</v>
      </c>
      <c r="W99" s="10">
        <v>2378.5</v>
      </c>
      <c r="X99" s="10">
        <v>2396.6999999999998</v>
      </c>
      <c r="Y99" s="10">
        <v>2417.1</v>
      </c>
      <c r="Z99" s="10">
        <v>2438.9</v>
      </c>
      <c r="AA99" s="10">
        <v>2462.1</v>
      </c>
      <c r="AB99" s="10">
        <v>2486.3000000000002</v>
      </c>
      <c r="AC99" s="10">
        <v>2513.1</v>
      </c>
      <c r="AD99" s="10">
        <v>2542.8000000000002</v>
      </c>
      <c r="AE99" s="10">
        <v>2573.6</v>
      </c>
      <c r="AF99" s="10">
        <v>2605.5</v>
      </c>
      <c r="AG99" s="10">
        <v>2638.5</v>
      </c>
      <c r="AH99" s="10">
        <v>2672.5</v>
      </c>
      <c r="AI99" s="10">
        <v>2705.1</v>
      </c>
      <c r="AJ99" s="10">
        <v>2736.2</v>
      </c>
      <c r="AK99" s="10">
        <v>2767.2</v>
      </c>
      <c r="AL99" s="10">
        <v>2798.1</v>
      </c>
      <c r="AM99" s="10">
        <v>2829</v>
      </c>
      <c r="AN99" s="10">
        <v>2859.9</v>
      </c>
      <c r="AO99" s="10">
        <v>2890.8</v>
      </c>
      <c r="AP99" s="10">
        <v>2921.8</v>
      </c>
      <c r="AQ99" s="10">
        <v>2952.8</v>
      </c>
      <c r="AR99" s="10">
        <v>2983.9</v>
      </c>
      <c r="AS99" s="10">
        <v>3015</v>
      </c>
      <c r="AT99" s="10">
        <v>3046.2</v>
      </c>
      <c r="AU99" s="10">
        <v>3077.5</v>
      </c>
      <c r="AV99" s="10">
        <v>3108.8</v>
      </c>
      <c r="AW99" s="10">
        <v>3140.1</v>
      </c>
      <c r="AX99" s="10">
        <v>3171.5</v>
      </c>
      <c r="AY99" s="10">
        <v>3202.9</v>
      </c>
      <c r="AZ99" s="10">
        <v>3234.4</v>
      </c>
      <c r="BA99" s="10">
        <v>3265.9</v>
      </c>
      <c r="BB99" s="10">
        <v>3297.4</v>
      </c>
      <c r="BC99" s="10">
        <v>3329</v>
      </c>
      <c r="BD99" s="10">
        <v>3360.8</v>
      </c>
      <c r="BE99" s="10">
        <v>3392.7</v>
      </c>
      <c r="BF99" s="10">
        <v>3424.8</v>
      </c>
      <c r="BG99" s="10">
        <v>3457.1</v>
      </c>
      <c r="BH99" s="10">
        <v>3489.6</v>
      </c>
      <c r="BI99" s="10">
        <v>3522.3</v>
      </c>
      <c r="BJ99" s="10">
        <v>3555.3</v>
      </c>
      <c r="BK99" s="10">
        <v>3588.4</v>
      </c>
      <c r="BL99" s="10">
        <v>3621.8</v>
      </c>
    </row>
    <row r="100" spans="1:64" ht="15" customHeight="1" x14ac:dyDescent="0.2">
      <c r="D100" s="2" t="s">
        <v>20</v>
      </c>
      <c r="E100" s="5">
        <v>4.4390000000000001</v>
      </c>
      <c r="F100" s="5">
        <v>2.137</v>
      </c>
      <c r="G100" s="5">
        <v>4.2119999999999997</v>
      </c>
      <c r="H100" s="5">
        <v>6.58</v>
      </c>
      <c r="I100" s="5">
        <v>5.7110000000000003</v>
      </c>
      <c r="J100" s="5">
        <v>6.9109999999999996</v>
      </c>
      <c r="K100" s="5">
        <v>5.157</v>
      </c>
      <c r="L100" s="5">
        <v>8.5999999999999993E-2</v>
      </c>
      <c r="M100" s="5">
        <v>2.3140000000000001</v>
      </c>
      <c r="N100" s="5">
        <v>6.1189999999999998</v>
      </c>
      <c r="O100" s="5">
        <v>1.861</v>
      </c>
      <c r="P100" s="5">
        <v>3.3969999999999998</v>
      </c>
      <c r="Q100" s="5">
        <v>4.1660000000000004</v>
      </c>
      <c r="R100" s="5">
        <v>-7.6660000000000004</v>
      </c>
      <c r="S100" s="5">
        <v>-0.84299999999999997</v>
      </c>
      <c r="T100" s="12">
        <v>-1.9690000000000001</v>
      </c>
      <c r="U100" s="12">
        <v>3.7320000000000002</v>
      </c>
      <c r="V100" s="12">
        <v>3.7370000000000001</v>
      </c>
      <c r="W100" s="12">
        <v>3.0019999999999998</v>
      </c>
      <c r="X100" s="12">
        <v>3.1040000000000001</v>
      </c>
      <c r="Y100" s="12">
        <v>3.4369999999999998</v>
      </c>
      <c r="Z100" s="12">
        <v>3.6669999999999998</v>
      </c>
      <c r="AA100" s="12">
        <v>3.8559999999999999</v>
      </c>
      <c r="AB100" s="12">
        <v>3.9940000000000002</v>
      </c>
      <c r="AC100" s="12">
        <v>4.3810000000000002</v>
      </c>
      <c r="AD100" s="12">
        <v>4.8019999999999996</v>
      </c>
      <c r="AE100" s="12">
        <v>4.944</v>
      </c>
      <c r="AF100" s="12">
        <v>5.048</v>
      </c>
      <c r="AG100" s="12">
        <v>5.1660000000000004</v>
      </c>
      <c r="AH100" s="12">
        <v>5.2489999999999997</v>
      </c>
      <c r="AI100" s="12">
        <v>4.976</v>
      </c>
      <c r="AJ100" s="12">
        <v>4.6710000000000003</v>
      </c>
      <c r="AK100" s="12">
        <v>4.6020000000000003</v>
      </c>
      <c r="AL100" s="12">
        <v>4.5439999999999996</v>
      </c>
      <c r="AM100" s="12">
        <v>4.4909999999999997</v>
      </c>
      <c r="AN100" s="12">
        <v>4.4420000000000002</v>
      </c>
      <c r="AO100" s="12">
        <v>4.3949999999999996</v>
      </c>
      <c r="AP100" s="12">
        <v>4.3540000000000001</v>
      </c>
      <c r="AQ100" s="12">
        <v>4.3150000000000004</v>
      </c>
      <c r="AR100" s="12">
        <v>4.2779999999999996</v>
      </c>
      <c r="AS100" s="12">
        <v>4.242</v>
      </c>
      <c r="AT100" s="12">
        <v>4.2030000000000003</v>
      </c>
      <c r="AU100" s="12">
        <v>4.1660000000000004</v>
      </c>
      <c r="AV100" s="12">
        <v>4.1319999999999997</v>
      </c>
      <c r="AW100" s="12">
        <v>4.0910000000000002</v>
      </c>
      <c r="AX100" s="12">
        <v>4.056</v>
      </c>
      <c r="AY100" s="12">
        <v>4.0209999999999999</v>
      </c>
      <c r="AZ100" s="12">
        <v>3.988</v>
      </c>
      <c r="BA100" s="12">
        <v>3.9510000000000001</v>
      </c>
      <c r="BB100" s="12">
        <v>3.919</v>
      </c>
      <c r="BC100" s="12">
        <v>3.8929999999999998</v>
      </c>
      <c r="BD100" s="12">
        <v>3.871</v>
      </c>
      <c r="BE100" s="12">
        <v>3.8519999999999999</v>
      </c>
      <c r="BF100" s="12">
        <v>3.8380000000000001</v>
      </c>
      <c r="BG100" s="12">
        <v>3.8239999999999998</v>
      </c>
      <c r="BH100" s="12">
        <v>3.8140000000000001</v>
      </c>
      <c r="BI100" s="12">
        <v>3.8029999999999999</v>
      </c>
      <c r="BJ100" s="12">
        <v>3.794</v>
      </c>
      <c r="BK100" s="12">
        <v>3.782</v>
      </c>
      <c r="BL100" s="12">
        <v>3.7719999999999998</v>
      </c>
    </row>
    <row r="101" spans="1:64" ht="15" customHeight="1" x14ac:dyDescent="0.2">
      <c r="B101" s="2" t="s">
        <v>24</v>
      </c>
      <c r="D101" s="2" t="s">
        <v>34</v>
      </c>
      <c r="E101" s="11">
        <v>-543.6</v>
      </c>
      <c r="F101" s="11">
        <v>-559.5</v>
      </c>
      <c r="G101" s="11">
        <v>-543.6</v>
      </c>
      <c r="H101" s="11">
        <v>-575.5</v>
      </c>
      <c r="I101" s="11">
        <v>-589.79999999999995</v>
      </c>
      <c r="J101" s="11">
        <v>-548.1</v>
      </c>
      <c r="K101" s="11">
        <v>-646.4</v>
      </c>
      <c r="L101" s="11">
        <v>-653.4</v>
      </c>
      <c r="M101" s="11">
        <v>-615.5</v>
      </c>
      <c r="N101" s="11">
        <v>-644.70000000000005</v>
      </c>
      <c r="O101" s="11">
        <v>-631.79999999999995</v>
      </c>
      <c r="P101" s="11">
        <v>-549.79999999999995</v>
      </c>
      <c r="Q101" s="11">
        <v>-494.3</v>
      </c>
      <c r="R101" s="11">
        <v>-545.20000000000005</v>
      </c>
      <c r="S101" s="11">
        <v>-736.1</v>
      </c>
      <c r="T101" s="10">
        <v>-774.2</v>
      </c>
      <c r="U101" s="10">
        <v>-821.5</v>
      </c>
      <c r="V101" s="10">
        <v>-819.6</v>
      </c>
      <c r="W101" s="10">
        <v>-788.5</v>
      </c>
      <c r="X101" s="10">
        <v>-773.9</v>
      </c>
      <c r="Y101" s="10">
        <v>-762.4</v>
      </c>
      <c r="Z101" s="10">
        <v>-737</v>
      </c>
      <c r="AA101" s="10">
        <v>-728.2</v>
      </c>
      <c r="AB101" s="10">
        <v>-718.3</v>
      </c>
      <c r="AC101" s="10">
        <v>-703.4</v>
      </c>
      <c r="AD101" s="10">
        <v>-689</v>
      </c>
      <c r="AE101" s="10">
        <v>-686.4</v>
      </c>
      <c r="AF101" s="10">
        <v>-691.4</v>
      </c>
      <c r="AG101" s="10">
        <v>-692</v>
      </c>
      <c r="AH101" s="10">
        <v>-706.6</v>
      </c>
      <c r="AI101" s="10">
        <v>-723.6</v>
      </c>
      <c r="AJ101" s="10">
        <v>-743.6</v>
      </c>
      <c r="AK101" s="10">
        <v>-749.2</v>
      </c>
      <c r="AL101" s="10">
        <v>-760.7</v>
      </c>
      <c r="AM101" s="10">
        <v>-772.3</v>
      </c>
      <c r="AN101" s="10">
        <v>-783.2</v>
      </c>
      <c r="AO101" s="10">
        <v>-790.8</v>
      </c>
      <c r="AP101" s="10">
        <v>-800.9</v>
      </c>
      <c r="AQ101" s="10">
        <v>-811.3</v>
      </c>
      <c r="AR101" s="10">
        <v>-821</v>
      </c>
      <c r="AS101" s="10">
        <v>-825.6</v>
      </c>
      <c r="AT101" s="10">
        <v>-836.4</v>
      </c>
      <c r="AU101" s="10">
        <v>-846.6</v>
      </c>
      <c r="AV101" s="10">
        <v>-857.5</v>
      </c>
      <c r="AW101" s="10">
        <v>-872.7</v>
      </c>
      <c r="AX101" s="10">
        <v>-884.4</v>
      </c>
      <c r="AY101" s="10">
        <v>-894.7</v>
      </c>
      <c r="AZ101" s="10">
        <v>-903.6</v>
      </c>
      <c r="BA101" s="10">
        <v>-911</v>
      </c>
      <c r="BB101" s="10">
        <v>-918.1</v>
      </c>
      <c r="BC101" s="10">
        <v>-922</v>
      </c>
      <c r="BD101" s="10">
        <v>-925.6</v>
      </c>
      <c r="BE101" s="10">
        <v>-929.5</v>
      </c>
      <c r="BF101" s="10">
        <v>-933.7</v>
      </c>
      <c r="BG101" s="10">
        <v>-938.6</v>
      </c>
      <c r="BH101" s="10">
        <v>-944.4</v>
      </c>
      <c r="BI101" s="10">
        <v>-951.8</v>
      </c>
      <c r="BJ101" s="10">
        <v>-959.9</v>
      </c>
      <c r="BK101" s="10">
        <v>-968.3</v>
      </c>
      <c r="BL101" s="10">
        <v>-977</v>
      </c>
    </row>
    <row r="102" spans="1:64" ht="15" customHeight="1" x14ac:dyDescent="0.2">
      <c r="C102" s="2" t="s">
        <v>23</v>
      </c>
      <c r="D102" s="2" t="s">
        <v>34</v>
      </c>
      <c r="E102" s="11">
        <v>2326.4</v>
      </c>
      <c r="F102" s="11">
        <v>2333.1</v>
      </c>
      <c r="G102" s="11">
        <v>2370.1</v>
      </c>
      <c r="H102" s="11">
        <v>2468.6999999999998</v>
      </c>
      <c r="I102" s="11">
        <v>2507.1999999999998</v>
      </c>
      <c r="J102" s="11">
        <v>2550.3000000000002</v>
      </c>
      <c r="K102" s="11">
        <v>2523.9</v>
      </c>
      <c r="L102" s="11">
        <v>2533.4</v>
      </c>
      <c r="M102" s="11">
        <v>2523.5</v>
      </c>
      <c r="N102" s="11">
        <v>2514.6</v>
      </c>
      <c r="O102" s="11">
        <v>2505.1999999999998</v>
      </c>
      <c r="P102" s="11">
        <v>2515.6999999999998</v>
      </c>
      <c r="Q102" s="11">
        <v>2438.6999999999998</v>
      </c>
      <c r="R102" s="11">
        <v>1788.2</v>
      </c>
      <c r="S102" s="11">
        <v>2071.6</v>
      </c>
      <c r="T102" s="10">
        <v>2181.6999999999998</v>
      </c>
      <c r="U102" s="10">
        <v>2303.3000000000002</v>
      </c>
      <c r="V102" s="10">
        <v>2370</v>
      </c>
      <c r="W102" s="10">
        <v>2442.1</v>
      </c>
      <c r="X102" s="10">
        <v>2490.6</v>
      </c>
      <c r="Y102" s="10">
        <v>2528.1999999999998</v>
      </c>
      <c r="Z102" s="10">
        <v>2557.6999999999998</v>
      </c>
      <c r="AA102" s="10">
        <v>2579.3000000000002</v>
      </c>
      <c r="AB102" s="10">
        <v>2602.9</v>
      </c>
      <c r="AC102" s="10">
        <v>2628.2</v>
      </c>
      <c r="AD102" s="10">
        <v>2655.6</v>
      </c>
      <c r="AE102" s="10">
        <v>2682.9</v>
      </c>
      <c r="AF102" s="10">
        <v>2709.3</v>
      </c>
      <c r="AG102" s="10">
        <v>2735.3</v>
      </c>
      <c r="AH102" s="10">
        <v>2760.2</v>
      </c>
      <c r="AI102" s="10">
        <v>2784.5</v>
      </c>
      <c r="AJ102" s="10">
        <v>2808.8</v>
      </c>
      <c r="AK102" s="10">
        <v>2834.1</v>
      </c>
      <c r="AL102" s="10">
        <v>2859.7</v>
      </c>
      <c r="AM102" s="10">
        <v>2885</v>
      </c>
      <c r="AN102" s="10">
        <v>2910.4</v>
      </c>
      <c r="AO102" s="10">
        <v>2935.5</v>
      </c>
      <c r="AP102" s="10">
        <v>2960.3</v>
      </c>
      <c r="AQ102" s="10">
        <v>2984.9</v>
      </c>
      <c r="AR102" s="10">
        <v>3009.3</v>
      </c>
      <c r="AS102" s="10">
        <v>3033.7</v>
      </c>
      <c r="AT102" s="10">
        <v>3057.8</v>
      </c>
      <c r="AU102" s="10">
        <v>3081.6</v>
      </c>
      <c r="AV102" s="10">
        <v>3105.5</v>
      </c>
      <c r="AW102" s="10">
        <v>3129.3</v>
      </c>
      <c r="AX102" s="10">
        <v>3153.3</v>
      </c>
      <c r="AY102" s="10">
        <v>3177.9</v>
      </c>
      <c r="AZ102" s="10">
        <v>3203.4</v>
      </c>
      <c r="BA102" s="10">
        <v>3229.7</v>
      </c>
      <c r="BB102" s="10">
        <v>3256.7</v>
      </c>
      <c r="BC102" s="10">
        <v>3284.2</v>
      </c>
      <c r="BD102" s="10">
        <v>3312.3</v>
      </c>
      <c r="BE102" s="10">
        <v>3339.8</v>
      </c>
      <c r="BF102" s="10">
        <v>3367.6</v>
      </c>
      <c r="BG102" s="10">
        <v>3395.5</v>
      </c>
      <c r="BH102" s="10">
        <v>3423.7</v>
      </c>
      <c r="BI102" s="10">
        <v>3452</v>
      </c>
      <c r="BJ102" s="10">
        <v>3480.6</v>
      </c>
      <c r="BK102" s="10">
        <v>3509.4</v>
      </c>
      <c r="BL102" s="10">
        <v>3538.4</v>
      </c>
    </row>
    <row r="103" spans="1:64" ht="15" customHeight="1" x14ac:dyDescent="0.2">
      <c r="D103" s="2" t="s">
        <v>20</v>
      </c>
      <c r="E103" s="5">
        <v>11.212999999999999</v>
      </c>
      <c r="F103" s="5">
        <v>1.1559999999999999</v>
      </c>
      <c r="G103" s="5">
        <v>6.4950000000000001</v>
      </c>
      <c r="H103" s="5">
        <v>17.707999999999998</v>
      </c>
      <c r="I103" s="5">
        <v>6.3849999999999998</v>
      </c>
      <c r="J103" s="5">
        <v>7.0549999999999997</v>
      </c>
      <c r="K103" s="5">
        <v>-4.0759999999999996</v>
      </c>
      <c r="L103" s="5">
        <v>1.514</v>
      </c>
      <c r="M103" s="5">
        <v>-1.5529999999999999</v>
      </c>
      <c r="N103" s="5">
        <v>-1.403</v>
      </c>
      <c r="O103" s="5">
        <v>-1.486</v>
      </c>
      <c r="P103" s="5">
        <v>1.6870000000000001</v>
      </c>
      <c r="Q103" s="5">
        <v>-11.692</v>
      </c>
      <c r="R103" s="5">
        <v>-71.090999999999994</v>
      </c>
      <c r="S103" s="5">
        <v>80.117999999999995</v>
      </c>
      <c r="T103" s="12">
        <v>23.015999999999998</v>
      </c>
      <c r="U103" s="12">
        <v>24.221</v>
      </c>
      <c r="V103" s="12">
        <v>12.106</v>
      </c>
      <c r="W103" s="12">
        <v>12.733000000000001</v>
      </c>
      <c r="X103" s="12">
        <v>8.1859999999999999</v>
      </c>
      <c r="Y103" s="12">
        <v>6.1710000000000003</v>
      </c>
      <c r="Z103" s="12">
        <v>4.7539999999999996</v>
      </c>
      <c r="AA103" s="12">
        <v>3.411</v>
      </c>
      <c r="AB103" s="12">
        <v>3.71</v>
      </c>
      <c r="AC103" s="12">
        <v>3.9550000000000001</v>
      </c>
      <c r="AD103" s="12">
        <v>4.234</v>
      </c>
      <c r="AE103" s="12">
        <v>4.1769999999999996</v>
      </c>
      <c r="AF103" s="12">
        <v>3.9830000000000001</v>
      </c>
      <c r="AG103" s="12">
        <v>3.8959999999999999</v>
      </c>
      <c r="AH103" s="12">
        <v>3.6920000000000002</v>
      </c>
      <c r="AI103" s="12">
        <v>3.5739999999999998</v>
      </c>
      <c r="AJ103" s="12">
        <v>3.528</v>
      </c>
      <c r="AK103" s="12">
        <v>3.657</v>
      </c>
      <c r="AL103" s="12">
        <v>3.6589999999999998</v>
      </c>
      <c r="AM103" s="12">
        <v>3.5870000000000002</v>
      </c>
      <c r="AN103" s="12">
        <v>3.5609999999999999</v>
      </c>
      <c r="AO103" s="12">
        <v>3.5059999999999998</v>
      </c>
      <c r="AP103" s="12">
        <v>3.4169999999999998</v>
      </c>
      <c r="AQ103" s="12">
        <v>3.3650000000000002</v>
      </c>
      <c r="AR103" s="12">
        <v>3.3069999999999999</v>
      </c>
      <c r="AS103" s="12">
        <v>3.2789999999999999</v>
      </c>
      <c r="AT103" s="12">
        <v>3.2160000000000002</v>
      </c>
      <c r="AU103" s="12">
        <v>3.157</v>
      </c>
      <c r="AV103" s="12">
        <v>3.1309999999999998</v>
      </c>
      <c r="AW103" s="12">
        <v>3.0979999999999999</v>
      </c>
      <c r="AX103" s="12">
        <v>3.1110000000000002</v>
      </c>
      <c r="AY103" s="12">
        <v>3.16</v>
      </c>
      <c r="AZ103" s="12">
        <v>3.238</v>
      </c>
      <c r="BA103" s="12">
        <v>3.323</v>
      </c>
      <c r="BB103" s="12">
        <v>3.387</v>
      </c>
      <c r="BC103" s="12">
        <v>3.4260000000000002</v>
      </c>
      <c r="BD103" s="12">
        <v>3.4580000000000002</v>
      </c>
      <c r="BE103" s="12">
        <v>3.37</v>
      </c>
      <c r="BF103" s="12">
        <v>3.3679999999999999</v>
      </c>
      <c r="BG103" s="12">
        <v>3.359</v>
      </c>
      <c r="BH103" s="12">
        <v>3.36</v>
      </c>
      <c r="BI103" s="12">
        <v>3.3519999999999999</v>
      </c>
      <c r="BJ103" s="12">
        <v>3.351</v>
      </c>
      <c r="BK103" s="12">
        <v>3.347</v>
      </c>
      <c r="BL103" s="12">
        <v>3.3519999999999999</v>
      </c>
    </row>
    <row r="104" spans="1:64" ht="15" customHeight="1" x14ac:dyDescent="0.2">
      <c r="C104" s="2" t="s">
        <v>22</v>
      </c>
      <c r="D104" s="2" t="s">
        <v>34</v>
      </c>
      <c r="E104" s="11">
        <v>2869.9</v>
      </c>
      <c r="F104" s="11">
        <v>2892.6</v>
      </c>
      <c r="G104" s="11">
        <v>2913.7</v>
      </c>
      <c r="H104" s="11">
        <v>3044.1</v>
      </c>
      <c r="I104" s="11">
        <v>3097</v>
      </c>
      <c r="J104" s="11">
        <v>3098.4</v>
      </c>
      <c r="K104" s="11">
        <v>3170.3</v>
      </c>
      <c r="L104" s="11">
        <v>3186.9</v>
      </c>
      <c r="M104" s="11">
        <v>3139</v>
      </c>
      <c r="N104" s="11">
        <v>3159.4</v>
      </c>
      <c r="O104" s="11">
        <v>3137.1</v>
      </c>
      <c r="P104" s="11">
        <v>3065.4</v>
      </c>
      <c r="Q104" s="11">
        <v>2933</v>
      </c>
      <c r="R104" s="11">
        <v>2333.3000000000002</v>
      </c>
      <c r="S104" s="11">
        <v>2807.7</v>
      </c>
      <c r="T104" s="10">
        <v>2955.9</v>
      </c>
      <c r="U104" s="10">
        <v>3124.8</v>
      </c>
      <c r="V104" s="10">
        <v>3189.7</v>
      </c>
      <c r="W104" s="10">
        <v>3230.7</v>
      </c>
      <c r="X104" s="10">
        <v>3264.5</v>
      </c>
      <c r="Y104" s="10">
        <v>3290.6</v>
      </c>
      <c r="Z104" s="10">
        <v>3294.8</v>
      </c>
      <c r="AA104" s="10">
        <v>3307.5</v>
      </c>
      <c r="AB104" s="10">
        <v>3321.1</v>
      </c>
      <c r="AC104" s="10">
        <v>3331.6</v>
      </c>
      <c r="AD104" s="10">
        <v>3344.6</v>
      </c>
      <c r="AE104" s="10">
        <v>3369.4</v>
      </c>
      <c r="AF104" s="10">
        <v>3400.6</v>
      </c>
      <c r="AG104" s="10">
        <v>3427.3</v>
      </c>
      <c r="AH104" s="10">
        <v>3466.8</v>
      </c>
      <c r="AI104" s="10">
        <v>3508.2</v>
      </c>
      <c r="AJ104" s="10">
        <v>3552.4</v>
      </c>
      <c r="AK104" s="10">
        <v>3583.3</v>
      </c>
      <c r="AL104" s="10">
        <v>3620.4</v>
      </c>
      <c r="AM104" s="10">
        <v>3657.4</v>
      </c>
      <c r="AN104" s="10">
        <v>3693.6</v>
      </c>
      <c r="AO104" s="10">
        <v>3726.3</v>
      </c>
      <c r="AP104" s="10">
        <v>3761.2</v>
      </c>
      <c r="AQ104" s="10">
        <v>3796.2</v>
      </c>
      <c r="AR104" s="10">
        <v>3830.3</v>
      </c>
      <c r="AS104" s="10">
        <v>3859.3</v>
      </c>
      <c r="AT104" s="10">
        <v>3894.1</v>
      </c>
      <c r="AU104" s="10">
        <v>3928.2</v>
      </c>
      <c r="AV104" s="10">
        <v>3962.9</v>
      </c>
      <c r="AW104" s="10">
        <v>4002</v>
      </c>
      <c r="AX104" s="10">
        <v>4037.7</v>
      </c>
      <c r="AY104" s="10">
        <v>4072.6</v>
      </c>
      <c r="AZ104" s="10">
        <v>4107</v>
      </c>
      <c r="BA104" s="10">
        <v>4140.6000000000004</v>
      </c>
      <c r="BB104" s="10">
        <v>4174.8</v>
      </c>
      <c r="BC104" s="10">
        <v>4206.2</v>
      </c>
      <c r="BD104" s="10">
        <v>4237.8</v>
      </c>
      <c r="BE104" s="10">
        <v>4269.3</v>
      </c>
      <c r="BF104" s="10">
        <v>4301.3</v>
      </c>
      <c r="BG104" s="10">
        <v>4334.1000000000004</v>
      </c>
      <c r="BH104" s="10">
        <v>4368.1000000000004</v>
      </c>
      <c r="BI104" s="10">
        <v>4403.8</v>
      </c>
      <c r="BJ104" s="10">
        <v>4440.5</v>
      </c>
      <c r="BK104" s="10">
        <v>4477.7</v>
      </c>
      <c r="BL104" s="10">
        <v>4515.3999999999996</v>
      </c>
    </row>
    <row r="105" spans="1:64" ht="15" customHeight="1" x14ac:dyDescent="0.2">
      <c r="D105" s="2" t="s">
        <v>20</v>
      </c>
      <c r="E105" s="5">
        <v>8.5709999999999997</v>
      </c>
      <c r="F105" s="5">
        <v>3.2010000000000001</v>
      </c>
      <c r="G105" s="5">
        <v>2.9489999999999998</v>
      </c>
      <c r="H105" s="5">
        <v>19.138999999999999</v>
      </c>
      <c r="I105" s="5">
        <v>7.1340000000000003</v>
      </c>
      <c r="J105" s="5">
        <v>0.18</v>
      </c>
      <c r="K105" s="5">
        <v>9.61</v>
      </c>
      <c r="L105" s="5">
        <v>2.11</v>
      </c>
      <c r="M105" s="5">
        <v>-5.8769999999999998</v>
      </c>
      <c r="N105" s="5">
        <v>2.625</v>
      </c>
      <c r="O105" s="5">
        <v>-2.7930000000000001</v>
      </c>
      <c r="P105" s="5">
        <v>-8.8330000000000002</v>
      </c>
      <c r="Q105" s="5">
        <v>-16.189</v>
      </c>
      <c r="R105" s="5">
        <v>-59.947000000000003</v>
      </c>
      <c r="S105" s="5">
        <v>109.66200000000001</v>
      </c>
      <c r="T105" s="12">
        <v>22.844999999999999</v>
      </c>
      <c r="U105" s="12">
        <v>24.888000000000002</v>
      </c>
      <c r="V105" s="12">
        <v>8.5630000000000006</v>
      </c>
      <c r="W105" s="12">
        <v>5.2430000000000003</v>
      </c>
      <c r="X105" s="12">
        <v>4.2590000000000003</v>
      </c>
      <c r="Y105" s="12">
        <v>3.2330000000000001</v>
      </c>
      <c r="Z105" s="12">
        <v>0.50700000000000001</v>
      </c>
      <c r="AA105" s="12">
        <v>1.552</v>
      </c>
      <c r="AB105" s="12">
        <v>1.661</v>
      </c>
      <c r="AC105" s="12">
        <v>1.2649999999999999</v>
      </c>
      <c r="AD105" s="12">
        <v>1.569</v>
      </c>
      <c r="AE105" s="12">
        <v>2.9950000000000001</v>
      </c>
      <c r="AF105" s="12">
        <v>3.7629999999999999</v>
      </c>
      <c r="AG105" s="12">
        <v>3.1709999999999998</v>
      </c>
      <c r="AH105" s="12">
        <v>4.6909999999999998</v>
      </c>
      <c r="AI105" s="12">
        <v>4.859</v>
      </c>
      <c r="AJ105" s="12">
        <v>5.1390000000000002</v>
      </c>
      <c r="AK105" s="12">
        <v>3.524</v>
      </c>
      <c r="AL105" s="12">
        <v>4.2030000000000003</v>
      </c>
      <c r="AM105" s="12">
        <v>4.1500000000000004</v>
      </c>
      <c r="AN105" s="12">
        <v>4.0170000000000003</v>
      </c>
      <c r="AO105" s="12">
        <v>3.5950000000000002</v>
      </c>
      <c r="AP105" s="12">
        <v>3.7949999999999999</v>
      </c>
      <c r="AQ105" s="12">
        <v>3.774</v>
      </c>
      <c r="AR105" s="12">
        <v>3.641</v>
      </c>
      <c r="AS105" s="12">
        <v>3.0649999999999999</v>
      </c>
      <c r="AT105" s="12">
        <v>3.661</v>
      </c>
      <c r="AU105" s="12">
        <v>3.5430000000000001</v>
      </c>
      <c r="AV105" s="12">
        <v>3.5859999999999999</v>
      </c>
      <c r="AW105" s="12">
        <v>3.9950000000000001</v>
      </c>
      <c r="AX105" s="12">
        <v>3.6219999999999999</v>
      </c>
      <c r="AY105" s="12">
        <v>3.504</v>
      </c>
      <c r="AZ105" s="12">
        <v>3.4180000000000001</v>
      </c>
      <c r="BA105" s="12">
        <v>3.3140000000000001</v>
      </c>
      <c r="BB105" s="12">
        <v>3.343</v>
      </c>
      <c r="BC105" s="12">
        <v>3.0430000000000001</v>
      </c>
      <c r="BD105" s="12">
        <v>3.04</v>
      </c>
      <c r="BE105" s="12">
        <v>3.0009999999999999</v>
      </c>
      <c r="BF105" s="12">
        <v>3.03</v>
      </c>
      <c r="BG105" s="12">
        <v>3.0880000000000001</v>
      </c>
      <c r="BH105" s="12">
        <v>3.177</v>
      </c>
      <c r="BI105" s="12">
        <v>3.3090000000000002</v>
      </c>
      <c r="BJ105" s="12">
        <v>3.3769999999999998</v>
      </c>
      <c r="BK105" s="12">
        <v>3.39</v>
      </c>
      <c r="BL105" s="12">
        <v>3.4119999999999999</v>
      </c>
    </row>
    <row r="106" spans="1:64" ht="15" customHeight="1" x14ac:dyDescent="0.2">
      <c r="B106" s="2" t="s">
        <v>35</v>
      </c>
      <c r="D106" s="2" t="s">
        <v>34</v>
      </c>
      <c r="E106" s="11">
        <v>-367.9</v>
      </c>
      <c r="F106" s="11">
        <v>-433</v>
      </c>
      <c r="G106" s="11">
        <v>-369.3</v>
      </c>
      <c r="H106" s="11">
        <v>-395.9</v>
      </c>
      <c r="I106" s="11">
        <v>-407.8</v>
      </c>
      <c r="J106" s="11">
        <v>-396.5</v>
      </c>
      <c r="K106" s="11">
        <v>-527.29999999999995</v>
      </c>
      <c r="L106" s="11">
        <v>-539.6</v>
      </c>
      <c r="M106" s="11">
        <v>-532</v>
      </c>
      <c r="N106" s="11">
        <v>-535.79999999999995</v>
      </c>
      <c r="O106" s="11">
        <v>-507.8</v>
      </c>
      <c r="P106" s="11">
        <v>-435.6</v>
      </c>
      <c r="Q106" s="11">
        <v>-423.4</v>
      </c>
      <c r="R106" s="11">
        <v>-566.20000000000005</v>
      </c>
      <c r="S106" s="11">
        <v>-700.3</v>
      </c>
      <c r="T106" s="10">
        <v>-615.5</v>
      </c>
      <c r="U106" s="10">
        <v>-680.6</v>
      </c>
      <c r="V106" s="10">
        <v>-665.5</v>
      </c>
      <c r="W106" s="10">
        <v>-632.6</v>
      </c>
      <c r="X106" s="10">
        <v>-614.20000000000005</v>
      </c>
      <c r="Y106" s="10">
        <v>-596.79999999999995</v>
      </c>
      <c r="Z106" s="10">
        <v>-564.79999999999995</v>
      </c>
      <c r="AA106" s="10">
        <v>-548.70000000000005</v>
      </c>
      <c r="AB106" s="10">
        <v>-530.1</v>
      </c>
      <c r="AC106" s="10">
        <v>-508.7</v>
      </c>
      <c r="AD106" s="10">
        <v>-488.1</v>
      </c>
      <c r="AE106" s="10">
        <v>-479.8</v>
      </c>
      <c r="AF106" s="10">
        <v>-479.5</v>
      </c>
      <c r="AG106" s="10">
        <v>-477.1</v>
      </c>
      <c r="AH106" s="10">
        <v>-488.7</v>
      </c>
      <c r="AI106" s="10">
        <v>-503.4</v>
      </c>
      <c r="AJ106" s="10">
        <v>-519.20000000000005</v>
      </c>
      <c r="AK106" s="10">
        <v>-524.29999999999995</v>
      </c>
      <c r="AL106" s="10">
        <v>-535.6</v>
      </c>
      <c r="AM106" s="10">
        <v>-548.6</v>
      </c>
      <c r="AN106" s="10">
        <v>-558.79999999999995</v>
      </c>
      <c r="AO106" s="10">
        <v>-567.1</v>
      </c>
      <c r="AP106" s="10">
        <v>-578.1</v>
      </c>
      <c r="AQ106" s="10">
        <v>-589.4</v>
      </c>
      <c r="AR106" s="10">
        <v>-601.5</v>
      </c>
      <c r="AS106" s="10">
        <v>-608.9</v>
      </c>
      <c r="AT106" s="10">
        <v>-618.70000000000005</v>
      </c>
      <c r="AU106" s="10">
        <v>-628</v>
      </c>
      <c r="AV106" s="10">
        <v>-636.79999999999995</v>
      </c>
      <c r="AW106" s="10">
        <v>-654.1</v>
      </c>
      <c r="AX106" s="10">
        <v>-666.1</v>
      </c>
      <c r="AY106" s="10">
        <v>-673.6</v>
      </c>
      <c r="AZ106" s="10">
        <v>-680.4</v>
      </c>
      <c r="BA106" s="10">
        <v>-686</v>
      </c>
      <c r="BB106" s="10">
        <v>-691.4</v>
      </c>
      <c r="BC106" s="10">
        <v>-693.7</v>
      </c>
      <c r="BD106" s="10">
        <v>-696.4</v>
      </c>
      <c r="BE106" s="10">
        <v>-699.5</v>
      </c>
      <c r="BF106" s="10">
        <v>-703.3</v>
      </c>
      <c r="BG106" s="10">
        <v>-709.1</v>
      </c>
      <c r="BH106" s="10">
        <v>-716.4</v>
      </c>
      <c r="BI106" s="10">
        <v>-723.4</v>
      </c>
      <c r="BJ106" s="10">
        <v>-733.7</v>
      </c>
      <c r="BK106" s="10">
        <v>-745.1</v>
      </c>
      <c r="BL106" s="10">
        <v>-755.9</v>
      </c>
    </row>
    <row r="107" spans="1:64" ht="15" customHeight="1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</row>
    <row r="108" spans="1:64" ht="15" customHeight="1" x14ac:dyDescent="0.25">
      <c r="A108" s="13" t="s">
        <v>33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</row>
    <row r="109" spans="1:64" ht="15" customHeight="1" x14ac:dyDescent="0.2">
      <c r="B109" s="2" t="s">
        <v>32</v>
      </c>
      <c r="D109" s="2" t="s">
        <v>21</v>
      </c>
      <c r="E109" s="11">
        <v>12477.3</v>
      </c>
      <c r="F109" s="11">
        <v>12533.1</v>
      </c>
      <c r="G109" s="11">
        <v>12604.5</v>
      </c>
      <c r="H109" s="11">
        <v>12733.7</v>
      </c>
      <c r="I109" s="11">
        <v>12798.1</v>
      </c>
      <c r="J109" s="11">
        <v>12898.1</v>
      </c>
      <c r="K109" s="11">
        <v>12983</v>
      </c>
      <c r="L109" s="11">
        <v>13033.4</v>
      </c>
      <c r="M109" s="11">
        <v>13093.2</v>
      </c>
      <c r="N109" s="11">
        <v>13212.8</v>
      </c>
      <c r="O109" s="11">
        <v>13301.3</v>
      </c>
      <c r="P109" s="11">
        <v>13353.7</v>
      </c>
      <c r="Q109" s="11">
        <v>13118.4</v>
      </c>
      <c r="R109" s="11">
        <v>11860.3</v>
      </c>
      <c r="S109" s="11">
        <v>12924.7</v>
      </c>
      <c r="T109" s="10">
        <v>13027.2</v>
      </c>
      <c r="U109" s="10">
        <v>13173.4</v>
      </c>
      <c r="V109" s="10">
        <v>13253.5</v>
      </c>
      <c r="W109" s="10">
        <v>13358.3</v>
      </c>
      <c r="X109" s="10">
        <v>13479.9</v>
      </c>
      <c r="Y109" s="10">
        <v>13600.8</v>
      </c>
      <c r="Z109" s="10">
        <v>13700.1</v>
      </c>
      <c r="AA109" s="10">
        <v>13797.1</v>
      </c>
      <c r="AB109" s="10">
        <v>13891</v>
      </c>
      <c r="AC109" s="10">
        <v>13972.1</v>
      </c>
      <c r="AD109" s="10">
        <v>14061.2</v>
      </c>
      <c r="AE109" s="10">
        <v>14159</v>
      </c>
      <c r="AF109" s="10">
        <v>14265</v>
      </c>
      <c r="AG109" s="10">
        <v>14351.7</v>
      </c>
      <c r="AH109" s="10">
        <v>14450.6</v>
      </c>
      <c r="AI109" s="10">
        <v>14548.7</v>
      </c>
      <c r="AJ109" s="10">
        <v>14658</v>
      </c>
      <c r="AK109" s="10">
        <v>14760.9</v>
      </c>
      <c r="AL109" s="10">
        <v>14859</v>
      </c>
      <c r="AM109" s="10">
        <v>14953.2</v>
      </c>
      <c r="AN109" s="10">
        <v>15046.5</v>
      </c>
      <c r="AO109" s="10">
        <v>15141.8</v>
      </c>
      <c r="AP109" s="10">
        <v>15222.6</v>
      </c>
      <c r="AQ109" s="10">
        <v>15297.7</v>
      </c>
      <c r="AR109" s="10">
        <v>15367.8</v>
      </c>
      <c r="AS109" s="10">
        <v>15436.2</v>
      </c>
      <c r="AT109" s="10">
        <v>15502.5</v>
      </c>
      <c r="AU109" s="10">
        <v>15572.7</v>
      </c>
      <c r="AV109" s="10">
        <v>15649.8</v>
      </c>
      <c r="AW109" s="10">
        <v>15730</v>
      </c>
      <c r="AX109" s="10">
        <v>15809.2</v>
      </c>
      <c r="AY109" s="10">
        <v>15884.5</v>
      </c>
      <c r="AZ109" s="10">
        <v>15958.5</v>
      </c>
      <c r="BA109" s="10">
        <v>16032.5</v>
      </c>
      <c r="BB109" s="10">
        <v>16106.6</v>
      </c>
      <c r="BC109" s="10">
        <v>16176.7</v>
      </c>
      <c r="BD109" s="10">
        <v>16246.4</v>
      </c>
      <c r="BE109" s="10">
        <v>16318.5</v>
      </c>
      <c r="BF109" s="10">
        <v>16392.8</v>
      </c>
      <c r="BG109" s="10">
        <v>16470.099999999999</v>
      </c>
      <c r="BH109" s="10">
        <v>16549</v>
      </c>
      <c r="BI109" s="10">
        <v>16632.3</v>
      </c>
      <c r="BJ109" s="10">
        <v>16715.5</v>
      </c>
      <c r="BK109" s="10">
        <v>16799</v>
      </c>
      <c r="BL109" s="10">
        <v>16882.099999999999</v>
      </c>
    </row>
    <row r="110" spans="1:64" ht="15" customHeight="1" x14ac:dyDescent="0.2">
      <c r="D110" s="2" t="s">
        <v>20</v>
      </c>
      <c r="E110" s="5">
        <v>3.181</v>
      </c>
      <c r="F110" s="5">
        <v>1.8</v>
      </c>
      <c r="G110" s="5">
        <v>2.298</v>
      </c>
      <c r="H110" s="5">
        <v>4.1630000000000003</v>
      </c>
      <c r="I110" s="5">
        <v>2.0379999999999998</v>
      </c>
      <c r="J110" s="5">
        <v>3.1619999999999999</v>
      </c>
      <c r="K110" s="5">
        <v>2.6589999999999998</v>
      </c>
      <c r="L110" s="5">
        <v>1.5609999999999999</v>
      </c>
      <c r="M110" s="5">
        <v>1.847</v>
      </c>
      <c r="N110" s="5">
        <v>3.7040000000000002</v>
      </c>
      <c r="O110" s="5">
        <v>2.706</v>
      </c>
      <c r="P110" s="5">
        <v>1.585</v>
      </c>
      <c r="Q110" s="5">
        <v>-6.8639999999999999</v>
      </c>
      <c r="R110" s="5">
        <v>-33.186999999999998</v>
      </c>
      <c r="S110" s="5">
        <v>41.024999999999999</v>
      </c>
      <c r="T110" s="12">
        <v>3.2109999999999999</v>
      </c>
      <c r="U110" s="12">
        <v>4.5640000000000001</v>
      </c>
      <c r="V110" s="12">
        <v>2.452</v>
      </c>
      <c r="W110" s="12">
        <v>3.2010000000000001</v>
      </c>
      <c r="X110" s="12">
        <v>3.69</v>
      </c>
      <c r="Y110" s="12">
        <v>3.637</v>
      </c>
      <c r="Z110" s="12">
        <v>2.95</v>
      </c>
      <c r="AA110" s="12">
        <v>2.8620000000000001</v>
      </c>
      <c r="AB110" s="12">
        <v>2.7509999999999999</v>
      </c>
      <c r="AC110" s="12">
        <v>2.3570000000000002</v>
      </c>
      <c r="AD110" s="12">
        <v>2.573</v>
      </c>
      <c r="AE110" s="12">
        <v>2.8109999999999999</v>
      </c>
      <c r="AF110" s="12">
        <v>3.0270000000000001</v>
      </c>
      <c r="AG110" s="12">
        <v>2.4550000000000001</v>
      </c>
      <c r="AH110" s="12">
        <v>2.7839999999999998</v>
      </c>
      <c r="AI110" s="12">
        <v>2.7410000000000001</v>
      </c>
      <c r="AJ110" s="12">
        <v>3.04</v>
      </c>
      <c r="AK110" s="12">
        <v>2.8359999999999999</v>
      </c>
      <c r="AL110" s="12">
        <v>2.6850000000000001</v>
      </c>
      <c r="AM110" s="12">
        <v>2.5609999999999999</v>
      </c>
      <c r="AN110" s="12">
        <v>2.5169999999999999</v>
      </c>
      <c r="AO110" s="12">
        <v>2.556</v>
      </c>
      <c r="AP110" s="12">
        <v>2.1520000000000001</v>
      </c>
      <c r="AQ110" s="12">
        <v>1.986</v>
      </c>
      <c r="AR110" s="12">
        <v>1.845</v>
      </c>
      <c r="AS110" s="12">
        <v>1.792</v>
      </c>
      <c r="AT110" s="12">
        <v>1.7290000000000001</v>
      </c>
      <c r="AU110" s="12">
        <v>1.8240000000000001</v>
      </c>
      <c r="AV110" s="12">
        <v>1.994</v>
      </c>
      <c r="AW110" s="12">
        <v>2.0659999999999998</v>
      </c>
      <c r="AX110" s="12">
        <v>2.0299999999999998</v>
      </c>
      <c r="AY110" s="12">
        <v>1.917</v>
      </c>
      <c r="AZ110" s="12">
        <v>1.8759999999999999</v>
      </c>
      <c r="BA110" s="12">
        <v>1.8660000000000001</v>
      </c>
      <c r="BB110" s="12">
        <v>1.8620000000000001</v>
      </c>
      <c r="BC110" s="12">
        <v>1.752</v>
      </c>
      <c r="BD110" s="12">
        <v>1.734</v>
      </c>
      <c r="BE110" s="12">
        <v>1.7869999999999999</v>
      </c>
      <c r="BF110" s="12">
        <v>1.8320000000000001</v>
      </c>
      <c r="BG110" s="12">
        <v>1.899</v>
      </c>
      <c r="BH110" s="12">
        <v>1.931</v>
      </c>
      <c r="BI110" s="12">
        <v>2.0270000000000001</v>
      </c>
      <c r="BJ110" s="12">
        <v>2.0150000000000001</v>
      </c>
      <c r="BK110" s="12">
        <v>2.0129999999999999</v>
      </c>
      <c r="BL110" s="12">
        <v>1.9930000000000001</v>
      </c>
    </row>
    <row r="111" spans="1:64" ht="15" customHeight="1" x14ac:dyDescent="0.2">
      <c r="B111" s="2" t="s">
        <v>31</v>
      </c>
      <c r="D111" s="2" t="s">
        <v>21</v>
      </c>
      <c r="E111" s="11">
        <v>3120.4</v>
      </c>
      <c r="F111" s="11">
        <v>3149.1</v>
      </c>
      <c r="G111" s="11">
        <v>3207.5</v>
      </c>
      <c r="H111" s="11">
        <v>3256.7</v>
      </c>
      <c r="I111" s="11">
        <v>3342.5</v>
      </c>
      <c r="J111" s="11">
        <v>3333.3</v>
      </c>
      <c r="K111" s="11">
        <v>3415.4</v>
      </c>
      <c r="L111" s="11">
        <v>3448.3</v>
      </c>
      <c r="M111" s="11">
        <v>3481.3</v>
      </c>
      <c r="N111" s="11">
        <v>3429.9</v>
      </c>
      <c r="O111" s="11">
        <v>3445.7</v>
      </c>
      <c r="P111" s="11">
        <v>3413.3</v>
      </c>
      <c r="Q111" s="11">
        <v>3334</v>
      </c>
      <c r="R111" s="11">
        <v>2849.8</v>
      </c>
      <c r="S111" s="11">
        <v>3329.6</v>
      </c>
      <c r="T111" s="10">
        <v>3508.1</v>
      </c>
      <c r="U111" s="10">
        <v>3570.1</v>
      </c>
      <c r="V111" s="10">
        <v>3633.6</v>
      </c>
      <c r="W111" s="10">
        <v>3690.8</v>
      </c>
      <c r="X111" s="10">
        <v>3732.6</v>
      </c>
      <c r="Y111" s="10">
        <v>3743.7</v>
      </c>
      <c r="Z111" s="10">
        <v>3728.3</v>
      </c>
      <c r="AA111" s="10">
        <v>3740.2</v>
      </c>
      <c r="AB111" s="10">
        <v>3746.9</v>
      </c>
      <c r="AC111" s="10">
        <v>3742.5</v>
      </c>
      <c r="AD111" s="10">
        <v>3750.6</v>
      </c>
      <c r="AE111" s="10">
        <v>3766.8</v>
      </c>
      <c r="AF111" s="10">
        <v>3783.2</v>
      </c>
      <c r="AG111" s="10">
        <v>3796.7</v>
      </c>
      <c r="AH111" s="10">
        <v>3820.3</v>
      </c>
      <c r="AI111" s="10">
        <v>3847.7</v>
      </c>
      <c r="AJ111" s="10">
        <v>3874.6</v>
      </c>
      <c r="AK111" s="10">
        <v>3888.8</v>
      </c>
      <c r="AL111" s="10">
        <v>3912.1</v>
      </c>
      <c r="AM111" s="10">
        <v>3932.7</v>
      </c>
      <c r="AN111" s="10">
        <v>3950.4</v>
      </c>
      <c r="AO111" s="10">
        <v>3962.5</v>
      </c>
      <c r="AP111" s="10">
        <v>3985.2</v>
      </c>
      <c r="AQ111" s="10">
        <v>4009.7</v>
      </c>
      <c r="AR111" s="10">
        <v>4032.8</v>
      </c>
      <c r="AS111" s="10">
        <v>4048.3</v>
      </c>
      <c r="AT111" s="10">
        <v>4070.1</v>
      </c>
      <c r="AU111" s="10">
        <v>4088.9</v>
      </c>
      <c r="AV111" s="10">
        <v>4104.1000000000004</v>
      </c>
      <c r="AW111" s="10">
        <v>4122.3</v>
      </c>
      <c r="AX111" s="10">
        <v>4140.7</v>
      </c>
      <c r="AY111" s="10">
        <v>4160.6000000000004</v>
      </c>
      <c r="AZ111" s="10">
        <v>4180.7</v>
      </c>
      <c r="BA111" s="10">
        <v>4199.3</v>
      </c>
      <c r="BB111" s="10">
        <v>4216.3</v>
      </c>
      <c r="BC111" s="10">
        <v>4232.8</v>
      </c>
      <c r="BD111" s="10">
        <v>4250.8</v>
      </c>
      <c r="BE111" s="10">
        <v>4265.8999999999996</v>
      </c>
      <c r="BF111" s="10">
        <v>4280.5</v>
      </c>
      <c r="BG111" s="10">
        <v>4295.3999999999996</v>
      </c>
      <c r="BH111" s="10">
        <v>4312.1000000000004</v>
      </c>
      <c r="BI111" s="10">
        <v>4328.7</v>
      </c>
      <c r="BJ111" s="10">
        <v>4345.3999999999996</v>
      </c>
      <c r="BK111" s="10">
        <v>4361.8999999999996</v>
      </c>
      <c r="BL111" s="10">
        <v>4378.8999999999996</v>
      </c>
    </row>
    <row r="112" spans="1:64" ht="15" customHeight="1" x14ac:dyDescent="0.2">
      <c r="D112" s="2" t="s">
        <v>20</v>
      </c>
      <c r="E112" s="5">
        <v>-1.238</v>
      </c>
      <c r="F112" s="5">
        <v>3.7349999999999999</v>
      </c>
      <c r="G112" s="5">
        <v>7.6230000000000002</v>
      </c>
      <c r="H112" s="5">
        <v>6.28</v>
      </c>
      <c r="I112" s="5">
        <v>10.956</v>
      </c>
      <c r="J112" s="5">
        <v>-1.097</v>
      </c>
      <c r="K112" s="5">
        <v>10.228</v>
      </c>
      <c r="L112" s="5">
        <v>3.907</v>
      </c>
      <c r="M112" s="5">
        <v>3.8839999999999999</v>
      </c>
      <c r="N112" s="5">
        <v>-5.7720000000000002</v>
      </c>
      <c r="O112" s="5">
        <v>1.849</v>
      </c>
      <c r="P112" s="5">
        <v>-3.7069999999999999</v>
      </c>
      <c r="Q112" s="5">
        <v>-8.9789999999999992</v>
      </c>
      <c r="R112" s="5">
        <v>-46.616</v>
      </c>
      <c r="S112" s="5">
        <v>86.349000000000004</v>
      </c>
      <c r="T112" s="12">
        <v>23.222000000000001</v>
      </c>
      <c r="U112" s="12">
        <v>7.266</v>
      </c>
      <c r="V112" s="12">
        <v>7.3</v>
      </c>
      <c r="W112" s="12">
        <v>6.4489999999999998</v>
      </c>
      <c r="X112" s="12">
        <v>4.6100000000000003</v>
      </c>
      <c r="Y112" s="12">
        <v>1.198</v>
      </c>
      <c r="Z112" s="12">
        <v>-1.639</v>
      </c>
      <c r="AA112" s="12">
        <v>1.2809999999999999</v>
      </c>
      <c r="AB112" s="12">
        <v>0.71399999999999997</v>
      </c>
      <c r="AC112" s="12">
        <v>-0.46200000000000002</v>
      </c>
      <c r="AD112" s="12">
        <v>0.86899999999999999</v>
      </c>
      <c r="AE112" s="12">
        <v>1.7390000000000001</v>
      </c>
      <c r="AF112" s="12">
        <v>1.752</v>
      </c>
      <c r="AG112" s="12">
        <v>1.427</v>
      </c>
      <c r="AH112" s="12">
        <v>2.5099999999999998</v>
      </c>
      <c r="AI112" s="12">
        <v>2.9039999999999999</v>
      </c>
      <c r="AJ112" s="12">
        <v>2.8250000000000002</v>
      </c>
      <c r="AK112" s="12">
        <v>1.4770000000000001</v>
      </c>
      <c r="AL112" s="12">
        <v>2.4180000000000001</v>
      </c>
      <c r="AM112" s="12">
        <v>2.1160000000000001</v>
      </c>
      <c r="AN112" s="12">
        <v>1.81</v>
      </c>
      <c r="AO112" s="12">
        <v>1.2370000000000001</v>
      </c>
      <c r="AP112" s="12">
        <v>2.306</v>
      </c>
      <c r="AQ112" s="12">
        <v>2.484</v>
      </c>
      <c r="AR112" s="12">
        <v>2.3220000000000001</v>
      </c>
      <c r="AS112" s="12">
        <v>1.552</v>
      </c>
      <c r="AT112" s="12">
        <v>2.17</v>
      </c>
      <c r="AU112" s="12">
        <v>1.859</v>
      </c>
      <c r="AV112" s="12">
        <v>1.49</v>
      </c>
      <c r="AW112" s="12">
        <v>1.7909999999999999</v>
      </c>
      <c r="AX112" s="12">
        <v>1.7969999999999999</v>
      </c>
      <c r="AY112" s="12">
        <v>1.9350000000000001</v>
      </c>
      <c r="AZ112" s="12">
        <v>1.946</v>
      </c>
      <c r="BA112" s="12">
        <v>1.788</v>
      </c>
      <c r="BB112" s="12">
        <v>1.6279999999999999</v>
      </c>
      <c r="BC112" s="12">
        <v>1.58</v>
      </c>
      <c r="BD112" s="12">
        <v>1.7030000000000001</v>
      </c>
      <c r="BE112" s="12">
        <v>1.431</v>
      </c>
      <c r="BF112" s="12">
        <v>1.3740000000000001</v>
      </c>
      <c r="BG112" s="12">
        <v>1.4039999999999999</v>
      </c>
      <c r="BH112" s="12">
        <v>1.5660000000000001</v>
      </c>
      <c r="BI112" s="12">
        <v>1.542</v>
      </c>
      <c r="BJ112" s="12">
        <v>1.554</v>
      </c>
      <c r="BK112" s="12">
        <v>1.53</v>
      </c>
      <c r="BL112" s="12">
        <v>1.5660000000000001</v>
      </c>
    </row>
    <row r="113" spans="1:64" ht="15" customHeight="1" x14ac:dyDescent="0.2">
      <c r="C113" s="2" t="s">
        <v>30</v>
      </c>
      <c r="D113" s="2" t="s">
        <v>21</v>
      </c>
      <c r="E113" s="11">
        <v>2492.6</v>
      </c>
      <c r="F113" s="11">
        <v>2507.3000000000002</v>
      </c>
      <c r="G113" s="11">
        <v>2520.3000000000002</v>
      </c>
      <c r="H113" s="11">
        <v>2576.4</v>
      </c>
      <c r="I113" s="11">
        <v>2651.5</v>
      </c>
      <c r="J113" s="11">
        <v>2691.9</v>
      </c>
      <c r="K113" s="11">
        <v>2709.5</v>
      </c>
      <c r="L113" s="11">
        <v>2742.6</v>
      </c>
      <c r="M113" s="11">
        <v>2770.8</v>
      </c>
      <c r="N113" s="11">
        <v>2771</v>
      </c>
      <c r="O113" s="11">
        <v>2783.9</v>
      </c>
      <c r="P113" s="11">
        <v>2781.5</v>
      </c>
      <c r="Q113" s="11">
        <v>2733.8</v>
      </c>
      <c r="R113" s="11">
        <v>2525.5</v>
      </c>
      <c r="S113" s="11">
        <v>2659</v>
      </c>
      <c r="T113" s="10">
        <v>2720.7</v>
      </c>
      <c r="U113" s="10">
        <v>2748.1</v>
      </c>
      <c r="V113" s="10">
        <v>2787.9</v>
      </c>
      <c r="W113" s="10">
        <v>2830.8</v>
      </c>
      <c r="X113" s="10">
        <v>2880</v>
      </c>
      <c r="Y113" s="10">
        <v>2905.1</v>
      </c>
      <c r="Z113" s="10">
        <v>2925.5</v>
      </c>
      <c r="AA113" s="10">
        <v>2945.8</v>
      </c>
      <c r="AB113" s="10">
        <v>2965.5</v>
      </c>
      <c r="AC113" s="10">
        <v>2973</v>
      </c>
      <c r="AD113" s="10">
        <v>2990.4</v>
      </c>
      <c r="AE113" s="10">
        <v>3008.5</v>
      </c>
      <c r="AF113" s="10">
        <v>3027.9</v>
      </c>
      <c r="AG113" s="10">
        <v>3044.9</v>
      </c>
      <c r="AH113" s="10">
        <v>3069.4</v>
      </c>
      <c r="AI113" s="10">
        <v>3100.1</v>
      </c>
      <c r="AJ113" s="10">
        <v>3130.7</v>
      </c>
      <c r="AK113" s="10">
        <v>3147.3</v>
      </c>
      <c r="AL113" s="10">
        <v>3171.9</v>
      </c>
      <c r="AM113" s="10">
        <v>3196</v>
      </c>
      <c r="AN113" s="10">
        <v>3217.5</v>
      </c>
      <c r="AO113" s="10">
        <v>3231.3</v>
      </c>
      <c r="AP113" s="10">
        <v>3253</v>
      </c>
      <c r="AQ113" s="10">
        <v>3276.3</v>
      </c>
      <c r="AR113" s="10">
        <v>3299.8</v>
      </c>
      <c r="AS113" s="10">
        <v>3318.1</v>
      </c>
      <c r="AT113" s="10">
        <v>3344.7</v>
      </c>
      <c r="AU113" s="10">
        <v>3369</v>
      </c>
      <c r="AV113" s="10">
        <v>3388.5</v>
      </c>
      <c r="AW113" s="10">
        <v>3410.4</v>
      </c>
      <c r="AX113" s="10">
        <v>3431.6</v>
      </c>
      <c r="AY113" s="10">
        <v>3454.1</v>
      </c>
      <c r="AZ113" s="10">
        <v>3476.9</v>
      </c>
      <c r="BA113" s="10">
        <v>3498.9</v>
      </c>
      <c r="BB113" s="10">
        <v>3519.8</v>
      </c>
      <c r="BC113" s="10">
        <v>3540.4</v>
      </c>
      <c r="BD113" s="10">
        <v>3562.3</v>
      </c>
      <c r="BE113" s="10">
        <v>3582.4</v>
      </c>
      <c r="BF113" s="10">
        <v>3602</v>
      </c>
      <c r="BG113" s="10">
        <v>3621.4</v>
      </c>
      <c r="BH113" s="10">
        <v>3641.6</v>
      </c>
      <c r="BI113" s="10">
        <v>3661.4</v>
      </c>
      <c r="BJ113" s="10">
        <v>3681.7</v>
      </c>
      <c r="BK113" s="10">
        <v>3702.2</v>
      </c>
      <c r="BL113" s="10">
        <v>3723.6</v>
      </c>
    </row>
    <row r="114" spans="1:64" ht="15" customHeight="1" x14ac:dyDescent="0.2">
      <c r="D114" s="2" t="s">
        <v>20</v>
      </c>
      <c r="E114" s="5">
        <v>5.8620000000000001</v>
      </c>
      <c r="F114" s="5">
        <v>2.3780000000000001</v>
      </c>
      <c r="G114" s="5">
        <v>2.0819999999999999</v>
      </c>
      <c r="H114" s="5">
        <v>9.2129999999999992</v>
      </c>
      <c r="I114" s="5">
        <v>12.183</v>
      </c>
      <c r="J114" s="5">
        <v>6.2290000000000001</v>
      </c>
      <c r="K114" s="5">
        <v>2.6339999999999999</v>
      </c>
      <c r="L114" s="5">
        <v>4.9880000000000004</v>
      </c>
      <c r="M114" s="5">
        <v>4.17</v>
      </c>
      <c r="N114" s="5">
        <v>3.6999999999999998E-2</v>
      </c>
      <c r="O114" s="5">
        <v>1.865</v>
      </c>
      <c r="P114" s="5">
        <v>-0.34399999999999997</v>
      </c>
      <c r="Q114" s="5">
        <v>-6.681</v>
      </c>
      <c r="R114" s="5">
        <v>-27.163</v>
      </c>
      <c r="S114" s="5">
        <v>22.872</v>
      </c>
      <c r="T114" s="12">
        <v>9.6069999999999993</v>
      </c>
      <c r="U114" s="12">
        <v>4.0960000000000001</v>
      </c>
      <c r="V114" s="12">
        <v>5.9089999999999998</v>
      </c>
      <c r="W114" s="12">
        <v>6.3019999999999996</v>
      </c>
      <c r="X114" s="12">
        <v>7.13</v>
      </c>
      <c r="Y114" s="12">
        <v>3.5430000000000001</v>
      </c>
      <c r="Z114" s="12">
        <v>2.839</v>
      </c>
      <c r="AA114" s="12">
        <v>2.8039999999999998</v>
      </c>
      <c r="AB114" s="12">
        <v>2.6909999999999998</v>
      </c>
      <c r="AC114" s="12">
        <v>1.02</v>
      </c>
      <c r="AD114" s="12">
        <v>2.36</v>
      </c>
      <c r="AE114" s="12">
        <v>2.4369999999999998</v>
      </c>
      <c r="AF114" s="12">
        <v>2.605</v>
      </c>
      <c r="AG114" s="12">
        <v>2.2730000000000001</v>
      </c>
      <c r="AH114" s="12">
        <v>3.2559999999999998</v>
      </c>
      <c r="AI114" s="12">
        <v>4.0519999999999996</v>
      </c>
      <c r="AJ114" s="12">
        <v>4.0140000000000002</v>
      </c>
      <c r="AK114" s="12">
        <v>2.1309999999999998</v>
      </c>
      <c r="AL114" s="12">
        <v>3.1669999999999998</v>
      </c>
      <c r="AM114" s="12">
        <v>3.069</v>
      </c>
      <c r="AN114" s="12">
        <v>2.726</v>
      </c>
      <c r="AO114" s="12">
        <v>1.728</v>
      </c>
      <c r="AP114" s="12">
        <v>2.71</v>
      </c>
      <c r="AQ114" s="12">
        <v>2.8980000000000001</v>
      </c>
      <c r="AR114" s="12">
        <v>2.8969999999999998</v>
      </c>
      <c r="AS114" s="12">
        <v>2.2389999999999999</v>
      </c>
      <c r="AT114" s="12">
        <v>3.242</v>
      </c>
      <c r="AU114" s="12">
        <v>2.9369999999999998</v>
      </c>
      <c r="AV114" s="12">
        <v>2.3340000000000001</v>
      </c>
      <c r="AW114" s="12">
        <v>2.613</v>
      </c>
      <c r="AX114" s="12">
        <v>2.5</v>
      </c>
      <c r="AY114" s="12">
        <v>2.6549999999999998</v>
      </c>
      <c r="AZ114" s="12">
        <v>2.6640000000000001</v>
      </c>
      <c r="BA114" s="12">
        <v>2.5499999999999998</v>
      </c>
      <c r="BB114" s="12">
        <v>2.41</v>
      </c>
      <c r="BC114" s="12">
        <v>2.371</v>
      </c>
      <c r="BD114" s="12">
        <v>2.4929999999999999</v>
      </c>
      <c r="BE114" s="12">
        <v>2.2730000000000001</v>
      </c>
      <c r="BF114" s="12">
        <v>2.2050000000000001</v>
      </c>
      <c r="BG114" s="12">
        <v>2.173</v>
      </c>
      <c r="BH114" s="12">
        <v>2.2530000000000001</v>
      </c>
      <c r="BI114" s="12">
        <v>2.1840000000000002</v>
      </c>
      <c r="BJ114" s="12">
        <v>2.2360000000000002</v>
      </c>
      <c r="BK114" s="12">
        <v>2.2480000000000002</v>
      </c>
      <c r="BL114" s="12">
        <v>2.3330000000000002</v>
      </c>
    </row>
    <row r="115" spans="1:64" ht="15" customHeight="1" x14ac:dyDescent="0.2">
      <c r="C115" s="2" t="s">
        <v>29</v>
      </c>
      <c r="D115" s="2" t="s">
        <v>21</v>
      </c>
      <c r="E115" s="11">
        <v>614.4</v>
      </c>
      <c r="F115" s="11">
        <v>612.70000000000005</v>
      </c>
      <c r="G115" s="11">
        <v>610.1</v>
      </c>
      <c r="H115" s="11">
        <v>625.5</v>
      </c>
      <c r="I115" s="11">
        <v>620.29999999999995</v>
      </c>
      <c r="J115" s="11">
        <v>617.6</v>
      </c>
      <c r="K115" s="11">
        <v>609.1</v>
      </c>
      <c r="L115" s="11">
        <v>601</v>
      </c>
      <c r="M115" s="11">
        <v>598.4</v>
      </c>
      <c r="N115" s="11">
        <v>595.20000000000005</v>
      </c>
      <c r="O115" s="11">
        <v>601.9</v>
      </c>
      <c r="P115" s="11">
        <v>610.5</v>
      </c>
      <c r="Q115" s="11">
        <v>637.6</v>
      </c>
      <c r="R115" s="11">
        <v>571.29999999999995</v>
      </c>
      <c r="S115" s="11">
        <v>645.5</v>
      </c>
      <c r="T115" s="10">
        <v>689.3</v>
      </c>
      <c r="U115" s="10">
        <v>717.5</v>
      </c>
      <c r="V115" s="10">
        <v>726.4</v>
      </c>
      <c r="W115" s="10">
        <v>726.3</v>
      </c>
      <c r="X115" s="10">
        <v>722.4</v>
      </c>
      <c r="Y115" s="10">
        <v>718.7</v>
      </c>
      <c r="Z115" s="10">
        <v>713.7</v>
      </c>
      <c r="AA115" s="10">
        <v>711.3</v>
      </c>
      <c r="AB115" s="10">
        <v>707.1</v>
      </c>
      <c r="AC115" s="10">
        <v>702.7</v>
      </c>
      <c r="AD115" s="10">
        <v>699.7</v>
      </c>
      <c r="AE115" s="10">
        <v>697.4</v>
      </c>
      <c r="AF115" s="10">
        <v>695.2</v>
      </c>
      <c r="AG115" s="10">
        <v>693.3</v>
      </c>
      <c r="AH115" s="10">
        <v>691.6</v>
      </c>
      <c r="AI115" s="10">
        <v>690.2</v>
      </c>
      <c r="AJ115" s="10">
        <v>688.9</v>
      </c>
      <c r="AK115" s="10">
        <v>687.6</v>
      </c>
      <c r="AL115" s="10">
        <v>686.2</v>
      </c>
      <c r="AM115" s="10">
        <v>684.7</v>
      </c>
      <c r="AN115" s="10">
        <v>683.3</v>
      </c>
      <c r="AO115" s="10">
        <v>684.1</v>
      </c>
      <c r="AP115" s="10">
        <v>687</v>
      </c>
      <c r="AQ115" s="10">
        <v>690.6</v>
      </c>
      <c r="AR115" s="10">
        <v>693.2</v>
      </c>
      <c r="AS115" s="10">
        <v>693.9</v>
      </c>
      <c r="AT115" s="10">
        <v>693.6</v>
      </c>
      <c r="AU115" s="10">
        <v>692.4</v>
      </c>
      <c r="AV115" s="10">
        <v>690.9</v>
      </c>
      <c r="AW115" s="10">
        <v>689.3</v>
      </c>
      <c r="AX115" s="10">
        <v>687.8</v>
      </c>
      <c r="AY115" s="10">
        <v>686.4</v>
      </c>
      <c r="AZ115" s="10">
        <v>685.2</v>
      </c>
      <c r="BA115" s="10">
        <v>683.8</v>
      </c>
      <c r="BB115" s="10">
        <v>682.3</v>
      </c>
      <c r="BC115" s="10">
        <v>680.9</v>
      </c>
      <c r="BD115" s="10">
        <v>679.5</v>
      </c>
      <c r="BE115" s="10">
        <v>677</v>
      </c>
      <c r="BF115" s="10">
        <v>674.6</v>
      </c>
      <c r="BG115" s="10">
        <v>672.3</v>
      </c>
      <c r="BH115" s="10">
        <v>670.1</v>
      </c>
      <c r="BI115" s="10">
        <v>668.1</v>
      </c>
      <c r="BJ115" s="10">
        <v>666.1</v>
      </c>
      <c r="BK115" s="10">
        <v>664.2</v>
      </c>
      <c r="BL115" s="10">
        <v>662.3</v>
      </c>
    </row>
    <row r="116" spans="1:64" ht="15" customHeight="1" x14ac:dyDescent="0.2">
      <c r="D116" s="2" t="s">
        <v>20</v>
      </c>
      <c r="E116" s="5">
        <v>11.707000000000001</v>
      </c>
      <c r="F116" s="5">
        <v>-1.071</v>
      </c>
      <c r="G116" s="5">
        <v>-1.712</v>
      </c>
      <c r="H116" s="5">
        <v>10.49</v>
      </c>
      <c r="I116" s="5">
        <v>-3.274</v>
      </c>
      <c r="J116" s="5">
        <v>-1.7310000000000001</v>
      </c>
      <c r="K116" s="5">
        <v>-5.3849999999999998</v>
      </c>
      <c r="L116" s="5">
        <v>-5.2350000000000003</v>
      </c>
      <c r="M116" s="5">
        <v>-1.714</v>
      </c>
      <c r="N116" s="5">
        <v>-2.1070000000000002</v>
      </c>
      <c r="O116" s="5">
        <v>4.5960000000000001</v>
      </c>
      <c r="P116" s="5">
        <v>5.8209999999999997</v>
      </c>
      <c r="Q116" s="5">
        <v>18.975000000000001</v>
      </c>
      <c r="R116" s="5">
        <v>-35.567</v>
      </c>
      <c r="S116" s="5">
        <v>62.988999999999997</v>
      </c>
      <c r="T116" s="12">
        <v>30.074000000000002</v>
      </c>
      <c r="U116" s="12">
        <v>17.341999999999999</v>
      </c>
      <c r="V116" s="12">
        <v>5.0579999999999998</v>
      </c>
      <c r="W116" s="12">
        <v>-5.5E-2</v>
      </c>
      <c r="X116" s="12">
        <v>-2.093</v>
      </c>
      <c r="Y116" s="12">
        <v>-2.0659999999999998</v>
      </c>
      <c r="Z116" s="12">
        <v>-2.754</v>
      </c>
      <c r="AA116" s="12">
        <v>-1.292</v>
      </c>
      <c r="AB116" s="12">
        <v>-2.375</v>
      </c>
      <c r="AC116" s="12">
        <v>-2.4830000000000001</v>
      </c>
      <c r="AD116" s="12">
        <v>-1.645</v>
      </c>
      <c r="AE116" s="12">
        <v>-1.3420000000000001</v>
      </c>
      <c r="AF116" s="12">
        <v>-1.2370000000000001</v>
      </c>
      <c r="AG116" s="12">
        <v>-1.115</v>
      </c>
      <c r="AH116" s="12">
        <v>-0.98199999999999998</v>
      </c>
      <c r="AI116" s="12">
        <v>-0.77700000000000002</v>
      </c>
      <c r="AJ116" s="12">
        <v>-0.76700000000000002</v>
      </c>
      <c r="AK116" s="12">
        <v>-0.73199999999999998</v>
      </c>
      <c r="AL116" s="12">
        <v>-0.81699999999999995</v>
      </c>
      <c r="AM116" s="12">
        <v>-0.9</v>
      </c>
      <c r="AN116" s="12">
        <v>-0.78900000000000003</v>
      </c>
      <c r="AO116" s="12">
        <v>0.47599999999999998</v>
      </c>
      <c r="AP116" s="12">
        <v>1.6759999999999999</v>
      </c>
      <c r="AQ116" s="12">
        <v>2.149</v>
      </c>
      <c r="AR116" s="12">
        <v>1.4790000000000001</v>
      </c>
      <c r="AS116" s="12">
        <v>0.44</v>
      </c>
      <c r="AT116" s="12">
        <v>-0.21199999999999999</v>
      </c>
      <c r="AU116" s="12">
        <v>-0.68899999999999995</v>
      </c>
      <c r="AV116" s="12">
        <v>-0.83299999999999996</v>
      </c>
      <c r="AW116" s="12">
        <v>-0.92400000000000004</v>
      </c>
      <c r="AX116" s="12">
        <v>-0.90100000000000002</v>
      </c>
      <c r="AY116" s="12">
        <v>-0.78</v>
      </c>
      <c r="AZ116" s="12">
        <v>-0.70499999999999996</v>
      </c>
      <c r="BA116" s="12">
        <v>-0.84099999999999997</v>
      </c>
      <c r="BB116" s="12">
        <v>-0.81899999999999995</v>
      </c>
      <c r="BC116" s="12">
        <v>-0.82499999999999996</v>
      </c>
      <c r="BD116" s="12">
        <v>-0.86</v>
      </c>
      <c r="BE116" s="12">
        <v>-1.4259999999999999</v>
      </c>
      <c r="BF116" s="12">
        <v>-1.4390000000000001</v>
      </c>
      <c r="BG116" s="12">
        <v>-1.3660000000000001</v>
      </c>
      <c r="BH116" s="12">
        <v>-1.252</v>
      </c>
      <c r="BI116" s="12">
        <v>-1.1930000000000001</v>
      </c>
      <c r="BJ116" s="12">
        <v>-1.1859999999999999</v>
      </c>
      <c r="BK116" s="12">
        <v>-1.163</v>
      </c>
      <c r="BL116" s="12">
        <v>-1.149</v>
      </c>
    </row>
    <row r="117" spans="1:64" ht="15" customHeight="1" x14ac:dyDescent="0.2">
      <c r="C117" s="2" t="s">
        <v>28</v>
      </c>
      <c r="D117" s="2" t="s">
        <v>21</v>
      </c>
      <c r="E117" s="11">
        <v>-18.899999999999999</v>
      </c>
      <c r="F117" s="11">
        <v>0.6</v>
      </c>
      <c r="G117" s="11">
        <v>56.1</v>
      </c>
      <c r="H117" s="11">
        <v>25.3</v>
      </c>
      <c r="I117" s="11">
        <v>47.3</v>
      </c>
      <c r="J117" s="11">
        <v>-4.9000000000000004</v>
      </c>
      <c r="K117" s="11">
        <v>79.099999999999994</v>
      </c>
      <c r="L117" s="11">
        <v>92.3</v>
      </c>
      <c r="M117" s="11">
        <v>101.7</v>
      </c>
      <c r="N117" s="11">
        <v>49.4</v>
      </c>
      <c r="O117" s="11">
        <v>44</v>
      </c>
      <c r="P117" s="11">
        <v>-1.1000000000000001</v>
      </c>
      <c r="Q117" s="11">
        <v>-80.900000000000006</v>
      </c>
      <c r="R117" s="11">
        <v>-287</v>
      </c>
      <c r="S117" s="11">
        <v>-3.7</v>
      </c>
      <c r="T117" s="10">
        <v>66.400000000000006</v>
      </c>
      <c r="U117" s="10">
        <v>66.599999999999994</v>
      </c>
      <c r="V117" s="10">
        <v>82.1</v>
      </c>
      <c r="W117" s="10">
        <v>100.1</v>
      </c>
      <c r="X117" s="10">
        <v>100.4</v>
      </c>
      <c r="Y117" s="10">
        <v>92</v>
      </c>
      <c r="Z117" s="10">
        <v>61.5</v>
      </c>
      <c r="AA117" s="10">
        <v>56.9</v>
      </c>
      <c r="AB117" s="10">
        <v>50.1</v>
      </c>
      <c r="AC117" s="10">
        <v>44</v>
      </c>
      <c r="AD117" s="10">
        <v>39.200000000000003</v>
      </c>
      <c r="AE117" s="10">
        <v>41.8</v>
      </c>
      <c r="AF117" s="10">
        <v>42.9</v>
      </c>
      <c r="AG117" s="10">
        <v>42.9</v>
      </c>
      <c r="AH117" s="10">
        <v>46.1</v>
      </c>
      <c r="AI117" s="10">
        <v>46.8</v>
      </c>
      <c r="AJ117" s="10">
        <v>46.8</v>
      </c>
      <c r="AK117" s="10">
        <v>47.3</v>
      </c>
      <c r="AL117" s="10">
        <v>49.8</v>
      </c>
      <c r="AM117" s="10">
        <v>50</v>
      </c>
      <c r="AN117" s="10">
        <v>49.4</v>
      </c>
      <c r="AO117" s="10">
        <v>47.4</v>
      </c>
      <c r="AP117" s="10">
        <v>45.9</v>
      </c>
      <c r="AQ117" s="10">
        <v>43.6</v>
      </c>
      <c r="AR117" s="10">
        <v>41.3</v>
      </c>
      <c r="AS117" s="10">
        <v>38.6</v>
      </c>
      <c r="AT117" s="10">
        <v>36.200000000000003</v>
      </c>
      <c r="AU117" s="10">
        <v>34</v>
      </c>
      <c r="AV117" s="10">
        <v>33.1</v>
      </c>
      <c r="AW117" s="10">
        <v>33.5</v>
      </c>
      <c r="AX117" s="10">
        <v>34.700000000000003</v>
      </c>
      <c r="AY117" s="10">
        <v>35.799999999999997</v>
      </c>
      <c r="AZ117" s="10">
        <v>36.700000000000003</v>
      </c>
      <c r="BA117" s="10">
        <v>37.200000000000003</v>
      </c>
      <c r="BB117" s="10">
        <v>37</v>
      </c>
      <c r="BC117" s="10">
        <v>36.6</v>
      </c>
      <c r="BD117" s="10">
        <v>36.6</v>
      </c>
      <c r="BE117" s="10">
        <v>36.9</v>
      </c>
      <c r="BF117" s="10">
        <v>37.1</v>
      </c>
      <c r="BG117" s="10">
        <v>37.700000000000003</v>
      </c>
      <c r="BH117" s="10">
        <v>39.1</v>
      </c>
      <c r="BI117" s="10">
        <v>40.700000000000003</v>
      </c>
      <c r="BJ117" s="10">
        <v>41.9</v>
      </c>
      <c r="BK117" s="10">
        <v>42.7</v>
      </c>
      <c r="BL117" s="10">
        <v>43</v>
      </c>
    </row>
    <row r="118" spans="1:64" ht="15" customHeight="1" x14ac:dyDescent="0.2">
      <c r="B118" s="2" t="s">
        <v>27</v>
      </c>
      <c r="D118" s="2" t="s">
        <v>21</v>
      </c>
      <c r="E118" s="11">
        <v>3156.9</v>
      </c>
      <c r="F118" s="11">
        <v>3169</v>
      </c>
      <c r="G118" s="11">
        <v>3170.6</v>
      </c>
      <c r="H118" s="11">
        <v>3192.8</v>
      </c>
      <c r="I118" s="11">
        <v>3204.3</v>
      </c>
      <c r="J118" s="11">
        <v>3227.3</v>
      </c>
      <c r="K118" s="11">
        <v>3247.4</v>
      </c>
      <c r="L118" s="11">
        <v>3240.2</v>
      </c>
      <c r="M118" s="11">
        <v>3260</v>
      </c>
      <c r="N118" s="11">
        <v>3300.3</v>
      </c>
      <c r="O118" s="11">
        <v>3317.7</v>
      </c>
      <c r="P118" s="11">
        <v>3337.5</v>
      </c>
      <c r="Q118" s="11">
        <v>3347.9</v>
      </c>
      <c r="R118" s="11">
        <v>3368.7</v>
      </c>
      <c r="S118" s="11">
        <v>3327.2</v>
      </c>
      <c r="T118" s="10">
        <v>3296.1</v>
      </c>
      <c r="U118" s="10">
        <v>3370.6</v>
      </c>
      <c r="V118" s="10">
        <v>3340.6</v>
      </c>
      <c r="W118" s="10">
        <v>3330.9</v>
      </c>
      <c r="X118" s="10">
        <v>3327.2</v>
      </c>
      <c r="Y118" s="10">
        <v>3325.8</v>
      </c>
      <c r="Z118" s="10">
        <v>3324.9</v>
      </c>
      <c r="AA118" s="10">
        <v>3327</v>
      </c>
      <c r="AB118" s="10">
        <v>3329.2</v>
      </c>
      <c r="AC118" s="10">
        <v>3333.4</v>
      </c>
      <c r="AD118" s="10">
        <v>3338.5</v>
      </c>
      <c r="AE118" s="10">
        <v>3345.3</v>
      </c>
      <c r="AF118" s="10">
        <v>3353.9</v>
      </c>
      <c r="AG118" s="10">
        <v>3363.9</v>
      </c>
      <c r="AH118" s="10">
        <v>3374.5</v>
      </c>
      <c r="AI118" s="10">
        <v>3383.7</v>
      </c>
      <c r="AJ118" s="10">
        <v>3391.3</v>
      </c>
      <c r="AK118" s="10">
        <v>3399.3</v>
      </c>
      <c r="AL118" s="10">
        <v>3406.8</v>
      </c>
      <c r="AM118" s="10">
        <v>3414</v>
      </c>
      <c r="AN118" s="10">
        <v>3421</v>
      </c>
      <c r="AO118" s="10">
        <v>3428</v>
      </c>
      <c r="AP118" s="10">
        <v>3434.7</v>
      </c>
      <c r="AQ118" s="10">
        <v>3441.3</v>
      </c>
      <c r="AR118" s="10">
        <v>3447.8</v>
      </c>
      <c r="AS118" s="10">
        <v>3454.3</v>
      </c>
      <c r="AT118" s="10">
        <v>3460.5</v>
      </c>
      <c r="AU118" s="10">
        <v>3466.4</v>
      </c>
      <c r="AV118" s="10">
        <v>3472.2</v>
      </c>
      <c r="AW118" s="10">
        <v>3478</v>
      </c>
      <c r="AX118" s="10">
        <v>3483.8</v>
      </c>
      <c r="AY118" s="10">
        <v>3489.5</v>
      </c>
      <c r="AZ118" s="10">
        <v>3495</v>
      </c>
      <c r="BA118" s="10">
        <v>3500.6</v>
      </c>
      <c r="BB118" s="10">
        <v>3505.9</v>
      </c>
      <c r="BC118" s="10">
        <v>3511.1</v>
      </c>
      <c r="BD118" s="10">
        <v>3516.2</v>
      </c>
      <c r="BE118" s="10">
        <v>3521.2</v>
      </c>
      <c r="BF118" s="10">
        <v>3526.2</v>
      </c>
      <c r="BG118" s="10">
        <v>3531.1</v>
      </c>
      <c r="BH118" s="10">
        <v>3536</v>
      </c>
      <c r="BI118" s="10">
        <v>3540.8</v>
      </c>
      <c r="BJ118" s="10">
        <v>3545.6</v>
      </c>
      <c r="BK118" s="10">
        <v>3550.3</v>
      </c>
      <c r="BL118" s="10">
        <v>3555.2</v>
      </c>
    </row>
    <row r="119" spans="1:64" ht="15" customHeight="1" x14ac:dyDescent="0.2">
      <c r="C119" s="2" t="s">
        <v>26</v>
      </c>
      <c r="D119" s="2" t="s">
        <v>21</v>
      </c>
      <c r="E119" s="11">
        <v>1186.4000000000001</v>
      </c>
      <c r="F119" s="11">
        <v>1192.7</v>
      </c>
      <c r="G119" s="11">
        <v>1191.3</v>
      </c>
      <c r="H119" s="11">
        <v>1206</v>
      </c>
      <c r="I119" s="11">
        <v>1211.7</v>
      </c>
      <c r="J119" s="11">
        <v>1222.3</v>
      </c>
      <c r="K119" s="11">
        <v>1235.8</v>
      </c>
      <c r="L119" s="11">
        <v>1241.5999999999999</v>
      </c>
      <c r="M119" s="11">
        <v>1245.8</v>
      </c>
      <c r="N119" s="11">
        <v>1273.5999999999999</v>
      </c>
      <c r="O119" s="11">
        <v>1288.5</v>
      </c>
      <c r="P119" s="11">
        <v>1301.0999999999999</v>
      </c>
      <c r="Q119" s="11">
        <v>1306.0999999999999</v>
      </c>
      <c r="R119" s="11">
        <v>1356.8</v>
      </c>
      <c r="S119" s="11">
        <v>1335.1</v>
      </c>
      <c r="T119" s="10">
        <v>1325.8</v>
      </c>
      <c r="U119" s="10">
        <v>1399.4</v>
      </c>
      <c r="V119" s="10">
        <v>1364.7</v>
      </c>
      <c r="W119" s="10">
        <v>1352.7</v>
      </c>
      <c r="X119" s="10">
        <v>1346.5</v>
      </c>
      <c r="Y119" s="10">
        <v>1343</v>
      </c>
      <c r="Z119" s="10">
        <v>1339.2</v>
      </c>
      <c r="AA119" s="10">
        <v>1337.9</v>
      </c>
      <c r="AB119" s="10">
        <v>1336.3</v>
      </c>
      <c r="AC119" s="10">
        <v>1334.8</v>
      </c>
      <c r="AD119" s="10">
        <v>1332</v>
      </c>
      <c r="AE119" s="10">
        <v>1330.4</v>
      </c>
      <c r="AF119" s="10">
        <v>1330.1</v>
      </c>
      <c r="AG119" s="10">
        <v>1330.7</v>
      </c>
      <c r="AH119" s="10">
        <v>1331.4</v>
      </c>
      <c r="AI119" s="10">
        <v>1332</v>
      </c>
      <c r="AJ119" s="10">
        <v>1332.5</v>
      </c>
      <c r="AK119" s="10">
        <v>1333.8</v>
      </c>
      <c r="AL119" s="10">
        <v>1334.8</v>
      </c>
      <c r="AM119" s="10">
        <v>1335.7</v>
      </c>
      <c r="AN119" s="10">
        <v>1336.6</v>
      </c>
      <c r="AO119" s="10">
        <v>1337.8</v>
      </c>
      <c r="AP119" s="10">
        <v>1338.9</v>
      </c>
      <c r="AQ119" s="10">
        <v>1340</v>
      </c>
      <c r="AR119" s="10">
        <v>1341.1</v>
      </c>
      <c r="AS119" s="10">
        <v>1342.5</v>
      </c>
      <c r="AT119" s="10">
        <v>1343.7</v>
      </c>
      <c r="AU119" s="10">
        <v>1344.9</v>
      </c>
      <c r="AV119" s="10">
        <v>1345.9</v>
      </c>
      <c r="AW119" s="10">
        <v>1347.2</v>
      </c>
      <c r="AX119" s="10">
        <v>1348.5</v>
      </c>
      <c r="AY119" s="10">
        <v>1349.8</v>
      </c>
      <c r="AZ119" s="10">
        <v>1351</v>
      </c>
      <c r="BA119" s="10">
        <v>1352.4</v>
      </c>
      <c r="BB119" s="10">
        <v>1353.6</v>
      </c>
      <c r="BC119" s="10">
        <v>1354.8</v>
      </c>
      <c r="BD119" s="10">
        <v>1355.8</v>
      </c>
      <c r="BE119" s="10">
        <v>1356.8</v>
      </c>
      <c r="BF119" s="10">
        <v>1357.8</v>
      </c>
      <c r="BG119" s="10">
        <v>1358.9</v>
      </c>
      <c r="BH119" s="10">
        <v>1359.8</v>
      </c>
      <c r="BI119" s="10">
        <v>1360.7</v>
      </c>
      <c r="BJ119" s="10">
        <v>1361.6</v>
      </c>
      <c r="BK119" s="10">
        <v>1362.5</v>
      </c>
      <c r="BL119" s="10">
        <v>1363.5</v>
      </c>
    </row>
    <row r="120" spans="1:64" ht="15" customHeight="1" x14ac:dyDescent="0.2">
      <c r="C120" s="2" t="s">
        <v>25</v>
      </c>
      <c r="D120" s="2" t="s">
        <v>21</v>
      </c>
      <c r="E120" s="11">
        <v>1968.4</v>
      </c>
      <c r="F120" s="11">
        <v>1974.2</v>
      </c>
      <c r="G120" s="11">
        <v>1977.2</v>
      </c>
      <c r="H120" s="11">
        <v>1984.9</v>
      </c>
      <c r="I120" s="11">
        <v>1990.7</v>
      </c>
      <c r="J120" s="11">
        <v>2003</v>
      </c>
      <c r="K120" s="11">
        <v>2009.9</v>
      </c>
      <c r="L120" s="11">
        <v>1997.1</v>
      </c>
      <c r="M120" s="11">
        <v>2012.7</v>
      </c>
      <c r="N120" s="11">
        <v>2025.5</v>
      </c>
      <c r="O120" s="11">
        <v>2028.3</v>
      </c>
      <c r="P120" s="11">
        <v>2035.6</v>
      </c>
      <c r="Q120" s="11">
        <v>2041</v>
      </c>
      <c r="R120" s="11">
        <v>2013.1</v>
      </c>
      <c r="S120" s="11">
        <v>1993.1</v>
      </c>
      <c r="T120" s="10">
        <v>1971.5</v>
      </c>
      <c r="U120" s="10">
        <v>1974.5</v>
      </c>
      <c r="V120" s="10">
        <v>1977.9</v>
      </c>
      <c r="W120" s="10">
        <v>1979.8</v>
      </c>
      <c r="X120" s="10">
        <v>1982.1</v>
      </c>
      <c r="Y120" s="10">
        <v>1984.1</v>
      </c>
      <c r="Z120" s="10">
        <v>1986.7</v>
      </c>
      <c r="AA120" s="10">
        <v>1990</v>
      </c>
      <c r="AB120" s="10">
        <v>1993.6</v>
      </c>
      <c r="AC120" s="10">
        <v>1999.2</v>
      </c>
      <c r="AD120" s="10">
        <v>2006.7</v>
      </c>
      <c r="AE120" s="10">
        <v>2014.8</v>
      </c>
      <c r="AF120" s="10">
        <v>2023.4</v>
      </c>
      <c r="AG120" s="10">
        <v>2032.6</v>
      </c>
      <c r="AH120" s="10">
        <v>2042.2</v>
      </c>
      <c r="AI120" s="10">
        <v>2050.5</v>
      </c>
      <c r="AJ120" s="10">
        <v>2057.3000000000002</v>
      </c>
      <c r="AK120" s="10">
        <v>2063.9</v>
      </c>
      <c r="AL120" s="10">
        <v>2070.3000000000002</v>
      </c>
      <c r="AM120" s="10">
        <v>2076.3000000000002</v>
      </c>
      <c r="AN120" s="10">
        <v>2082.1999999999998</v>
      </c>
      <c r="AO120" s="10">
        <v>2087.9</v>
      </c>
      <c r="AP120" s="10">
        <v>2093.4</v>
      </c>
      <c r="AQ120" s="10">
        <v>2098.6999999999998</v>
      </c>
      <c r="AR120" s="10">
        <v>2103.9</v>
      </c>
      <c r="AS120" s="10">
        <v>2108.9</v>
      </c>
      <c r="AT120" s="10">
        <v>2113.6999999999998</v>
      </c>
      <c r="AU120" s="10">
        <v>2118.4</v>
      </c>
      <c r="AV120" s="10">
        <v>2123</v>
      </c>
      <c r="AW120" s="10">
        <v>2127.4</v>
      </c>
      <c r="AX120" s="10">
        <v>2131.8000000000002</v>
      </c>
      <c r="AY120" s="10">
        <v>2136</v>
      </c>
      <c r="AZ120" s="10">
        <v>2140.1999999999998</v>
      </c>
      <c r="BA120" s="10">
        <v>2144.3000000000002</v>
      </c>
      <c r="BB120" s="10">
        <v>2148.3000000000002</v>
      </c>
      <c r="BC120" s="10">
        <v>2152.3000000000002</v>
      </c>
      <c r="BD120" s="10">
        <v>2156.1999999999998</v>
      </c>
      <c r="BE120" s="10">
        <v>2160</v>
      </c>
      <c r="BF120" s="10">
        <v>2163.9</v>
      </c>
      <c r="BG120" s="10">
        <v>2167.6999999999998</v>
      </c>
      <c r="BH120" s="10">
        <v>2171.5</v>
      </c>
      <c r="BI120" s="10">
        <v>2175.1999999999998</v>
      </c>
      <c r="BJ120" s="10">
        <v>2179</v>
      </c>
      <c r="BK120" s="10">
        <v>2182.6999999999998</v>
      </c>
      <c r="BL120" s="10">
        <v>2186.3000000000002</v>
      </c>
    </row>
    <row r="121" spans="1:64" ht="15" customHeight="1" x14ac:dyDescent="0.2">
      <c r="D121" s="2" t="s">
        <v>20</v>
      </c>
      <c r="E121" s="5">
        <v>1.0229999999999999</v>
      </c>
      <c r="F121" s="5">
        <v>1.177</v>
      </c>
      <c r="G121" s="5">
        <v>0.60399999999999998</v>
      </c>
      <c r="H121" s="5">
        <v>1.5629999999999999</v>
      </c>
      <c r="I121" s="5">
        <v>1.1779999999999999</v>
      </c>
      <c r="J121" s="5">
        <v>2.5059999999999998</v>
      </c>
      <c r="K121" s="5">
        <v>1.375</v>
      </c>
      <c r="L121" s="5">
        <v>-2.5150000000000001</v>
      </c>
      <c r="M121" s="5">
        <v>3.1589999999999998</v>
      </c>
      <c r="N121" s="5">
        <v>2.5590000000000002</v>
      </c>
      <c r="O121" s="5">
        <v>0.55300000000000005</v>
      </c>
      <c r="P121" s="5">
        <v>1.452</v>
      </c>
      <c r="Q121" s="5">
        <v>1.0680000000000001</v>
      </c>
      <c r="R121" s="5">
        <v>-5.3520000000000003</v>
      </c>
      <c r="S121" s="5">
        <v>-3.9319999999999999</v>
      </c>
      <c r="T121" s="12">
        <v>-4.2640000000000002</v>
      </c>
      <c r="U121" s="12">
        <v>0.62</v>
      </c>
      <c r="V121" s="12">
        <v>0.69299999999999995</v>
      </c>
      <c r="W121" s="12">
        <v>0.38800000000000001</v>
      </c>
      <c r="X121" s="12">
        <v>0.44900000000000001</v>
      </c>
      <c r="Y121" s="12">
        <v>0.41</v>
      </c>
      <c r="Z121" s="12">
        <v>0.53200000000000003</v>
      </c>
      <c r="AA121" s="12">
        <v>0.65200000000000002</v>
      </c>
      <c r="AB121" s="12">
        <v>0.74399999999999999</v>
      </c>
      <c r="AC121" s="12">
        <v>1.109</v>
      </c>
      <c r="AD121" s="12">
        <v>1.5109999999999999</v>
      </c>
      <c r="AE121" s="12">
        <v>1.631</v>
      </c>
      <c r="AF121" s="12">
        <v>1.7210000000000001</v>
      </c>
      <c r="AG121" s="12">
        <v>1.8260000000000001</v>
      </c>
      <c r="AH121" s="12">
        <v>1.9019999999999999</v>
      </c>
      <c r="AI121" s="12">
        <v>1.637</v>
      </c>
      <c r="AJ121" s="12">
        <v>1.339</v>
      </c>
      <c r="AK121" s="12">
        <v>1.2849999999999999</v>
      </c>
      <c r="AL121" s="12">
        <v>1.234</v>
      </c>
      <c r="AM121" s="12">
        <v>1.1830000000000001</v>
      </c>
      <c r="AN121" s="12">
        <v>1.1379999999999999</v>
      </c>
      <c r="AO121" s="12">
        <v>1.095</v>
      </c>
      <c r="AP121" s="12">
        <v>1.0569999999999999</v>
      </c>
      <c r="AQ121" s="12">
        <v>1.02</v>
      </c>
      <c r="AR121" s="12">
        <v>0.98499999999999999</v>
      </c>
      <c r="AS121" s="12">
        <v>0.95</v>
      </c>
      <c r="AT121" s="12">
        <v>0.92</v>
      </c>
      <c r="AU121" s="12">
        <v>0.88900000000000001</v>
      </c>
      <c r="AV121" s="12">
        <v>0.86499999999999999</v>
      </c>
      <c r="AW121" s="12">
        <v>0.84399999999999997</v>
      </c>
      <c r="AX121" s="12">
        <v>0.82199999999999995</v>
      </c>
      <c r="AY121" s="12">
        <v>0.8</v>
      </c>
      <c r="AZ121" s="12">
        <v>0.78200000000000003</v>
      </c>
      <c r="BA121" s="12">
        <v>0.76500000000000001</v>
      </c>
      <c r="BB121" s="12">
        <v>0.751</v>
      </c>
      <c r="BC121" s="12">
        <v>0.73699999999999999</v>
      </c>
      <c r="BD121" s="12">
        <v>0.72699999999999998</v>
      </c>
      <c r="BE121" s="12">
        <v>0.71899999999999997</v>
      </c>
      <c r="BF121" s="12">
        <v>0.71299999999999997</v>
      </c>
      <c r="BG121" s="12">
        <v>0.70699999999999996</v>
      </c>
      <c r="BH121" s="12">
        <v>0.70099999999999996</v>
      </c>
      <c r="BI121" s="12">
        <v>0.69499999999999995</v>
      </c>
      <c r="BJ121" s="12">
        <v>0.68799999999999994</v>
      </c>
      <c r="BK121" s="12">
        <v>0.68</v>
      </c>
      <c r="BL121" s="12">
        <v>0.67200000000000004</v>
      </c>
    </row>
    <row r="122" spans="1:64" ht="15" customHeight="1" x14ac:dyDescent="0.2">
      <c r="B122" s="2" t="s">
        <v>24</v>
      </c>
      <c r="D122" s="2" t="s">
        <v>21</v>
      </c>
      <c r="E122" s="11">
        <v>-792.3</v>
      </c>
      <c r="F122" s="11">
        <v>-815</v>
      </c>
      <c r="G122" s="11">
        <v>-813</v>
      </c>
      <c r="H122" s="11">
        <v>-847</v>
      </c>
      <c r="I122" s="11">
        <v>-833</v>
      </c>
      <c r="J122" s="11">
        <v>-820.2</v>
      </c>
      <c r="K122" s="11">
        <v>-920.3</v>
      </c>
      <c r="L122" s="11">
        <v>-937.3</v>
      </c>
      <c r="M122" s="11">
        <v>-907.4</v>
      </c>
      <c r="N122" s="11">
        <v>-951.4</v>
      </c>
      <c r="O122" s="11">
        <v>-950.2</v>
      </c>
      <c r="P122" s="11">
        <v>-861.5</v>
      </c>
      <c r="Q122" s="11">
        <v>-788</v>
      </c>
      <c r="R122" s="11">
        <v>-775.1</v>
      </c>
      <c r="S122" s="11">
        <v>-1019</v>
      </c>
      <c r="T122" s="10">
        <v>-1034.4000000000001</v>
      </c>
      <c r="U122" s="10">
        <v>-1111.0999999999999</v>
      </c>
      <c r="V122" s="10">
        <v>-1105.4000000000001</v>
      </c>
      <c r="W122" s="10">
        <v>-1071</v>
      </c>
      <c r="X122" s="10">
        <v>-1053.9000000000001</v>
      </c>
      <c r="Y122" s="10">
        <v>-1040</v>
      </c>
      <c r="Z122" s="10">
        <v>-1010.2</v>
      </c>
      <c r="AA122" s="10">
        <v>-999.7</v>
      </c>
      <c r="AB122" s="10">
        <v>-988.9</v>
      </c>
      <c r="AC122" s="10">
        <v>-973.2</v>
      </c>
      <c r="AD122" s="10">
        <v>-959.1</v>
      </c>
      <c r="AE122" s="10">
        <v>-957.8</v>
      </c>
      <c r="AF122" s="10">
        <v>-965.9</v>
      </c>
      <c r="AG122" s="10">
        <v>-969</v>
      </c>
      <c r="AH122" s="10">
        <v>-986.6</v>
      </c>
      <c r="AI122" s="10">
        <v>-1006.8</v>
      </c>
      <c r="AJ122" s="10">
        <v>-1029.7</v>
      </c>
      <c r="AK122" s="10">
        <v>-1037.5</v>
      </c>
      <c r="AL122" s="10">
        <v>-1051.7</v>
      </c>
      <c r="AM122" s="10">
        <v>-1066</v>
      </c>
      <c r="AN122" s="10">
        <v>-1079.5</v>
      </c>
      <c r="AO122" s="10">
        <v>-1089.5999999999999</v>
      </c>
      <c r="AP122" s="10">
        <v>-1102.2</v>
      </c>
      <c r="AQ122" s="10">
        <v>-1115.0999999999999</v>
      </c>
      <c r="AR122" s="10">
        <v>-1127.2</v>
      </c>
      <c r="AS122" s="10">
        <v>-1134.0999999999999</v>
      </c>
      <c r="AT122" s="10">
        <v>-1147.4000000000001</v>
      </c>
      <c r="AU122" s="10">
        <v>-1160.3</v>
      </c>
      <c r="AV122" s="10">
        <v>-1173.9000000000001</v>
      </c>
      <c r="AW122" s="10">
        <v>-1192</v>
      </c>
      <c r="AX122" s="10">
        <v>-1206.4000000000001</v>
      </c>
      <c r="AY122" s="10">
        <v>-1219.4000000000001</v>
      </c>
      <c r="AZ122" s="10">
        <v>-1231.0999999999999</v>
      </c>
      <c r="BA122" s="10">
        <v>-1241</v>
      </c>
      <c r="BB122" s="10">
        <v>-1250.8</v>
      </c>
      <c r="BC122" s="10">
        <v>-1257.3</v>
      </c>
      <c r="BD122" s="10">
        <v>-1263.7</v>
      </c>
      <c r="BE122" s="10">
        <v>-1270.4000000000001</v>
      </c>
      <c r="BF122" s="10">
        <v>-1277.2</v>
      </c>
      <c r="BG122" s="10">
        <v>-1284.8</v>
      </c>
      <c r="BH122" s="10">
        <v>-1293.3</v>
      </c>
      <c r="BI122" s="10">
        <v>-1303.2</v>
      </c>
      <c r="BJ122" s="10">
        <v>-1314</v>
      </c>
      <c r="BK122" s="10">
        <v>-1325.1</v>
      </c>
      <c r="BL122" s="10">
        <v>-1336.4</v>
      </c>
    </row>
    <row r="123" spans="1:64" ht="15" customHeight="1" x14ac:dyDescent="0.2">
      <c r="C123" s="2" t="s">
        <v>23</v>
      </c>
      <c r="D123" s="2" t="s">
        <v>21</v>
      </c>
      <c r="E123" s="11">
        <v>2446</v>
      </c>
      <c r="F123" s="11">
        <v>2451.9</v>
      </c>
      <c r="G123" s="11">
        <v>2468</v>
      </c>
      <c r="H123" s="11">
        <v>2536.1999999999998</v>
      </c>
      <c r="I123" s="11">
        <v>2553.1999999999998</v>
      </c>
      <c r="J123" s="11">
        <v>2565.1999999999998</v>
      </c>
      <c r="K123" s="11">
        <v>2531</v>
      </c>
      <c r="L123" s="11">
        <v>2548.8000000000002</v>
      </c>
      <c r="M123" s="11">
        <v>2560.4</v>
      </c>
      <c r="N123" s="11">
        <v>2531.4</v>
      </c>
      <c r="O123" s="11">
        <v>2536.6</v>
      </c>
      <c r="P123" s="11">
        <v>2557.8000000000002</v>
      </c>
      <c r="Q123" s="11">
        <v>2495.1</v>
      </c>
      <c r="R123" s="11">
        <v>1927.4</v>
      </c>
      <c r="S123" s="11">
        <v>2166.5</v>
      </c>
      <c r="T123" s="10">
        <v>2261.4</v>
      </c>
      <c r="U123" s="10">
        <v>2378.5</v>
      </c>
      <c r="V123" s="10">
        <v>2435.4</v>
      </c>
      <c r="W123" s="10">
        <v>2499.1999999999998</v>
      </c>
      <c r="X123" s="10">
        <v>2540.9</v>
      </c>
      <c r="Y123" s="10">
        <v>2570.1</v>
      </c>
      <c r="Z123" s="10">
        <v>2592.1</v>
      </c>
      <c r="AA123" s="10">
        <v>2604.6</v>
      </c>
      <c r="AB123" s="10">
        <v>2619</v>
      </c>
      <c r="AC123" s="10">
        <v>2635.1</v>
      </c>
      <c r="AD123" s="10">
        <v>2652</v>
      </c>
      <c r="AE123" s="10">
        <v>2668.9</v>
      </c>
      <c r="AF123" s="10">
        <v>2684.6</v>
      </c>
      <c r="AG123" s="10">
        <v>2699.9</v>
      </c>
      <c r="AH123" s="10">
        <v>2714.5</v>
      </c>
      <c r="AI123" s="10">
        <v>2728.4</v>
      </c>
      <c r="AJ123" s="10">
        <v>2742.4</v>
      </c>
      <c r="AK123" s="10">
        <v>2757.3</v>
      </c>
      <c r="AL123" s="10">
        <v>2772</v>
      </c>
      <c r="AM123" s="10">
        <v>2786.2</v>
      </c>
      <c r="AN123" s="10">
        <v>2799.8</v>
      </c>
      <c r="AO123" s="10">
        <v>2812.8</v>
      </c>
      <c r="AP123" s="10">
        <v>2825.1</v>
      </c>
      <c r="AQ123" s="10">
        <v>2836.8</v>
      </c>
      <c r="AR123" s="10">
        <v>2848</v>
      </c>
      <c r="AS123" s="10">
        <v>2858.8</v>
      </c>
      <c r="AT123" s="10">
        <v>2869.1</v>
      </c>
      <c r="AU123" s="10">
        <v>2879</v>
      </c>
      <c r="AV123" s="10">
        <v>2888.7</v>
      </c>
      <c r="AW123" s="10">
        <v>2898.3</v>
      </c>
      <c r="AX123" s="10">
        <v>2908</v>
      </c>
      <c r="AY123" s="10">
        <v>2918</v>
      </c>
      <c r="AZ123" s="10">
        <v>2928.7</v>
      </c>
      <c r="BA123" s="10">
        <v>2940.2</v>
      </c>
      <c r="BB123" s="10">
        <v>2952.2</v>
      </c>
      <c r="BC123" s="10">
        <v>2964.5</v>
      </c>
      <c r="BD123" s="10">
        <v>2977.2</v>
      </c>
      <c r="BE123" s="10">
        <v>2990</v>
      </c>
      <c r="BF123" s="10">
        <v>3002.8</v>
      </c>
      <c r="BG123" s="10">
        <v>3015.7</v>
      </c>
      <c r="BH123" s="10">
        <v>3028.7</v>
      </c>
      <c r="BI123" s="10">
        <v>3041.7</v>
      </c>
      <c r="BJ123" s="10">
        <v>3054.9</v>
      </c>
      <c r="BK123" s="10">
        <v>3068</v>
      </c>
      <c r="BL123" s="10">
        <v>3081.2</v>
      </c>
    </row>
    <row r="124" spans="1:64" ht="15" customHeight="1" x14ac:dyDescent="0.2">
      <c r="D124" s="2" t="s">
        <v>20</v>
      </c>
      <c r="E124" s="5">
        <v>8.2680000000000007</v>
      </c>
      <c r="F124" s="5">
        <v>0.96799999999999997</v>
      </c>
      <c r="G124" s="5">
        <v>2.6520000000000001</v>
      </c>
      <c r="H124" s="5">
        <v>11.52</v>
      </c>
      <c r="I124" s="5">
        <v>2.7080000000000002</v>
      </c>
      <c r="J124" s="5">
        <v>1.893</v>
      </c>
      <c r="K124" s="5">
        <v>-5.2270000000000003</v>
      </c>
      <c r="L124" s="5">
        <v>2.8420000000000001</v>
      </c>
      <c r="M124" s="5">
        <v>1.8320000000000001</v>
      </c>
      <c r="N124" s="5">
        <v>-4.4539999999999997</v>
      </c>
      <c r="O124" s="5">
        <v>0.82399999999999995</v>
      </c>
      <c r="P124" s="5">
        <v>3.3849999999999998</v>
      </c>
      <c r="Q124" s="5">
        <v>-9.4499999999999993</v>
      </c>
      <c r="R124" s="5">
        <v>-64.391999999999996</v>
      </c>
      <c r="S124" s="5">
        <v>59.642000000000003</v>
      </c>
      <c r="T124" s="12">
        <v>18.698</v>
      </c>
      <c r="U124" s="12">
        <v>22.391999999999999</v>
      </c>
      <c r="V124" s="12">
        <v>9.9179999999999993</v>
      </c>
      <c r="W124" s="12">
        <v>10.885999999999999</v>
      </c>
      <c r="X124" s="12">
        <v>6.8410000000000002</v>
      </c>
      <c r="Y124" s="12">
        <v>4.68</v>
      </c>
      <c r="Z124" s="12">
        <v>3.472</v>
      </c>
      <c r="AA124" s="12">
        <v>1.9359999999999999</v>
      </c>
      <c r="AB124" s="12">
        <v>2.2320000000000002</v>
      </c>
      <c r="AC124" s="12">
        <v>2.4860000000000002</v>
      </c>
      <c r="AD124" s="12">
        <v>2.5910000000000002</v>
      </c>
      <c r="AE124" s="12">
        <v>2.5710000000000002</v>
      </c>
      <c r="AF124" s="12">
        <v>2.3620000000000001</v>
      </c>
      <c r="AG124" s="12">
        <v>2.3039999999999998</v>
      </c>
      <c r="AH124" s="12">
        <v>2.1840000000000002</v>
      </c>
      <c r="AI124" s="12">
        <v>2.0609999999999999</v>
      </c>
      <c r="AJ124" s="12">
        <v>2.0640000000000001</v>
      </c>
      <c r="AK124" s="12">
        <v>2.202</v>
      </c>
      <c r="AL124" s="12">
        <v>2.1480000000000001</v>
      </c>
      <c r="AM124" s="12">
        <v>2.0630000000000002</v>
      </c>
      <c r="AN124" s="12">
        <v>1.9670000000000001</v>
      </c>
      <c r="AO124" s="12">
        <v>1.863</v>
      </c>
      <c r="AP124" s="12">
        <v>1.76</v>
      </c>
      <c r="AQ124" s="12">
        <v>1.669</v>
      </c>
      <c r="AR124" s="12">
        <v>1.5940000000000001</v>
      </c>
      <c r="AS124" s="12">
        <v>1.5209999999999999</v>
      </c>
      <c r="AT124" s="12">
        <v>1.4470000000000001</v>
      </c>
      <c r="AU124" s="12">
        <v>1.387</v>
      </c>
      <c r="AV124" s="12">
        <v>1.3520000000000001</v>
      </c>
      <c r="AW124" s="12">
        <v>1.3340000000000001</v>
      </c>
      <c r="AX124" s="12">
        <v>1.345</v>
      </c>
      <c r="AY124" s="12">
        <v>1.39</v>
      </c>
      <c r="AZ124" s="12">
        <v>1.4670000000000001</v>
      </c>
      <c r="BA124" s="12">
        <v>1.5760000000000001</v>
      </c>
      <c r="BB124" s="12">
        <v>1.641</v>
      </c>
      <c r="BC124" s="12">
        <v>1.6830000000000001</v>
      </c>
      <c r="BD124" s="12">
        <v>1.7170000000000001</v>
      </c>
      <c r="BE124" s="12">
        <v>1.732</v>
      </c>
      <c r="BF124" s="12">
        <v>1.732</v>
      </c>
      <c r="BG124" s="12">
        <v>1.7250000000000001</v>
      </c>
      <c r="BH124" s="12">
        <v>1.7290000000000001</v>
      </c>
      <c r="BI124" s="12">
        <v>1.738</v>
      </c>
      <c r="BJ124" s="12">
        <v>1.7370000000000001</v>
      </c>
      <c r="BK124" s="12">
        <v>1.7310000000000001</v>
      </c>
      <c r="BL124" s="12">
        <v>1.7370000000000001</v>
      </c>
    </row>
    <row r="125" spans="1:64" ht="15" customHeight="1" x14ac:dyDescent="0.2">
      <c r="C125" s="2" t="s">
        <v>22</v>
      </c>
      <c r="D125" s="2" t="s">
        <v>21</v>
      </c>
      <c r="E125" s="11">
        <v>3238.3</v>
      </c>
      <c r="F125" s="11">
        <v>3266.9</v>
      </c>
      <c r="G125" s="11">
        <v>3281</v>
      </c>
      <c r="H125" s="11">
        <v>3383.2</v>
      </c>
      <c r="I125" s="11">
        <v>3386.1</v>
      </c>
      <c r="J125" s="11">
        <v>3385.4</v>
      </c>
      <c r="K125" s="11">
        <v>3451.3</v>
      </c>
      <c r="L125" s="11">
        <v>3486</v>
      </c>
      <c r="M125" s="11">
        <v>3467.8</v>
      </c>
      <c r="N125" s="11">
        <v>3482.9</v>
      </c>
      <c r="O125" s="11">
        <v>3486.8</v>
      </c>
      <c r="P125" s="11">
        <v>3419.3</v>
      </c>
      <c r="Q125" s="11">
        <v>3283.1</v>
      </c>
      <c r="R125" s="11">
        <v>2702.5</v>
      </c>
      <c r="S125" s="11">
        <v>3185.5</v>
      </c>
      <c r="T125" s="10">
        <v>3295.8</v>
      </c>
      <c r="U125" s="10">
        <v>3489.6</v>
      </c>
      <c r="V125" s="10">
        <v>3540.8</v>
      </c>
      <c r="W125" s="10">
        <v>3570.1</v>
      </c>
      <c r="X125" s="10">
        <v>3594.8</v>
      </c>
      <c r="Y125" s="10">
        <v>3610</v>
      </c>
      <c r="Z125" s="10">
        <v>3602.4</v>
      </c>
      <c r="AA125" s="10">
        <v>3604.2</v>
      </c>
      <c r="AB125" s="10">
        <v>3607.9</v>
      </c>
      <c r="AC125" s="10">
        <v>3608.3</v>
      </c>
      <c r="AD125" s="10">
        <v>3611.1</v>
      </c>
      <c r="AE125" s="10">
        <v>3626.8</v>
      </c>
      <c r="AF125" s="10">
        <v>3650.4</v>
      </c>
      <c r="AG125" s="10">
        <v>3668.9</v>
      </c>
      <c r="AH125" s="10">
        <v>3701.1</v>
      </c>
      <c r="AI125" s="10">
        <v>3735.2</v>
      </c>
      <c r="AJ125" s="10">
        <v>3772.1</v>
      </c>
      <c r="AK125" s="10">
        <v>3794.8</v>
      </c>
      <c r="AL125" s="10">
        <v>3823.7</v>
      </c>
      <c r="AM125" s="10">
        <v>3852.2</v>
      </c>
      <c r="AN125" s="10">
        <v>3879.4</v>
      </c>
      <c r="AO125" s="10">
        <v>3902.4</v>
      </c>
      <c r="AP125" s="10">
        <v>3927.2</v>
      </c>
      <c r="AQ125" s="10">
        <v>3951.9</v>
      </c>
      <c r="AR125" s="10">
        <v>3975.2</v>
      </c>
      <c r="AS125" s="10">
        <v>3992.9</v>
      </c>
      <c r="AT125" s="10">
        <v>4016.5</v>
      </c>
      <c r="AU125" s="10">
        <v>4039.3</v>
      </c>
      <c r="AV125" s="10">
        <v>4062.6</v>
      </c>
      <c r="AW125" s="10">
        <v>4090.3</v>
      </c>
      <c r="AX125" s="10">
        <v>4114.3999999999996</v>
      </c>
      <c r="AY125" s="10">
        <v>4137.3999999999996</v>
      </c>
      <c r="AZ125" s="10">
        <v>4159.7</v>
      </c>
      <c r="BA125" s="10">
        <v>4181.1000000000004</v>
      </c>
      <c r="BB125" s="10">
        <v>4202.8999999999996</v>
      </c>
      <c r="BC125" s="10">
        <v>4221.8</v>
      </c>
      <c r="BD125" s="10">
        <v>4240.8</v>
      </c>
      <c r="BE125" s="10">
        <v>4260.3999999999996</v>
      </c>
      <c r="BF125" s="10">
        <v>4280.1000000000004</v>
      </c>
      <c r="BG125" s="10">
        <v>4300.5</v>
      </c>
      <c r="BH125" s="10">
        <v>4322</v>
      </c>
      <c r="BI125" s="10">
        <v>4345</v>
      </c>
      <c r="BJ125" s="10">
        <v>4368.8999999999996</v>
      </c>
      <c r="BK125" s="10">
        <v>4393.1000000000004</v>
      </c>
      <c r="BL125" s="10">
        <v>4417.6000000000004</v>
      </c>
    </row>
    <row r="126" spans="1:64" ht="15" customHeight="1" x14ac:dyDescent="0.2">
      <c r="A126" s="3"/>
      <c r="B126" s="3"/>
      <c r="C126" s="3"/>
      <c r="D126" s="3" t="s">
        <v>20</v>
      </c>
      <c r="E126" s="9">
        <v>4.3250000000000002</v>
      </c>
      <c r="F126" s="9">
        <v>3.5790000000000002</v>
      </c>
      <c r="G126" s="9">
        <v>1.7370000000000001</v>
      </c>
      <c r="H126" s="9">
        <v>13.053000000000001</v>
      </c>
      <c r="I126" s="9">
        <v>0.34300000000000003</v>
      </c>
      <c r="J126" s="9">
        <v>-8.2000000000000003E-2</v>
      </c>
      <c r="K126" s="9">
        <v>8.016</v>
      </c>
      <c r="L126" s="9">
        <v>4.0819999999999999</v>
      </c>
      <c r="M126" s="9">
        <v>-2.0720000000000001</v>
      </c>
      <c r="N126" s="9">
        <v>1.7529999999999999</v>
      </c>
      <c r="O126" s="9">
        <v>0.44800000000000001</v>
      </c>
      <c r="P126" s="9">
        <v>-7.5209999999999999</v>
      </c>
      <c r="Q126" s="9">
        <v>-15.006</v>
      </c>
      <c r="R126" s="9">
        <v>-54.087000000000003</v>
      </c>
      <c r="S126" s="9">
        <v>93.04</v>
      </c>
      <c r="T126" s="8">
        <v>14.58</v>
      </c>
      <c r="U126" s="8">
        <v>25.687999999999999</v>
      </c>
      <c r="V126" s="8">
        <v>5.9989999999999997</v>
      </c>
      <c r="W126" s="8">
        <v>3.3519999999999999</v>
      </c>
      <c r="X126" s="8">
        <v>2.7919999999999998</v>
      </c>
      <c r="Y126" s="8">
        <v>1.7070000000000001</v>
      </c>
      <c r="Z126" s="8">
        <v>-0.84899999999999998</v>
      </c>
      <c r="AA126" s="8">
        <v>0.20899999999999999</v>
      </c>
      <c r="AB126" s="8">
        <v>0.40899999999999997</v>
      </c>
      <c r="AC126" s="8">
        <v>4.3999999999999997E-2</v>
      </c>
      <c r="AD126" s="8">
        <v>0.311</v>
      </c>
      <c r="AE126" s="8">
        <v>1.74</v>
      </c>
      <c r="AF126" s="8">
        <v>2.637</v>
      </c>
      <c r="AG126" s="8">
        <v>2.0409999999999999</v>
      </c>
      <c r="AH126" s="8">
        <v>3.5579999999999998</v>
      </c>
      <c r="AI126" s="8">
        <v>3.7309999999999999</v>
      </c>
      <c r="AJ126" s="8">
        <v>4.0110000000000001</v>
      </c>
      <c r="AK126" s="8">
        <v>2.4319999999999999</v>
      </c>
      <c r="AL126" s="8">
        <v>3.0819999999999999</v>
      </c>
      <c r="AM126" s="8">
        <v>3.0110000000000001</v>
      </c>
      <c r="AN126" s="8">
        <v>2.851</v>
      </c>
      <c r="AO126" s="8">
        <v>2.391</v>
      </c>
      <c r="AP126" s="8">
        <v>2.5739999999999998</v>
      </c>
      <c r="AQ126" s="8">
        <v>2.5339999999999998</v>
      </c>
      <c r="AR126" s="8">
        <v>2.379</v>
      </c>
      <c r="AS126" s="8">
        <v>1.79</v>
      </c>
      <c r="AT126" s="8">
        <v>2.391</v>
      </c>
      <c r="AU126" s="8">
        <v>2.282</v>
      </c>
      <c r="AV126" s="8">
        <v>2.331</v>
      </c>
      <c r="AW126" s="8">
        <v>2.7509999999999999</v>
      </c>
      <c r="AX126" s="8">
        <v>2.3809999999999998</v>
      </c>
      <c r="AY126" s="8">
        <v>2.2589999999999999</v>
      </c>
      <c r="AZ126" s="8">
        <v>2.173</v>
      </c>
      <c r="BA126" s="8">
        <v>2.0710000000000002</v>
      </c>
      <c r="BB126" s="8">
        <v>2.1040000000000001</v>
      </c>
      <c r="BC126" s="8">
        <v>1.8089999999999999</v>
      </c>
      <c r="BD126" s="8">
        <v>1.8089999999999999</v>
      </c>
      <c r="BE126" s="8">
        <v>1.8560000000000001</v>
      </c>
      <c r="BF126" s="8">
        <v>1.8620000000000001</v>
      </c>
      <c r="BG126" s="8">
        <v>1.921</v>
      </c>
      <c r="BH126" s="8">
        <v>2.0139999999999998</v>
      </c>
      <c r="BI126" s="8">
        <v>2.1469999999999998</v>
      </c>
      <c r="BJ126" s="8">
        <v>2.2170000000000001</v>
      </c>
      <c r="BK126" s="8">
        <v>2.2330000000000001</v>
      </c>
      <c r="BL126" s="8">
        <v>2.2570000000000001</v>
      </c>
    </row>
    <row r="128" spans="1:64" ht="15" customHeight="1" x14ac:dyDescent="0.2">
      <c r="A128" s="2" t="s">
        <v>19</v>
      </c>
    </row>
    <row r="130" spans="1:64" ht="15" customHeight="1" x14ac:dyDescent="0.2">
      <c r="A130" s="35" t="s">
        <v>18</v>
      </c>
      <c r="B130" s="35"/>
      <c r="C130" s="35"/>
      <c r="D130" s="35"/>
    </row>
    <row r="131" spans="1:64" ht="15" customHeight="1" x14ac:dyDescent="0.2">
      <c r="C131" s="6"/>
    </row>
    <row r="132" spans="1:64" ht="16.5" customHeight="1" x14ac:dyDescent="0.2">
      <c r="A132" s="2" t="s">
        <v>17</v>
      </c>
      <c r="C132" s="6"/>
      <c r="E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64" ht="15" customHeight="1" x14ac:dyDescent="0.2">
      <c r="C133" s="6"/>
      <c r="E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64" ht="15" customHeight="1" x14ac:dyDescent="0.2">
      <c r="A134" s="2" t="s">
        <v>16</v>
      </c>
    </row>
    <row r="135" spans="1:64" ht="15" customHeight="1" x14ac:dyDescent="0.2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</sheetData>
  <mergeCells count="3">
    <mergeCell ref="A2:H2"/>
    <mergeCell ref="A5:D5"/>
    <mergeCell ref="A130:D130"/>
  </mergeCells>
  <pageMargins left="0.25" right="0.25" top="0.25" bottom="0.25" header="0" footer="0"/>
  <pageSetup scale="75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1FD6-3DA6-864B-ACAE-10D968FEABB3}">
  <dimension ref="A1:C53"/>
  <sheetViews>
    <sheetView workbookViewId="0">
      <selection activeCell="E17" sqref="E17"/>
    </sheetView>
  </sheetViews>
  <sheetFormatPr defaultColWidth="11.25" defaultRowHeight="15.75" x14ac:dyDescent="0.25"/>
  <sheetData>
    <row r="1" spans="1:3" x14ac:dyDescent="0.25">
      <c r="A1" t="s">
        <v>0</v>
      </c>
      <c r="B1" t="s">
        <v>213</v>
      </c>
      <c r="C1" t="s">
        <v>214</v>
      </c>
    </row>
    <row r="2" spans="1:3" x14ac:dyDescent="0.25">
      <c r="A2" s="1">
        <v>43921</v>
      </c>
      <c r="B2" s="12">
        <v>5.3959999999999999</v>
      </c>
      <c r="C2" s="12">
        <v>3.8639999999999999</v>
      </c>
    </row>
    <row r="3" spans="1:3" x14ac:dyDescent="0.25">
      <c r="A3" s="1">
        <v>44012</v>
      </c>
      <c r="B3" s="12">
        <v>2.79</v>
      </c>
      <c r="C3" s="12">
        <v>3.2149999999999999</v>
      </c>
    </row>
    <row r="4" spans="1:3" x14ac:dyDescent="0.25">
      <c r="A4" s="1">
        <v>44104</v>
      </c>
      <c r="B4" s="12">
        <v>2.7240000000000002</v>
      </c>
      <c r="C4" s="12">
        <v>3.8</v>
      </c>
    </row>
    <row r="5" spans="1:3" x14ac:dyDescent="0.25">
      <c r="A5" s="1">
        <v>44196</v>
      </c>
      <c r="B5" s="12">
        <v>2.6549999999999998</v>
      </c>
      <c r="C5" s="12">
        <v>3.7440000000000002</v>
      </c>
    </row>
    <row r="6" spans="1:3" x14ac:dyDescent="0.25">
      <c r="A6" s="1">
        <v>44286</v>
      </c>
      <c r="B6" s="12">
        <v>2.7839999999999998</v>
      </c>
      <c r="C6" s="12">
        <v>3.734</v>
      </c>
    </row>
    <row r="7" spans="1:3" x14ac:dyDescent="0.25">
      <c r="A7" s="1">
        <v>44377</v>
      </c>
      <c r="B7" s="12">
        <v>2.7959999999999998</v>
      </c>
      <c r="C7" s="12">
        <v>3.7170000000000001</v>
      </c>
    </row>
    <row r="8" spans="1:3" x14ac:dyDescent="0.25">
      <c r="A8" s="1">
        <v>44469</v>
      </c>
      <c r="B8" s="12">
        <v>2.7669999999999999</v>
      </c>
      <c r="C8" s="12">
        <v>3.72</v>
      </c>
    </row>
    <row r="9" spans="1:3" x14ac:dyDescent="0.25">
      <c r="A9" s="1">
        <v>44561</v>
      </c>
      <c r="B9" s="12">
        <v>2.4209999999999998</v>
      </c>
      <c r="C9" s="12">
        <v>3.7509999999999999</v>
      </c>
    </row>
    <row r="10" spans="1:3" x14ac:dyDescent="0.25">
      <c r="A10" s="1">
        <v>44651</v>
      </c>
      <c r="B10" s="37">
        <v>2.298</v>
      </c>
      <c r="C10" s="37">
        <v>9.2159999999999993</v>
      </c>
    </row>
    <row r="11" spans="1:3" x14ac:dyDescent="0.25">
      <c r="A11" s="1">
        <v>44742</v>
      </c>
      <c r="B11" s="37">
        <v>4.2320000000000002</v>
      </c>
      <c r="C11" s="37">
        <v>9.843</v>
      </c>
    </row>
    <row r="12" spans="1:3" x14ac:dyDescent="0.25">
      <c r="A12" s="1">
        <v>44834</v>
      </c>
      <c r="B12" s="37">
        <v>4.1929999999999996</v>
      </c>
      <c r="C12" s="37">
        <v>7.6760000000000002</v>
      </c>
    </row>
    <row r="13" spans="1:3" x14ac:dyDescent="0.25">
      <c r="A13" s="1">
        <v>44926</v>
      </c>
      <c r="B13" s="37">
        <v>3.786</v>
      </c>
      <c r="C13" s="37">
        <v>5.7149999999999999</v>
      </c>
    </row>
    <row r="14" spans="1:3" x14ac:dyDescent="0.25">
      <c r="A14" s="1">
        <v>45016</v>
      </c>
      <c r="B14" s="37">
        <v>4.0339999999999998</v>
      </c>
      <c r="C14" s="37">
        <v>4.9859999999999998</v>
      </c>
    </row>
    <row r="15" spans="1:3" x14ac:dyDescent="0.25">
      <c r="A15" s="1">
        <v>45107</v>
      </c>
      <c r="B15" s="37">
        <v>3.6819999999999999</v>
      </c>
      <c r="C15" s="37">
        <v>4.2220000000000004</v>
      </c>
    </row>
    <row r="16" spans="1:3" x14ac:dyDescent="0.25">
      <c r="A16" s="1">
        <v>45199</v>
      </c>
      <c r="B16" s="37">
        <v>3.3159999999999998</v>
      </c>
      <c r="C16" s="37">
        <v>3.7879999999999998</v>
      </c>
    </row>
    <row r="17" spans="1:3" x14ac:dyDescent="0.25">
      <c r="A17" s="1">
        <v>45291</v>
      </c>
      <c r="B17" s="37">
        <v>2.9569999999999999</v>
      </c>
      <c r="C17" s="37">
        <v>3.6309999999999998</v>
      </c>
    </row>
    <row r="18" spans="1:3" x14ac:dyDescent="0.25">
      <c r="A18" s="1">
        <v>45382</v>
      </c>
      <c r="B18" s="37">
        <v>3.2949999999999999</v>
      </c>
      <c r="C18" s="37">
        <v>3.5049999999999999</v>
      </c>
    </row>
    <row r="19" spans="1:3" x14ac:dyDescent="0.25">
      <c r="A19" s="1">
        <v>45473</v>
      </c>
      <c r="B19" s="37">
        <v>3.1269999999999998</v>
      </c>
      <c r="C19" s="37">
        <v>3.4809999999999999</v>
      </c>
    </row>
    <row r="20" spans="1:3" x14ac:dyDescent="0.25">
      <c r="A20" s="1">
        <v>45565</v>
      </c>
      <c r="B20" s="37">
        <v>3.125</v>
      </c>
      <c r="C20" s="37">
        <v>3.5430000000000001</v>
      </c>
    </row>
    <row r="21" spans="1:3" x14ac:dyDescent="0.25">
      <c r="A21" s="1">
        <v>45657</v>
      </c>
      <c r="B21" s="37">
        <v>3.113</v>
      </c>
      <c r="C21" s="37">
        <v>3.633</v>
      </c>
    </row>
    <row r="22" spans="1:3" x14ac:dyDescent="0.25">
      <c r="A22" s="1">
        <v>45747</v>
      </c>
      <c r="B22" s="37">
        <v>2.5430000000000001</v>
      </c>
      <c r="C22" s="37">
        <v>3.8759999999999999</v>
      </c>
    </row>
    <row r="23" spans="1:3" x14ac:dyDescent="0.25">
      <c r="A23" s="1">
        <v>45838</v>
      </c>
      <c r="B23" s="37">
        <v>2.61</v>
      </c>
      <c r="C23" s="37">
        <v>3.98</v>
      </c>
    </row>
    <row r="24" spans="1:3" x14ac:dyDescent="0.25">
      <c r="A24" s="1">
        <v>45930</v>
      </c>
      <c r="B24" s="37">
        <v>2.673</v>
      </c>
      <c r="C24" s="37">
        <v>4.0709999999999997</v>
      </c>
    </row>
    <row r="25" spans="1:3" x14ac:dyDescent="0.25">
      <c r="A25" s="1">
        <v>46022</v>
      </c>
      <c r="B25" s="37">
        <v>2.7309999999999999</v>
      </c>
      <c r="C25" s="37">
        <v>4.0750000000000002</v>
      </c>
    </row>
    <row r="26" spans="1:3" x14ac:dyDescent="0.25">
      <c r="A26" s="1">
        <v>46112</v>
      </c>
      <c r="B26" s="37">
        <v>2.5009999999999999</v>
      </c>
      <c r="C26" s="37">
        <v>4.032</v>
      </c>
    </row>
    <row r="27" spans="1:3" x14ac:dyDescent="0.25">
      <c r="A27" s="1">
        <v>46203</v>
      </c>
      <c r="B27" s="37">
        <v>2.59</v>
      </c>
      <c r="C27" s="37">
        <v>3.9910000000000001</v>
      </c>
    </row>
    <row r="28" spans="1:3" x14ac:dyDescent="0.25">
      <c r="A28" s="1">
        <v>46295</v>
      </c>
      <c r="B28" s="37">
        <v>2.661</v>
      </c>
      <c r="C28" s="37">
        <v>3.9529999999999998</v>
      </c>
    </row>
    <row r="29" spans="1:3" x14ac:dyDescent="0.25">
      <c r="A29" s="1">
        <v>46387</v>
      </c>
      <c r="B29" s="37">
        <v>2.6659999999999999</v>
      </c>
      <c r="C29" s="37">
        <v>3.923</v>
      </c>
    </row>
    <row r="30" spans="1:3" x14ac:dyDescent="0.25">
      <c r="A30" s="1">
        <v>46477</v>
      </c>
      <c r="B30" s="37">
        <v>2.5910000000000002</v>
      </c>
      <c r="C30" s="37">
        <v>3.8959999999999999</v>
      </c>
    </row>
    <row r="31" spans="1:3" x14ac:dyDescent="0.25">
      <c r="A31" s="1">
        <v>46568</v>
      </c>
      <c r="B31" s="37">
        <v>2.5939999999999999</v>
      </c>
      <c r="C31" s="37">
        <v>3.891</v>
      </c>
    </row>
    <row r="32" spans="1:3" x14ac:dyDescent="0.25">
      <c r="A32" s="1">
        <v>46660</v>
      </c>
      <c r="B32" s="37">
        <v>2.5960000000000001</v>
      </c>
      <c r="C32" s="37">
        <v>3.8620000000000001</v>
      </c>
    </row>
    <row r="33" spans="1:3" x14ac:dyDescent="0.25">
      <c r="A33" s="1">
        <v>46752</v>
      </c>
      <c r="B33" s="37">
        <v>2.6150000000000002</v>
      </c>
      <c r="C33" s="37">
        <v>3.8380000000000001</v>
      </c>
    </row>
    <row r="34" spans="1:3" x14ac:dyDescent="0.25">
      <c r="A34" s="1">
        <v>46843</v>
      </c>
      <c r="B34" s="37">
        <v>2.5190000000000001</v>
      </c>
      <c r="C34" s="37">
        <v>3.8039999999999998</v>
      </c>
    </row>
    <row r="35" spans="1:3" x14ac:dyDescent="0.25">
      <c r="A35" s="1">
        <v>46934</v>
      </c>
      <c r="B35" s="37">
        <v>2.5030000000000001</v>
      </c>
      <c r="C35" s="37">
        <v>3.7970000000000002</v>
      </c>
    </row>
    <row r="36" spans="1:3" x14ac:dyDescent="0.25">
      <c r="A36" s="1">
        <v>47026</v>
      </c>
      <c r="B36" s="37">
        <v>2.4790000000000001</v>
      </c>
      <c r="C36" s="37">
        <v>3.78</v>
      </c>
    </row>
    <row r="37" spans="1:3" x14ac:dyDescent="0.25">
      <c r="A37" s="1">
        <v>47118</v>
      </c>
      <c r="B37" s="37">
        <v>2.4700000000000002</v>
      </c>
      <c r="C37" s="37">
        <v>3.766</v>
      </c>
    </row>
    <row r="38" spans="1:3" x14ac:dyDescent="0.25">
      <c r="A38" s="1">
        <v>47208</v>
      </c>
      <c r="B38" s="37">
        <v>2.4620000000000002</v>
      </c>
      <c r="C38" s="37">
        <v>3.74</v>
      </c>
    </row>
    <row r="39" spans="1:3" x14ac:dyDescent="0.25">
      <c r="A39" s="1">
        <v>47299</v>
      </c>
      <c r="B39" s="37">
        <v>2.4460000000000002</v>
      </c>
      <c r="C39" s="37">
        <v>3.746</v>
      </c>
    </row>
    <row r="40" spans="1:3" x14ac:dyDescent="0.25">
      <c r="A40" s="1">
        <v>47391</v>
      </c>
      <c r="B40" s="37">
        <v>2.4380000000000002</v>
      </c>
      <c r="C40" s="37">
        <v>3.7570000000000001</v>
      </c>
    </row>
    <row r="41" spans="1:3" x14ac:dyDescent="0.25">
      <c r="A41" s="1">
        <v>47483</v>
      </c>
      <c r="B41" s="37">
        <v>2.4380000000000002</v>
      </c>
      <c r="C41" s="37">
        <v>3.7709999999999999</v>
      </c>
    </row>
    <row r="42" spans="1:3" x14ac:dyDescent="0.25">
      <c r="A42" s="1">
        <v>47573</v>
      </c>
      <c r="B42" s="37">
        <v>2.4350000000000001</v>
      </c>
      <c r="C42" s="37">
        <v>3.7749999999999999</v>
      </c>
    </row>
    <row r="43" spans="1:3" x14ac:dyDescent="0.25">
      <c r="A43" s="1">
        <v>47664</v>
      </c>
      <c r="B43" s="37">
        <v>2.431</v>
      </c>
      <c r="C43" s="37">
        <v>3.7810000000000001</v>
      </c>
    </row>
    <row r="44" spans="1:3" x14ac:dyDescent="0.25">
      <c r="A44" s="1">
        <v>47756</v>
      </c>
      <c r="B44" s="37">
        <v>2.4279999999999999</v>
      </c>
      <c r="C44" s="37">
        <v>3.7879999999999998</v>
      </c>
    </row>
    <row r="45" spans="1:3" x14ac:dyDescent="0.25">
      <c r="A45" s="1">
        <v>47848</v>
      </c>
      <c r="B45" s="37">
        <v>2.4239999999999999</v>
      </c>
      <c r="C45" s="37">
        <v>3.7879999999999998</v>
      </c>
    </row>
    <row r="46" spans="1:3" x14ac:dyDescent="0.25">
      <c r="A46" s="1">
        <v>47938</v>
      </c>
      <c r="B46" s="37">
        <v>2.3719999999999999</v>
      </c>
      <c r="C46" s="37">
        <v>3.8069999999999999</v>
      </c>
    </row>
    <row r="47" spans="1:3" x14ac:dyDescent="0.25">
      <c r="A47" s="1">
        <v>48029</v>
      </c>
      <c r="B47" s="37">
        <v>2.3679999999999999</v>
      </c>
      <c r="C47" s="37">
        <v>3.7909999999999999</v>
      </c>
    </row>
    <row r="48" spans="1:3" x14ac:dyDescent="0.25">
      <c r="A48" s="1">
        <v>48121</v>
      </c>
      <c r="B48" s="37">
        <v>2.3679999999999999</v>
      </c>
      <c r="C48" s="37">
        <v>3.7909999999999999</v>
      </c>
    </row>
    <row r="49" spans="1:3" x14ac:dyDescent="0.25">
      <c r="A49" s="1">
        <v>48213</v>
      </c>
      <c r="B49" s="37">
        <v>2.3690000000000002</v>
      </c>
      <c r="C49" s="37">
        <v>3.7839999999999998</v>
      </c>
    </row>
    <row r="50" spans="1:3" x14ac:dyDescent="0.25">
      <c r="B50" s="37">
        <v>2.3690000000000002</v>
      </c>
      <c r="C50" s="37">
        <v>3.79</v>
      </c>
    </row>
    <row r="51" spans="1:3" x14ac:dyDescent="0.25">
      <c r="B51" s="37">
        <v>2.37</v>
      </c>
      <c r="C51" s="37">
        <v>3.7909999999999999</v>
      </c>
    </row>
    <row r="52" spans="1:3" x14ac:dyDescent="0.25">
      <c r="B52" s="37">
        <v>2.371</v>
      </c>
      <c r="C52" s="37">
        <v>3.7869999999999999</v>
      </c>
    </row>
    <row r="53" spans="1:3" x14ac:dyDescent="0.25">
      <c r="B53" s="37">
        <v>2.4249999999999998</v>
      </c>
      <c r="C53" s="37">
        <v>3.79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2" sqref="D62"/>
    </sheetView>
  </sheetViews>
  <sheetFormatPr defaultColWidth="10.75" defaultRowHeight="15.75" x14ac:dyDescent="0.25"/>
  <cols>
    <col min="5" max="5" width="11.25" customWidth="1"/>
  </cols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212</v>
      </c>
    </row>
    <row r="2" spans="1:62" x14ac:dyDescent="0.25">
      <c r="A2" s="1">
        <v>42825</v>
      </c>
      <c r="B2" s="11">
        <v>19153.900000000001</v>
      </c>
      <c r="C2" s="11">
        <v>17896.599999999999</v>
      </c>
      <c r="D2" s="11">
        <v>18274.5</v>
      </c>
      <c r="E2" s="11">
        <v>19558.400000000001</v>
      </c>
      <c r="F2" s="5">
        <v>105.453</v>
      </c>
      <c r="G2" s="5">
        <v>107.00700000000001</v>
      </c>
      <c r="H2" s="11">
        <v>13046.4</v>
      </c>
      <c r="I2" s="11">
        <v>12372.2</v>
      </c>
      <c r="J2" s="11">
        <v>3153.8</v>
      </c>
      <c r="K2" s="11">
        <v>1183.8</v>
      </c>
      <c r="L2" s="11">
        <v>1967.8</v>
      </c>
      <c r="M2" s="11">
        <v>3357.3</v>
      </c>
      <c r="N2" s="11">
        <v>1242.5</v>
      </c>
      <c r="O2" s="11">
        <v>2114.8000000000002</v>
      </c>
      <c r="P2" s="5">
        <v>243.83799999999999</v>
      </c>
      <c r="Q2" s="5">
        <v>4.5659999999999998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</row>
    <row r="3" spans="1:62" x14ac:dyDescent="0.25">
      <c r="A3" s="1">
        <v>42916</v>
      </c>
      <c r="B3" s="11">
        <v>19322.900000000001</v>
      </c>
      <c r="C3" s="11">
        <v>17996.8</v>
      </c>
      <c r="D3" s="11">
        <v>18353</v>
      </c>
      <c r="E3" s="11">
        <v>19705.3</v>
      </c>
      <c r="F3" s="5">
        <v>105.751</v>
      </c>
      <c r="G3" s="5">
        <v>107.361</v>
      </c>
      <c r="H3" s="11">
        <v>13144.4</v>
      </c>
      <c r="I3" s="11">
        <v>12430.1</v>
      </c>
      <c r="J3" s="11">
        <v>3163.2</v>
      </c>
      <c r="K3" s="11">
        <v>1193.7</v>
      </c>
      <c r="L3" s="11">
        <v>1967.5</v>
      </c>
      <c r="M3" s="11">
        <v>3378.2</v>
      </c>
      <c r="N3" s="11">
        <v>1257.5999999999999</v>
      </c>
      <c r="O3" s="11">
        <v>2120.6</v>
      </c>
      <c r="P3" s="5">
        <v>244.12</v>
      </c>
      <c r="Q3" s="5">
        <v>4.3659999999999997</v>
      </c>
    </row>
    <row r="4" spans="1:62" x14ac:dyDescent="0.25">
      <c r="A4" s="1">
        <v>43008</v>
      </c>
      <c r="B4" s="11">
        <v>19558.7</v>
      </c>
      <c r="C4" s="11">
        <v>18126.2</v>
      </c>
      <c r="D4" s="11">
        <v>18433.5</v>
      </c>
      <c r="E4" s="11">
        <v>19890.3</v>
      </c>
      <c r="F4" s="5">
        <v>106.146</v>
      </c>
      <c r="G4" s="5">
        <v>107.94199999999999</v>
      </c>
      <c r="H4" s="11">
        <v>13268.1</v>
      </c>
      <c r="I4" s="11">
        <v>12500.4</v>
      </c>
      <c r="J4" s="11">
        <v>3160.7</v>
      </c>
      <c r="K4" s="11">
        <v>1193.4000000000001</v>
      </c>
      <c r="L4" s="11">
        <v>1965.3</v>
      </c>
      <c r="M4" s="11">
        <v>3400.8</v>
      </c>
      <c r="N4" s="11">
        <v>1263.3</v>
      </c>
      <c r="O4" s="11">
        <v>2137.5</v>
      </c>
      <c r="P4" s="5">
        <v>245.28700000000001</v>
      </c>
      <c r="Q4" s="5">
        <v>4.3330000000000002</v>
      </c>
    </row>
    <row r="5" spans="1:62" x14ac:dyDescent="0.25">
      <c r="A5" s="1">
        <v>43100</v>
      </c>
      <c r="B5" s="11">
        <v>19883</v>
      </c>
      <c r="C5" s="11">
        <v>18296.7</v>
      </c>
      <c r="D5" s="11">
        <v>18516.099999999999</v>
      </c>
      <c r="E5" s="11">
        <v>20121.400000000001</v>
      </c>
      <c r="F5" s="5">
        <v>106.85599999999999</v>
      </c>
      <c r="G5" s="5">
        <v>108.658</v>
      </c>
      <c r="H5" s="11">
        <v>13497.5</v>
      </c>
      <c r="I5" s="11">
        <v>12632</v>
      </c>
      <c r="J5" s="11">
        <v>3183</v>
      </c>
      <c r="K5" s="11">
        <v>1207.7</v>
      </c>
      <c r="L5" s="11">
        <v>1973.4</v>
      </c>
      <c r="M5" s="11">
        <v>3459.9</v>
      </c>
      <c r="N5" s="11">
        <v>1287.7</v>
      </c>
      <c r="O5" s="11">
        <v>2172.1999999999998</v>
      </c>
      <c r="P5" s="5">
        <v>247.238</v>
      </c>
      <c r="Q5" s="5">
        <v>4.1660000000000004</v>
      </c>
    </row>
    <row r="6" spans="1:62" x14ac:dyDescent="0.25">
      <c r="A6" s="1">
        <v>43190</v>
      </c>
      <c r="B6" s="11">
        <v>20143.7</v>
      </c>
      <c r="C6" s="11">
        <v>18436.3</v>
      </c>
      <c r="D6" s="11">
        <v>18600.5</v>
      </c>
      <c r="E6" s="11">
        <v>20323.2</v>
      </c>
      <c r="F6" s="5">
        <v>107.557</v>
      </c>
      <c r="G6" s="5">
        <v>109.312</v>
      </c>
      <c r="H6" s="11">
        <v>13667.4</v>
      </c>
      <c r="I6" s="11">
        <v>12707.6</v>
      </c>
      <c r="J6" s="11">
        <v>3189.7</v>
      </c>
      <c r="K6" s="11">
        <v>1213</v>
      </c>
      <c r="L6" s="11">
        <v>1974.9</v>
      </c>
      <c r="M6" s="11">
        <v>3505.5</v>
      </c>
      <c r="N6" s="11">
        <v>1305.8</v>
      </c>
      <c r="O6" s="11">
        <v>2199.6999999999998</v>
      </c>
      <c r="P6" s="5">
        <v>249.25399999999999</v>
      </c>
      <c r="Q6" s="5">
        <v>4.0330000000000004</v>
      </c>
    </row>
    <row r="7" spans="1:62" x14ac:dyDescent="0.25">
      <c r="A7" s="1">
        <v>43281</v>
      </c>
      <c r="B7" s="11">
        <v>20492.5</v>
      </c>
      <c r="C7" s="11">
        <v>18590</v>
      </c>
      <c r="D7" s="11">
        <v>18687.3</v>
      </c>
      <c r="E7" s="11">
        <v>20599.8</v>
      </c>
      <c r="F7" s="5">
        <v>108.184</v>
      </c>
      <c r="G7" s="5">
        <v>110.15600000000001</v>
      </c>
      <c r="H7" s="11">
        <v>13864.8</v>
      </c>
      <c r="I7" s="11">
        <v>12816.4</v>
      </c>
      <c r="J7" s="11">
        <v>3212.2</v>
      </c>
      <c r="K7" s="11">
        <v>1228.0999999999999</v>
      </c>
      <c r="L7" s="11">
        <v>1982.5</v>
      </c>
      <c r="M7" s="11">
        <v>3564.3</v>
      </c>
      <c r="N7" s="11">
        <v>1331.7</v>
      </c>
      <c r="O7" s="11">
        <v>2232.6</v>
      </c>
      <c r="P7" s="5">
        <v>250.68100000000001</v>
      </c>
      <c r="Q7" s="5">
        <v>3.9329999999999998</v>
      </c>
    </row>
    <row r="8" spans="1:62" x14ac:dyDescent="0.25">
      <c r="A8" s="1">
        <v>43373</v>
      </c>
      <c r="B8" s="11">
        <v>20659.099999999999</v>
      </c>
      <c r="C8" s="11">
        <v>18679.599999999999</v>
      </c>
      <c r="D8" s="11">
        <v>18776.099999999999</v>
      </c>
      <c r="E8" s="11">
        <v>20765.8</v>
      </c>
      <c r="F8" s="5">
        <v>108.54600000000001</v>
      </c>
      <c r="G8" s="5">
        <v>110.64700000000001</v>
      </c>
      <c r="H8" s="11">
        <v>14002.6</v>
      </c>
      <c r="I8" s="11">
        <v>12900.6</v>
      </c>
      <c r="J8" s="11">
        <v>3220</v>
      </c>
      <c r="K8" s="11">
        <v>1238.5</v>
      </c>
      <c r="L8" s="11">
        <v>1980.2</v>
      </c>
      <c r="M8" s="11">
        <v>3600.9</v>
      </c>
      <c r="N8" s="11">
        <v>1350.8</v>
      </c>
      <c r="O8" s="11">
        <v>2250.1</v>
      </c>
      <c r="P8" s="5">
        <v>251.77</v>
      </c>
      <c r="Q8" s="5">
        <v>3.766</v>
      </c>
    </row>
    <row r="9" spans="1:62" x14ac:dyDescent="0.25">
      <c r="A9" s="1">
        <v>43465</v>
      </c>
      <c r="B9" s="11">
        <v>20813.3</v>
      </c>
      <c r="C9" s="11">
        <v>18721.3</v>
      </c>
      <c r="D9" s="11">
        <v>18865.400000000001</v>
      </c>
      <c r="E9" s="11">
        <v>20973.5</v>
      </c>
      <c r="F9" s="5">
        <v>108.986</v>
      </c>
      <c r="G9" s="5">
        <v>111.191</v>
      </c>
      <c r="H9" s="11">
        <v>14119.3</v>
      </c>
      <c r="I9" s="11">
        <v>12955.5</v>
      </c>
      <c r="J9" s="11">
        <v>3213.4</v>
      </c>
      <c r="K9" s="11">
        <v>1244.2</v>
      </c>
      <c r="L9" s="11">
        <v>1968.1</v>
      </c>
      <c r="M9" s="11">
        <v>3617.4</v>
      </c>
      <c r="N9" s="11">
        <v>1367.7</v>
      </c>
      <c r="O9" s="11">
        <v>2249.6999999999998</v>
      </c>
      <c r="P9" s="5">
        <v>252.69</v>
      </c>
      <c r="Q9" s="5">
        <v>3.8330000000000002</v>
      </c>
    </row>
    <row r="10" spans="1:62" x14ac:dyDescent="0.25">
      <c r="A10" s="1">
        <v>43555</v>
      </c>
      <c r="B10" s="11">
        <v>21001.599999999999</v>
      </c>
      <c r="C10" s="11">
        <v>18833.2</v>
      </c>
      <c r="D10" s="11">
        <v>18954.8</v>
      </c>
      <c r="E10" s="11">
        <v>21137.200000000001</v>
      </c>
      <c r="F10" s="5">
        <v>109.1</v>
      </c>
      <c r="G10" s="5">
        <v>111.502</v>
      </c>
      <c r="H10" s="11">
        <v>14155.6</v>
      </c>
      <c r="I10" s="11">
        <v>12975.1</v>
      </c>
      <c r="J10" s="11">
        <v>3235.2</v>
      </c>
      <c r="K10" s="11">
        <v>1248.7</v>
      </c>
      <c r="L10" s="11">
        <v>1985.4</v>
      </c>
      <c r="M10" s="11">
        <v>3650.5</v>
      </c>
      <c r="N10" s="11">
        <v>1387</v>
      </c>
      <c r="O10" s="11">
        <v>2263.5</v>
      </c>
      <c r="P10" s="5">
        <v>253.292</v>
      </c>
      <c r="Q10" s="5">
        <v>3.8660000000000001</v>
      </c>
    </row>
    <row r="11" spans="1:62" x14ac:dyDescent="0.25">
      <c r="A11" s="1">
        <v>43646</v>
      </c>
      <c r="B11" s="11">
        <v>21289.3</v>
      </c>
      <c r="C11" s="11">
        <v>18982.5</v>
      </c>
      <c r="D11" s="11">
        <v>19044.900000000001</v>
      </c>
      <c r="E11" s="11">
        <v>21359.3</v>
      </c>
      <c r="F11" s="5">
        <v>109.83499999999999</v>
      </c>
      <c r="G11" s="5">
        <v>112.142</v>
      </c>
      <c r="H11" s="11">
        <v>14375.7</v>
      </c>
      <c r="I11" s="11">
        <v>13088.8</v>
      </c>
      <c r="J11" s="11">
        <v>3274.9</v>
      </c>
      <c r="K11" s="11">
        <v>1275.5</v>
      </c>
      <c r="L11" s="11">
        <v>1998.7</v>
      </c>
      <c r="M11" s="11">
        <v>3702.9</v>
      </c>
      <c r="N11" s="11">
        <v>1406.9</v>
      </c>
      <c r="O11" s="11">
        <v>2296</v>
      </c>
      <c r="P11" s="5">
        <v>255.28299999999999</v>
      </c>
      <c r="Q11" s="5">
        <v>3.6</v>
      </c>
    </row>
    <row r="12" spans="1:62" x14ac:dyDescent="0.25">
      <c r="A12" s="1">
        <v>43738</v>
      </c>
      <c r="B12" s="11">
        <v>21505</v>
      </c>
      <c r="C12" s="11">
        <v>19112.7</v>
      </c>
      <c r="D12" s="11">
        <v>19135.400000000001</v>
      </c>
      <c r="E12" s="11">
        <v>21530.6</v>
      </c>
      <c r="F12" s="5">
        <v>110.14100000000001</v>
      </c>
      <c r="G12" s="5">
        <v>112.524</v>
      </c>
      <c r="H12" s="11">
        <v>14529.5</v>
      </c>
      <c r="I12" s="11">
        <v>13192.3</v>
      </c>
      <c r="J12" s="11">
        <v>3291.7</v>
      </c>
      <c r="K12" s="11">
        <v>1286.8</v>
      </c>
      <c r="L12" s="11">
        <v>2004.3</v>
      </c>
      <c r="M12" s="11">
        <v>3731.3</v>
      </c>
      <c r="N12" s="11">
        <v>1424.1</v>
      </c>
      <c r="O12" s="11">
        <v>2307.1999999999998</v>
      </c>
      <c r="P12" s="5">
        <v>256.22500000000002</v>
      </c>
      <c r="Q12" s="5">
        <v>3.633</v>
      </c>
    </row>
    <row r="13" spans="1:62" x14ac:dyDescent="0.25">
      <c r="A13" s="1">
        <v>43830</v>
      </c>
      <c r="B13" s="11">
        <v>21694.5</v>
      </c>
      <c r="C13" s="11">
        <v>19202.3</v>
      </c>
      <c r="D13" s="11">
        <v>19225.599999999999</v>
      </c>
      <c r="E13" s="11">
        <v>21720.799999999999</v>
      </c>
      <c r="F13" s="5">
        <v>110.61199999999999</v>
      </c>
      <c r="G13" s="5">
        <v>112.947</v>
      </c>
      <c r="H13" s="11">
        <v>14653.9</v>
      </c>
      <c r="I13" s="11">
        <v>13249</v>
      </c>
      <c r="J13" s="11">
        <v>3316.3</v>
      </c>
      <c r="K13" s="11">
        <v>1298</v>
      </c>
      <c r="L13" s="11">
        <v>2017.6</v>
      </c>
      <c r="M13" s="11">
        <v>3771</v>
      </c>
      <c r="N13" s="11">
        <v>1441.7</v>
      </c>
      <c r="O13" s="11">
        <v>2329.1999999999998</v>
      </c>
      <c r="P13" s="5">
        <v>257.78500000000003</v>
      </c>
      <c r="Q13" s="5">
        <v>3.6</v>
      </c>
    </row>
    <row r="14" spans="1:62" x14ac:dyDescent="0.25">
      <c r="A14" s="1">
        <v>43921</v>
      </c>
      <c r="B14" s="11">
        <v>21481.4</v>
      </c>
      <c r="C14" s="11">
        <v>18952</v>
      </c>
      <c r="D14" s="11">
        <v>19314.3</v>
      </c>
      <c r="E14" s="11">
        <v>21892.1</v>
      </c>
      <c r="F14" s="5">
        <v>110.958</v>
      </c>
      <c r="G14" s="5">
        <v>113.39700000000001</v>
      </c>
      <c r="H14" s="11">
        <v>14439.1</v>
      </c>
      <c r="I14" s="11">
        <v>13014.5</v>
      </c>
      <c r="J14" s="11">
        <v>3346.3</v>
      </c>
      <c r="K14" s="11">
        <v>1305.8</v>
      </c>
      <c r="L14" s="11">
        <v>2039.7</v>
      </c>
      <c r="M14" s="11">
        <v>3831.6</v>
      </c>
      <c r="N14" s="11">
        <v>1454.7</v>
      </c>
      <c r="O14" s="11">
        <v>2376.9</v>
      </c>
      <c r="P14" s="5">
        <v>258.61799999999999</v>
      </c>
      <c r="Q14" s="5">
        <v>3.8</v>
      </c>
    </row>
    <row r="15" spans="1:62" x14ac:dyDescent="0.25">
      <c r="A15" s="1">
        <v>44012</v>
      </c>
      <c r="B15" s="11">
        <v>19477.400000000001</v>
      </c>
      <c r="C15" s="11">
        <v>17258.2</v>
      </c>
      <c r="D15" s="11">
        <v>19399.7</v>
      </c>
      <c r="E15" s="11">
        <v>21894.2</v>
      </c>
      <c r="F15" s="5">
        <v>110.505</v>
      </c>
      <c r="G15" s="5">
        <v>112.96899999999999</v>
      </c>
      <c r="H15" s="11">
        <v>12989.7</v>
      </c>
      <c r="I15" s="11">
        <v>11756.4</v>
      </c>
      <c r="J15" s="11">
        <v>3378.1</v>
      </c>
      <c r="K15" s="11">
        <v>1368.4</v>
      </c>
      <c r="L15" s="11">
        <v>2011</v>
      </c>
      <c r="M15" s="11">
        <v>3859.6</v>
      </c>
      <c r="N15" s="11">
        <v>1525</v>
      </c>
      <c r="O15" s="11">
        <v>2334.6</v>
      </c>
      <c r="P15" s="5">
        <v>256.41800000000001</v>
      </c>
      <c r="Q15" s="5">
        <v>12.965999999999999</v>
      </c>
    </row>
    <row r="16" spans="1:62" x14ac:dyDescent="0.25">
      <c r="A16" s="1">
        <v>44104</v>
      </c>
      <c r="B16" s="11">
        <v>21138.6</v>
      </c>
      <c r="C16" s="11">
        <v>18560.8</v>
      </c>
      <c r="D16" s="11">
        <v>19477.2</v>
      </c>
      <c r="E16" s="11">
        <v>22182.3</v>
      </c>
      <c r="F16" s="5">
        <v>111.50700000000001</v>
      </c>
      <c r="G16" s="5">
        <v>113.98399999999999</v>
      </c>
      <c r="H16" s="11">
        <v>14293.8</v>
      </c>
      <c r="I16" s="11">
        <v>12820.8</v>
      </c>
      <c r="J16" s="11">
        <v>3360.2</v>
      </c>
      <c r="K16" s="11">
        <v>1349.6</v>
      </c>
      <c r="L16" s="11">
        <v>2011.4</v>
      </c>
      <c r="M16" s="11">
        <v>3861.7</v>
      </c>
      <c r="N16" s="11">
        <v>1515.1</v>
      </c>
      <c r="O16" s="11">
        <v>2346.5</v>
      </c>
      <c r="P16" s="5">
        <v>259.43700000000001</v>
      </c>
      <c r="Q16" s="5">
        <v>8.8330000000000002</v>
      </c>
    </row>
    <row r="17" spans="1:17" x14ac:dyDescent="0.25">
      <c r="A17" s="1">
        <v>44196</v>
      </c>
      <c r="B17" s="11">
        <v>21477.599999999999</v>
      </c>
      <c r="C17" s="11">
        <v>18767.8</v>
      </c>
      <c r="D17" s="11">
        <v>19559.3</v>
      </c>
      <c r="E17" s="11">
        <v>22383.3</v>
      </c>
      <c r="F17" s="5">
        <v>111.928</v>
      </c>
      <c r="G17" s="5">
        <v>114.611</v>
      </c>
      <c r="H17" s="11">
        <v>14467.6</v>
      </c>
      <c r="I17" s="11">
        <v>12927.9</v>
      </c>
      <c r="J17" s="11">
        <v>3356</v>
      </c>
      <c r="K17" s="11">
        <v>1338.8</v>
      </c>
      <c r="L17" s="11">
        <v>2017.6</v>
      </c>
      <c r="M17" s="11">
        <v>3885.3</v>
      </c>
      <c r="N17" s="11">
        <v>1512.3</v>
      </c>
      <c r="O17" s="11">
        <v>2373</v>
      </c>
      <c r="P17" s="5">
        <v>260.87900000000002</v>
      </c>
      <c r="Q17" s="5">
        <v>6.766</v>
      </c>
    </row>
    <row r="18" spans="1:17" x14ac:dyDescent="0.25">
      <c r="A18" s="1">
        <v>44286</v>
      </c>
      <c r="B18" s="11">
        <v>22038.2</v>
      </c>
      <c r="C18" s="11">
        <v>19055.7</v>
      </c>
      <c r="D18" s="11">
        <v>19644.5</v>
      </c>
      <c r="E18" s="11">
        <v>22719.200000000001</v>
      </c>
      <c r="F18" s="5">
        <v>112.989</v>
      </c>
      <c r="G18" s="5">
        <v>115.82599999999999</v>
      </c>
      <c r="H18" s="11">
        <v>15005.4</v>
      </c>
      <c r="I18" s="11">
        <v>13282.7</v>
      </c>
      <c r="J18" s="11">
        <v>3390.9</v>
      </c>
      <c r="K18" s="11">
        <v>1375.2</v>
      </c>
      <c r="L18" s="11">
        <v>2017.1</v>
      </c>
      <c r="M18" s="11">
        <v>3977.3</v>
      </c>
      <c r="N18" s="11">
        <v>1568.6</v>
      </c>
      <c r="O18" s="11">
        <v>2408.6999999999998</v>
      </c>
      <c r="P18" s="5">
        <v>263.524</v>
      </c>
      <c r="Q18" s="5">
        <v>6.2</v>
      </c>
    </row>
    <row r="19" spans="1:17" x14ac:dyDescent="0.25">
      <c r="A19" s="1">
        <v>44377</v>
      </c>
      <c r="B19" s="11">
        <v>22741</v>
      </c>
      <c r="C19" s="11">
        <v>19368.3</v>
      </c>
      <c r="D19" s="11">
        <v>19733</v>
      </c>
      <c r="E19" s="11">
        <v>23169.200000000001</v>
      </c>
      <c r="F19" s="5">
        <v>114.77200000000001</v>
      </c>
      <c r="G19" s="5">
        <v>117.54600000000001</v>
      </c>
      <c r="H19" s="11">
        <v>15681.7</v>
      </c>
      <c r="I19" s="11">
        <v>13665.6</v>
      </c>
      <c r="J19" s="11">
        <v>3373.8</v>
      </c>
      <c r="K19" s="11">
        <v>1356.7</v>
      </c>
      <c r="L19" s="11">
        <v>2017.9</v>
      </c>
      <c r="M19" s="11">
        <v>4015.9</v>
      </c>
      <c r="N19" s="11">
        <v>1563.3</v>
      </c>
      <c r="O19" s="11">
        <v>2452.6</v>
      </c>
      <c r="P19" s="5">
        <v>268.76</v>
      </c>
      <c r="Q19" s="5">
        <v>5.9</v>
      </c>
    </row>
    <row r="20" spans="1:17" x14ac:dyDescent="0.25">
      <c r="A20" s="1">
        <v>44469</v>
      </c>
      <c r="B20" s="11">
        <v>23202.3</v>
      </c>
      <c r="C20" s="11">
        <v>19478.900000000001</v>
      </c>
      <c r="D20" s="11">
        <v>19822.8</v>
      </c>
      <c r="E20" s="11">
        <v>23612</v>
      </c>
      <c r="F20" s="5">
        <v>116.277</v>
      </c>
      <c r="G20" s="5">
        <v>119.259</v>
      </c>
      <c r="H20" s="11">
        <v>15964.9</v>
      </c>
      <c r="I20" s="11">
        <v>13732.4</v>
      </c>
      <c r="J20" s="11">
        <v>3381.6</v>
      </c>
      <c r="K20" s="11">
        <v>1339.1</v>
      </c>
      <c r="L20" s="11">
        <v>2042.1</v>
      </c>
      <c r="M20" s="11">
        <v>4084.9</v>
      </c>
      <c r="N20" s="11">
        <v>1562</v>
      </c>
      <c r="O20" s="11">
        <v>2522.9</v>
      </c>
      <c r="P20" s="5">
        <v>273.16300000000001</v>
      </c>
      <c r="Q20" s="5">
        <v>5.0999999999999996</v>
      </c>
    </row>
    <row r="21" spans="1:17" x14ac:dyDescent="0.25">
      <c r="A21" s="1">
        <v>44561</v>
      </c>
      <c r="B21" s="11">
        <v>24008.5</v>
      </c>
      <c r="C21" s="11">
        <v>19810.599999999999</v>
      </c>
      <c r="D21" s="11">
        <v>19914.3</v>
      </c>
      <c r="E21" s="11">
        <v>24134.2</v>
      </c>
      <c r="F21" s="5">
        <v>118.078</v>
      </c>
      <c r="G21" s="5">
        <v>121.32899999999999</v>
      </c>
      <c r="H21" s="11">
        <v>16335.5</v>
      </c>
      <c r="I21" s="11">
        <v>13836.7</v>
      </c>
      <c r="J21" s="11">
        <v>3359.7</v>
      </c>
      <c r="K21" s="11">
        <v>1323.9</v>
      </c>
      <c r="L21" s="11">
        <v>2035.1</v>
      </c>
      <c r="M21" s="11">
        <v>4134</v>
      </c>
      <c r="N21" s="11">
        <v>1566.1</v>
      </c>
      <c r="O21" s="11">
        <v>2567.9</v>
      </c>
      <c r="P21" s="5">
        <v>278.41300000000001</v>
      </c>
      <c r="Q21" s="5">
        <v>4.2329999999999997</v>
      </c>
    </row>
    <row r="22" spans="1:17" x14ac:dyDescent="0.25">
      <c r="A22" s="1">
        <v>44651</v>
      </c>
      <c r="B22" s="36">
        <v>24422.799999999999</v>
      </c>
      <c r="C22" s="36">
        <v>19876.099999999999</v>
      </c>
      <c r="D22" s="36">
        <v>20005.5</v>
      </c>
      <c r="E22" s="36">
        <v>24577</v>
      </c>
      <c r="F22" s="37">
        <v>119.761</v>
      </c>
      <c r="G22" s="37">
        <v>122.875</v>
      </c>
      <c r="H22" s="36">
        <v>16690.7</v>
      </c>
      <c r="I22" s="36">
        <v>13936.6</v>
      </c>
      <c r="J22" s="36">
        <v>3352.7</v>
      </c>
      <c r="K22" s="36">
        <v>1318.9</v>
      </c>
      <c r="L22" s="36">
        <v>2033</v>
      </c>
      <c r="M22" s="36">
        <v>4200.2</v>
      </c>
      <c r="N22" s="36">
        <v>1575</v>
      </c>
      <c r="O22" s="36">
        <v>2625.2</v>
      </c>
      <c r="P22" s="37">
        <v>282.976</v>
      </c>
      <c r="Q22" s="37">
        <v>3.91</v>
      </c>
    </row>
    <row r="23" spans="1:17" x14ac:dyDescent="0.25">
      <c r="A23" s="1">
        <v>44742</v>
      </c>
      <c r="B23" s="36">
        <v>24956.9</v>
      </c>
      <c r="C23" s="36">
        <v>20083.5</v>
      </c>
      <c r="D23" s="36">
        <v>20101.2</v>
      </c>
      <c r="E23" s="36">
        <v>24971.1</v>
      </c>
      <c r="F23" s="37">
        <v>121.06699999999999</v>
      </c>
      <c r="G23" s="37">
        <v>124.265</v>
      </c>
      <c r="H23" s="36">
        <v>16993</v>
      </c>
      <c r="I23" s="36">
        <v>14036</v>
      </c>
      <c r="J23" s="36">
        <v>3370.8</v>
      </c>
      <c r="K23" s="36">
        <v>1321.6</v>
      </c>
      <c r="L23" s="36">
        <v>2048</v>
      </c>
      <c r="M23" s="36">
        <v>4278.8999999999996</v>
      </c>
      <c r="N23" s="36">
        <v>1591.4</v>
      </c>
      <c r="O23" s="36">
        <v>2687.5</v>
      </c>
      <c r="P23" s="37">
        <v>286.52100000000002</v>
      </c>
      <c r="Q23" s="37">
        <v>3.85</v>
      </c>
    </row>
    <row r="24" spans="1:17" x14ac:dyDescent="0.25">
      <c r="A24" s="1">
        <v>44834</v>
      </c>
      <c r="B24" s="36">
        <v>25388.3</v>
      </c>
      <c r="C24" s="36">
        <v>20268.900000000001</v>
      </c>
      <c r="D24" s="36">
        <v>20197.900000000001</v>
      </c>
      <c r="E24" s="36">
        <v>25289.599999999999</v>
      </c>
      <c r="F24" s="37">
        <v>121.98699999999999</v>
      </c>
      <c r="G24" s="37">
        <v>125.25700000000001</v>
      </c>
      <c r="H24" s="36">
        <v>17251.3</v>
      </c>
      <c r="I24" s="36">
        <v>14141.9</v>
      </c>
      <c r="J24" s="36">
        <v>3390.3</v>
      </c>
      <c r="K24" s="36">
        <v>1325.4</v>
      </c>
      <c r="L24" s="36">
        <v>2063.4</v>
      </c>
      <c r="M24" s="36">
        <v>4345.5</v>
      </c>
      <c r="N24" s="36">
        <v>1607.9</v>
      </c>
      <c r="O24" s="36">
        <v>2737.7</v>
      </c>
      <c r="P24" s="37">
        <v>289.08600000000001</v>
      </c>
      <c r="Q24" s="37">
        <v>3.72</v>
      </c>
    </row>
    <row r="25" spans="1:17" x14ac:dyDescent="0.25">
      <c r="A25" s="1">
        <v>44926</v>
      </c>
      <c r="B25" s="36">
        <v>25773.5</v>
      </c>
      <c r="C25" s="36">
        <v>20430.7</v>
      </c>
      <c r="D25" s="36">
        <v>20295.5</v>
      </c>
      <c r="E25" s="36">
        <v>25591.4</v>
      </c>
      <c r="F25" s="37">
        <v>122.816</v>
      </c>
      <c r="G25" s="37">
        <v>126.15</v>
      </c>
      <c r="H25" s="36">
        <v>17488.099999999999</v>
      </c>
      <c r="I25" s="36">
        <v>14239.3</v>
      </c>
      <c r="J25" s="36">
        <v>3404.4</v>
      </c>
      <c r="K25" s="36">
        <v>1330.1</v>
      </c>
      <c r="L25" s="36">
        <v>2072.6999999999998</v>
      </c>
      <c r="M25" s="36">
        <v>4398.8</v>
      </c>
      <c r="N25" s="36">
        <v>1622.9</v>
      </c>
      <c r="O25" s="36">
        <v>2776</v>
      </c>
      <c r="P25" s="37">
        <v>291.41000000000003</v>
      </c>
      <c r="Q25" s="37">
        <v>3.65</v>
      </c>
    </row>
    <row r="26" spans="1:17" x14ac:dyDescent="0.25">
      <c r="A26" s="1">
        <v>45016</v>
      </c>
      <c r="B26" s="36">
        <v>26095.1</v>
      </c>
      <c r="C26" s="36">
        <v>20557.7</v>
      </c>
      <c r="D26" s="36">
        <v>20393.599999999999</v>
      </c>
      <c r="E26" s="36">
        <v>25874.1</v>
      </c>
      <c r="F26" s="37">
        <v>123.57299999999999</v>
      </c>
      <c r="G26" s="37">
        <v>126.935</v>
      </c>
      <c r="H26" s="36">
        <v>17692.3</v>
      </c>
      <c r="I26" s="36">
        <v>14317.2</v>
      </c>
      <c r="J26" s="36">
        <v>3417</v>
      </c>
      <c r="K26" s="36">
        <v>1336.1</v>
      </c>
      <c r="L26" s="36">
        <v>2079.5</v>
      </c>
      <c r="M26" s="36">
        <v>4448.8999999999996</v>
      </c>
      <c r="N26" s="36">
        <v>1639</v>
      </c>
      <c r="O26" s="36">
        <v>2809.9</v>
      </c>
      <c r="P26" s="37">
        <v>293.56099999999998</v>
      </c>
      <c r="Q26" s="37">
        <v>3.58</v>
      </c>
    </row>
    <row r="27" spans="1:17" x14ac:dyDescent="0.25">
      <c r="A27" s="1">
        <v>45107</v>
      </c>
      <c r="B27" s="36">
        <v>26403.7</v>
      </c>
      <c r="C27" s="36">
        <v>20684.3</v>
      </c>
      <c r="D27" s="36">
        <v>20492.099999999999</v>
      </c>
      <c r="E27" s="36">
        <v>26144.6</v>
      </c>
      <c r="F27" s="37">
        <v>124.288</v>
      </c>
      <c r="G27" s="37">
        <v>127.651</v>
      </c>
      <c r="H27" s="36">
        <v>17892.599999999999</v>
      </c>
      <c r="I27" s="36">
        <v>14396</v>
      </c>
      <c r="J27" s="36">
        <v>3427.2</v>
      </c>
      <c r="K27" s="36">
        <v>1341.1</v>
      </c>
      <c r="L27" s="36">
        <v>2084.6999999999998</v>
      </c>
      <c r="M27" s="36">
        <v>4493</v>
      </c>
      <c r="N27" s="36">
        <v>1653.9</v>
      </c>
      <c r="O27" s="36">
        <v>2839.2</v>
      </c>
      <c r="P27" s="37">
        <v>295.51600000000002</v>
      </c>
      <c r="Q27" s="37">
        <v>3.52</v>
      </c>
    </row>
    <row r="28" spans="1:17" x14ac:dyDescent="0.25">
      <c r="A28" s="1">
        <v>45199</v>
      </c>
      <c r="B28" s="36">
        <v>26686.3</v>
      </c>
      <c r="C28" s="36">
        <v>20792.8</v>
      </c>
      <c r="D28" s="36">
        <v>20591.2</v>
      </c>
      <c r="E28" s="36">
        <v>26413</v>
      </c>
      <c r="F28" s="37">
        <v>124.98699999999999</v>
      </c>
      <c r="G28" s="37">
        <v>128.34299999999999</v>
      </c>
      <c r="H28" s="36">
        <v>18086.3</v>
      </c>
      <c r="I28" s="36">
        <v>14470.5</v>
      </c>
      <c r="J28" s="36">
        <v>3435.1</v>
      </c>
      <c r="K28" s="36">
        <v>1344.8</v>
      </c>
      <c r="L28" s="36">
        <v>2088.9</v>
      </c>
      <c r="M28" s="36">
        <v>4533.1000000000004</v>
      </c>
      <c r="N28" s="36">
        <v>1667.4</v>
      </c>
      <c r="O28" s="36">
        <v>2865.7</v>
      </c>
      <c r="P28" s="37">
        <v>297.36500000000001</v>
      </c>
      <c r="Q28" s="37">
        <v>3.5310000000000001</v>
      </c>
    </row>
    <row r="29" spans="1:17" x14ac:dyDescent="0.25">
      <c r="A29" s="1">
        <v>45291</v>
      </c>
      <c r="B29" s="36">
        <v>26931.4</v>
      </c>
      <c r="C29" s="36">
        <v>20872.400000000001</v>
      </c>
      <c r="D29" s="36">
        <v>20690.8</v>
      </c>
      <c r="E29" s="36">
        <v>26681.9</v>
      </c>
      <c r="F29" s="37">
        <v>125.67400000000001</v>
      </c>
      <c r="G29" s="37">
        <v>129.029</v>
      </c>
      <c r="H29" s="36">
        <v>18268.2</v>
      </c>
      <c r="I29" s="36">
        <v>14536.1</v>
      </c>
      <c r="J29" s="36">
        <v>3441.4</v>
      </c>
      <c r="K29" s="36">
        <v>1347.2</v>
      </c>
      <c r="L29" s="36">
        <v>2092.8000000000002</v>
      </c>
      <c r="M29" s="36">
        <v>4571</v>
      </c>
      <c r="N29" s="36">
        <v>1679.6</v>
      </c>
      <c r="O29" s="36">
        <v>2891.3</v>
      </c>
      <c r="P29" s="37">
        <v>299.15499999999997</v>
      </c>
      <c r="Q29" s="37">
        <v>3.5510000000000002</v>
      </c>
    </row>
    <row r="30" spans="1:17" x14ac:dyDescent="0.25">
      <c r="A30" s="1">
        <v>45382</v>
      </c>
      <c r="B30" s="36">
        <v>27173.9</v>
      </c>
      <c r="C30" s="36">
        <v>20947</v>
      </c>
      <c r="D30" s="36">
        <v>20790.8</v>
      </c>
      <c r="E30" s="36">
        <v>26955.4</v>
      </c>
      <c r="F30" s="37">
        <v>126.343</v>
      </c>
      <c r="G30" s="37">
        <v>129.727</v>
      </c>
      <c r="H30" s="36">
        <v>18446.3</v>
      </c>
      <c r="I30" s="36">
        <v>14600.2</v>
      </c>
      <c r="J30" s="36">
        <v>3448.3</v>
      </c>
      <c r="K30" s="36">
        <v>1350.7</v>
      </c>
      <c r="L30" s="36">
        <v>2096.3000000000002</v>
      </c>
      <c r="M30" s="36">
        <v>4609.6000000000004</v>
      </c>
      <c r="N30" s="36">
        <v>1693.3</v>
      </c>
      <c r="O30" s="36">
        <v>2916.4</v>
      </c>
      <c r="P30" s="37">
        <v>300.90600000000001</v>
      </c>
      <c r="Q30" s="37">
        <v>3.6219999999999999</v>
      </c>
    </row>
    <row r="31" spans="1:17" x14ac:dyDescent="0.25">
      <c r="A31" s="1">
        <v>45473</v>
      </c>
      <c r="B31" s="36">
        <v>27411.1</v>
      </c>
      <c r="C31" s="36">
        <v>21021.4</v>
      </c>
      <c r="D31" s="36">
        <v>20890.5</v>
      </c>
      <c r="E31" s="36">
        <v>27223.9</v>
      </c>
      <c r="F31" s="37">
        <v>127.001</v>
      </c>
      <c r="G31" s="37">
        <v>130.39599999999999</v>
      </c>
      <c r="H31" s="36">
        <v>18612.400000000001</v>
      </c>
      <c r="I31" s="36">
        <v>14655.3</v>
      </c>
      <c r="J31" s="36">
        <v>3454.8</v>
      </c>
      <c r="K31" s="36">
        <v>1353.6</v>
      </c>
      <c r="L31" s="36">
        <v>2099.9</v>
      </c>
      <c r="M31" s="36">
        <v>4647.8</v>
      </c>
      <c r="N31" s="36">
        <v>1706.4</v>
      </c>
      <c r="O31" s="36">
        <v>2941.4</v>
      </c>
      <c r="P31" s="37">
        <v>302.64600000000002</v>
      </c>
      <c r="Q31" s="37">
        <v>3.6850000000000001</v>
      </c>
    </row>
    <row r="32" spans="1:17" x14ac:dyDescent="0.25">
      <c r="A32" s="1">
        <v>45565</v>
      </c>
      <c r="B32" s="36">
        <v>27646.6</v>
      </c>
      <c r="C32" s="36">
        <v>21094.799999999999</v>
      </c>
      <c r="D32" s="36">
        <v>20990</v>
      </c>
      <c r="E32" s="36">
        <v>27492.2</v>
      </c>
      <c r="F32" s="37">
        <v>127.65</v>
      </c>
      <c r="G32" s="37">
        <v>131.059</v>
      </c>
      <c r="H32" s="36">
        <v>18774.5</v>
      </c>
      <c r="I32" s="36">
        <v>14707.8</v>
      </c>
      <c r="J32" s="36">
        <v>3461.5</v>
      </c>
      <c r="K32" s="36">
        <v>1356.5</v>
      </c>
      <c r="L32" s="36">
        <v>2103.8000000000002</v>
      </c>
      <c r="M32" s="36">
        <v>4686.7</v>
      </c>
      <c r="N32" s="36">
        <v>1719.6</v>
      </c>
      <c r="O32" s="36">
        <v>2967.1</v>
      </c>
      <c r="P32" s="37">
        <v>304.37299999999999</v>
      </c>
      <c r="Q32" s="37">
        <v>3.722</v>
      </c>
    </row>
    <row r="33" spans="1:17" x14ac:dyDescent="0.25">
      <c r="A33" s="1">
        <v>45657</v>
      </c>
      <c r="B33" s="36">
        <v>27893.1</v>
      </c>
      <c r="C33" s="36">
        <v>21176.400000000001</v>
      </c>
      <c r="D33" s="36">
        <v>21089.3</v>
      </c>
      <c r="E33" s="36">
        <v>27760.799999999999</v>
      </c>
      <c r="F33" s="37">
        <v>128.29400000000001</v>
      </c>
      <c r="G33" s="37">
        <v>131.71700000000001</v>
      </c>
      <c r="H33" s="36">
        <v>18946.900000000001</v>
      </c>
      <c r="I33" s="36">
        <v>14768.3</v>
      </c>
      <c r="J33" s="36">
        <v>3468.5</v>
      </c>
      <c r="K33" s="36">
        <v>1359.2</v>
      </c>
      <c r="L33" s="36">
        <v>2108</v>
      </c>
      <c r="M33" s="36">
        <v>4726.5</v>
      </c>
      <c r="N33" s="36">
        <v>1732.8</v>
      </c>
      <c r="O33" s="36">
        <v>2993.7</v>
      </c>
      <c r="P33" s="37">
        <v>306.09899999999999</v>
      </c>
      <c r="Q33" s="37">
        <v>3.76</v>
      </c>
    </row>
    <row r="34" spans="1:17" x14ac:dyDescent="0.25">
      <c r="A34" s="1">
        <v>45747</v>
      </c>
      <c r="B34" s="36">
        <v>28142.6</v>
      </c>
      <c r="C34" s="36">
        <v>21257.7</v>
      </c>
      <c r="D34" s="36">
        <v>21188.3</v>
      </c>
      <c r="E34" s="36">
        <v>28032.799999999999</v>
      </c>
      <c r="F34" s="37">
        <v>128.94200000000001</v>
      </c>
      <c r="G34" s="37">
        <v>132.387</v>
      </c>
      <c r="H34" s="36">
        <v>19117.900000000001</v>
      </c>
      <c r="I34" s="36">
        <v>14826.6</v>
      </c>
      <c r="J34" s="36">
        <v>3474.5</v>
      </c>
      <c r="K34" s="36">
        <v>1360.1</v>
      </c>
      <c r="L34" s="36">
        <v>2113</v>
      </c>
      <c r="M34" s="36">
        <v>4766</v>
      </c>
      <c r="N34" s="36">
        <v>1743.7</v>
      </c>
      <c r="O34" s="36">
        <v>3022.3</v>
      </c>
      <c r="P34" s="37">
        <v>307.85399999999998</v>
      </c>
      <c r="Q34" s="37">
        <v>3.7989999999999999</v>
      </c>
    </row>
    <row r="35" spans="1:17" x14ac:dyDescent="0.25">
      <c r="A35" s="1">
        <v>45838</v>
      </c>
      <c r="B35" s="36">
        <v>28400.2</v>
      </c>
      <c r="C35" s="36">
        <v>21343.8</v>
      </c>
      <c r="D35" s="36">
        <v>21287.1</v>
      </c>
      <c r="E35" s="36">
        <v>28306.2</v>
      </c>
      <c r="F35" s="37">
        <v>129.589</v>
      </c>
      <c r="G35" s="37">
        <v>133.06</v>
      </c>
      <c r="H35" s="36">
        <v>19292.7</v>
      </c>
      <c r="I35" s="36">
        <v>14887.5</v>
      </c>
      <c r="J35" s="36">
        <v>3481</v>
      </c>
      <c r="K35" s="36">
        <v>1361.2</v>
      </c>
      <c r="L35" s="36">
        <v>2118.1999999999998</v>
      </c>
      <c r="M35" s="36">
        <v>4806.8999999999996</v>
      </c>
      <c r="N35" s="36">
        <v>1755</v>
      </c>
      <c r="O35" s="36">
        <v>3052</v>
      </c>
      <c r="P35" s="37">
        <v>309.61799999999999</v>
      </c>
      <c r="Q35" s="37">
        <v>3.8380000000000001</v>
      </c>
    </row>
    <row r="36" spans="1:17" x14ac:dyDescent="0.25">
      <c r="A36" s="1">
        <v>45930</v>
      </c>
      <c r="B36" s="36">
        <v>28648.6</v>
      </c>
      <c r="C36" s="36">
        <v>21421</v>
      </c>
      <c r="D36" s="36">
        <v>21385.9</v>
      </c>
      <c r="E36" s="36">
        <v>28582.6</v>
      </c>
      <c r="F36" s="37">
        <v>130.23599999999999</v>
      </c>
      <c r="G36" s="37">
        <v>133.74</v>
      </c>
      <c r="H36" s="36">
        <v>19460.400000000001</v>
      </c>
      <c r="I36" s="36">
        <v>14942.4</v>
      </c>
      <c r="J36" s="36">
        <v>3487.9</v>
      </c>
      <c r="K36" s="36">
        <v>1362.5</v>
      </c>
      <c r="L36" s="36">
        <v>2123.6999999999998</v>
      </c>
      <c r="M36" s="36">
        <v>4849.1000000000004</v>
      </c>
      <c r="N36" s="36">
        <v>1766.6</v>
      </c>
      <c r="O36" s="36">
        <v>3082.6</v>
      </c>
      <c r="P36" s="37">
        <v>311.38799999999998</v>
      </c>
      <c r="Q36" s="37">
        <v>3.8769999999999998</v>
      </c>
    </row>
    <row r="37" spans="1:17" x14ac:dyDescent="0.25">
      <c r="A37" s="1">
        <v>46022</v>
      </c>
      <c r="B37" s="36">
        <v>28909.599999999999</v>
      </c>
      <c r="C37" s="36">
        <v>21506.400000000001</v>
      </c>
      <c r="D37" s="36">
        <v>21484.6</v>
      </c>
      <c r="E37" s="36">
        <v>28860.799999999999</v>
      </c>
      <c r="F37" s="37">
        <v>130.88200000000001</v>
      </c>
      <c r="G37" s="37">
        <v>134.423</v>
      </c>
      <c r="H37" s="36">
        <v>19646.400000000001</v>
      </c>
      <c r="I37" s="36">
        <v>15010.7</v>
      </c>
      <c r="J37" s="36">
        <v>3494.8</v>
      </c>
      <c r="K37" s="36">
        <v>1363.9</v>
      </c>
      <c r="L37" s="36">
        <v>2129</v>
      </c>
      <c r="M37" s="36">
        <v>4892</v>
      </c>
      <c r="N37" s="36">
        <v>1778.5</v>
      </c>
      <c r="O37" s="36">
        <v>3113.5</v>
      </c>
      <c r="P37" s="37">
        <v>313.16800000000001</v>
      </c>
      <c r="Q37" s="37">
        <v>3.915</v>
      </c>
    </row>
    <row r="38" spans="1:17" x14ac:dyDescent="0.25">
      <c r="A38" s="1">
        <v>46112</v>
      </c>
      <c r="B38" s="36">
        <v>29128.2</v>
      </c>
      <c r="C38" s="36">
        <v>21558.5</v>
      </c>
      <c r="D38" s="36">
        <v>21583.3</v>
      </c>
      <c r="E38" s="36">
        <v>29141.5</v>
      </c>
      <c r="F38" s="37">
        <v>131.53100000000001</v>
      </c>
      <c r="G38" s="37">
        <v>135.11199999999999</v>
      </c>
      <c r="H38" s="36">
        <v>19785.3</v>
      </c>
      <c r="I38" s="36">
        <v>15042.2</v>
      </c>
      <c r="J38" s="36">
        <v>3500.7</v>
      </c>
      <c r="K38" s="36">
        <v>1364.6</v>
      </c>
      <c r="L38" s="36">
        <v>2134.1</v>
      </c>
      <c r="M38" s="36">
        <v>4934</v>
      </c>
      <c r="N38" s="36">
        <v>1789.5</v>
      </c>
      <c r="O38" s="36">
        <v>3144.4</v>
      </c>
      <c r="P38" s="37">
        <v>314.96199999999999</v>
      </c>
      <c r="Q38" s="37">
        <v>3.9590000000000001</v>
      </c>
    </row>
    <row r="39" spans="1:17" x14ac:dyDescent="0.25">
      <c r="A39" s="1">
        <v>46203</v>
      </c>
      <c r="B39" s="36">
        <v>29382.5</v>
      </c>
      <c r="C39" s="36">
        <v>21635.8</v>
      </c>
      <c r="D39" s="36">
        <v>21681.5</v>
      </c>
      <c r="E39" s="36">
        <v>29423.9</v>
      </c>
      <c r="F39" s="37">
        <v>132.18299999999999</v>
      </c>
      <c r="G39" s="37">
        <v>135.804</v>
      </c>
      <c r="H39" s="36">
        <v>19957.400000000001</v>
      </c>
      <c r="I39" s="36">
        <v>15098.3</v>
      </c>
      <c r="J39" s="36">
        <v>3506.6</v>
      </c>
      <c r="K39" s="36">
        <v>1365.6</v>
      </c>
      <c r="L39" s="36">
        <v>2138.8000000000002</v>
      </c>
      <c r="M39" s="36">
        <v>4976.3999999999996</v>
      </c>
      <c r="N39" s="36">
        <v>1801</v>
      </c>
      <c r="O39" s="36">
        <v>3175.3</v>
      </c>
      <c r="P39" s="37">
        <v>316.77100000000002</v>
      </c>
      <c r="Q39" s="37">
        <v>4.0039999999999996</v>
      </c>
    </row>
    <row r="40" spans="1:17" x14ac:dyDescent="0.25">
      <c r="A40" s="1">
        <v>46295</v>
      </c>
      <c r="B40" s="36">
        <v>29645.7</v>
      </c>
      <c r="C40" s="36">
        <v>21718.1</v>
      </c>
      <c r="D40" s="36">
        <v>21779.5</v>
      </c>
      <c r="E40" s="36">
        <v>29708.3</v>
      </c>
      <c r="F40" s="37">
        <v>132.83799999999999</v>
      </c>
      <c r="G40" s="37">
        <v>136.50200000000001</v>
      </c>
      <c r="H40" s="36">
        <v>20130.2</v>
      </c>
      <c r="I40" s="36">
        <v>15153.9</v>
      </c>
      <c r="J40" s="36">
        <v>3512.4</v>
      </c>
      <c r="K40" s="36">
        <v>1366.8</v>
      </c>
      <c r="L40" s="36">
        <v>2143.3000000000002</v>
      </c>
      <c r="M40" s="36">
        <v>5019.2</v>
      </c>
      <c r="N40" s="36">
        <v>1812.9</v>
      </c>
      <c r="O40" s="36">
        <v>3206.3</v>
      </c>
      <c r="P40" s="37">
        <v>318.596</v>
      </c>
      <c r="Q40" s="37">
        <v>4.0549999999999997</v>
      </c>
    </row>
    <row r="41" spans="1:17" x14ac:dyDescent="0.25">
      <c r="A41" s="1">
        <v>46387</v>
      </c>
      <c r="B41" s="36">
        <v>29910.9</v>
      </c>
      <c r="C41" s="36">
        <v>21800</v>
      </c>
      <c r="D41" s="36">
        <v>21877.4</v>
      </c>
      <c r="E41" s="36">
        <v>29995.200000000001</v>
      </c>
      <c r="F41" s="37">
        <v>133.49600000000001</v>
      </c>
      <c r="G41" s="37">
        <v>137.20500000000001</v>
      </c>
      <c r="H41" s="36">
        <v>20306.2</v>
      </c>
      <c r="I41" s="36">
        <v>15211</v>
      </c>
      <c r="J41" s="36">
        <v>3518</v>
      </c>
      <c r="K41" s="36">
        <v>1368</v>
      </c>
      <c r="L41" s="36">
        <v>2147.6</v>
      </c>
      <c r="M41" s="36">
        <v>5062.1000000000004</v>
      </c>
      <c r="N41" s="36">
        <v>1824.8</v>
      </c>
      <c r="O41" s="36">
        <v>3237.3</v>
      </c>
      <c r="P41" s="37">
        <v>320.43700000000001</v>
      </c>
      <c r="Q41" s="37">
        <v>4.101</v>
      </c>
    </row>
    <row r="42" spans="1:17" x14ac:dyDescent="0.25">
      <c r="A42" s="1">
        <v>46477</v>
      </c>
      <c r="B42" s="36">
        <v>30191</v>
      </c>
      <c r="C42" s="36">
        <v>21891.200000000001</v>
      </c>
      <c r="D42" s="36">
        <v>21975.200000000001</v>
      </c>
      <c r="E42" s="36">
        <v>30284.5</v>
      </c>
      <c r="F42" s="37">
        <v>134.16</v>
      </c>
      <c r="G42" s="37">
        <v>137.91399999999999</v>
      </c>
      <c r="H42" s="36">
        <v>20502.900000000001</v>
      </c>
      <c r="I42" s="36">
        <v>15282.4</v>
      </c>
      <c r="J42" s="36">
        <v>3523.2</v>
      </c>
      <c r="K42" s="36">
        <v>1368.9</v>
      </c>
      <c r="L42" s="36">
        <v>2151.8000000000002</v>
      </c>
      <c r="M42" s="36">
        <v>5104.8999999999996</v>
      </c>
      <c r="N42" s="36">
        <v>1836.6</v>
      </c>
      <c r="O42" s="36">
        <v>3268.4</v>
      </c>
      <c r="P42" s="37">
        <v>322.29599999999999</v>
      </c>
      <c r="Q42" s="37">
        <v>4.149</v>
      </c>
    </row>
    <row r="43" spans="1:17" x14ac:dyDescent="0.25">
      <c r="A43" s="1">
        <v>46568</v>
      </c>
      <c r="B43" s="36">
        <v>30471.3</v>
      </c>
      <c r="C43" s="36">
        <v>21980.6</v>
      </c>
      <c r="D43" s="36">
        <v>22072.9</v>
      </c>
      <c r="E43" s="36">
        <v>30576.1</v>
      </c>
      <c r="F43" s="37">
        <v>134.828</v>
      </c>
      <c r="G43" s="37">
        <v>138.62700000000001</v>
      </c>
      <c r="H43" s="36">
        <v>20698.3</v>
      </c>
      <c r="I43" s="36">
        <v>15351.6</v>
      </c>
      <c r="J43" s="36">
        <v>3528.4</v>
      </c>
      <c r="K43" s="36">
        <v>1369.9</v>
      </c>
      <c r="L43" s="36">
        <v>2155.8000000000002</v>
      </c>
      <c r="M43" s="36">
        <v>5148.1000000000004</v>
      </c>
      <c r="N43" s="36">
        <v>1848.4</v>
      </c>
      <c r="O43" s="36">
        <v>3299.7</v>
      </c>
      <c r="P43" s="37">
        <v>324.17099999999999</v>
      </c>
      <c r="Q43" s="37">
        <v>4.1920000000000002</v>
      </c>
    </row>
    <row r="44" spans="1:17" x14ac:dyDescent="0.25">
      <c r="A44" s="1">
        <v>46660</v>
      </c>
      <c r="B44" s="36">
        <v>30754</v>
      </c>
      <c r="C44" s="36">
        <v>22070.2</v>
      </c>
      <c r="D44" s="36">
        <v>22170.400000000001</v>
      </c>
      <c r="E44" s="36">
        <v>30870</v>
      </c>
      <c r="F44" s="37">
        <v>135.5</v>
      </c>
      <c r="G44" s="37">
        <v>139.346</v>
      </c>
      <c r="H44" s="36">
        <v>20899.5</v>
      </c>
      <c r="I44" s="36">
        <v>15424</v>
      </c>
      <c r="J44" s="36">
        <v>3533.3</v>
      </c>
      <c r="K44" s="36">
        <v>1370.8</v>
      </c>
      <c r="L44" s="36">
        <v>2159.6999999999998</v>
      </c>
      <c r="M44" s="36">
        <v>5191.3999999999996</v>
      </c>
      <c r="N44" s="36">
        <v>1860.2</v>
      </c>
      <c r="O44" s="36">
        <v>3331.1</v>
      </c>
      <c r="P44" s="37">
        <v>326.06099999999998</v>
      </c>
      <c r="Q44" s="37">
        <v>4.2469999999999999</v>
      </c>
    </row>
    <row r="45" spans="1:17" x14ac:dyDescent="0.25">
      <c r="A45" s="1">
        <v>46752</v>
      </c>
      <c r="B45" s="36">
        <v>31038.799999999999</v>
      </c>
      <c r="C45" s="36">
        <v>22159.7</v>
      </c>
      <c r="D45" s="36">
        <v>22268.1</v>
      </c>
      <c r="E45" s="36">
        <v>31166.3</v>
      </c>
      <c r="F45" s="37">
        <v>136.17500000000001</v>
      </c>
      <c r="G45" s="37">
        <v>140.06800000000001</v>
      </c>
      <c r="H45" s="36">
        <v>21100.2</v>
      </c>
      <c r="I45" s="36">
        <v>15494.9</v>
      </c>
      <c r="J45" s="36">
        <v>3538.1</v>
      </c>
      <c r="K45" s="36">
        <v>1371.9</v>
      </c>
      <c r="L45" s="36">
        <v>2163.4</v>
      </c>
      <c r="M45" s="36">
        <v>5234.8999999999996</v>
      </c>
      <c r="N45" s="36">
        <v>1872.3</v>
      </c>
      <c r="O45" s="36">
        <v>3362.6</v>
      </c>
      <c r="P45" s="37">
        <v>327.96199999999999</v>
      </c>
      <c r="Q45" s="37">
        <v>4.3079999999999998</v>
      </c>
    </row>
    <row r="46" spans="1:17" x14ac:dyDescent="0.25">
      <c r="A46" s="1">
        <v>46843</v>
      </c>
      <c r="B46" s="36">
        <v>31335.7</v>
      </c>
      <c r="C46" s="36">
        <v>22256.400000000001</v>
      </c>
      <c r="D46" s="36">
        <v>22366</v>
      </c>
      <c r="E46" s="36">
        <v>31465.1</v>
      </c>
      <c r="F46" s="37">
        <v>136.85499999999999</v>
      </c>
      <c r="G46" s="37">
        <v>140.79400000000001</v>
      </c>
      <c r="H46" s="36">
        <v>21316.5</v>
      </c>
      <c r="I46" s="36">
        <v>15575.9</v>
      </c>
      <c r="J46" s="36">
        <v>3542.5</v>
      </c>
      <c r="K46" s="36">
        <v>1372.6</v>
      </c>
      <c r="L46" s="36">
        <v>2166.9</v>
      </c>
      <c r="M46" s="36">
        <v>5278.1</v>
      </c>
      <c r="N46" s="36">
        <v>1884</v>
      </c>
      <c r="O46" s="36">
        <v>3394.2</v>
      </c>
      <c r="P46" s="37">
        <v>329.87799999999999</v>
      </c>
      <c r="Q46" s="37">
        <v>4.3780000000000001</v>
      </c>
    </row>
    <row r="47" spans="1:17" x14ac:dyDescent="0.25">
      <c r="A47" s="1">
        <v>46934</v>
      </c>
      <c r="B47" s="36">
        <v>31633.8</v>
      </c>
      <c r="C47" s="36">
        <v>22352.1</v>
      </c>
      <c r="D47" s="36">
        <v>22464.400000000001</v>
      </c>
      <c r="E47" s="36">
        <v>31767.200000000001</v>
      </c>
      <c r="F47" s="37">
        <v>137.541</v>
      </c>
      <c r="G47" s="37">
        <v>141.52500000000001</v>
      </c>
      <c r="H47" s="36">
        <v>21534.9</v>
      </c>
      <c r="I47" s="36">
        <v>15657</v>
      </c>
      <c r="J47" s="36">
        <v>3546.8</v>
      </c>
      <c r="K47" s="36">
        <v>1373.3</v>
      </c>
      <c r="L47" s="36">
        <v>2170.4</v>
      </c>
      <c r="M47" s="36">
        <v>5321.6</v>
      </c>
      <c r="N47" s="36">
        <v>1895.7</v>
      </c>
      <c r="O47" s="36">
        <v>3425.9</v>
      </c>
      <c r="P47" s="37">
        <v>331.81099999999998</v>
      </c>
      <c r="Q47" s="37">
        <v>4.45</v>
      </c>
    </row>
    <row r="48" spans="1:17" x14ac:dyDescent="0.25">
      <c r="A48" s="1">
        <v>47026</v>
      </c>
      <c r="B48" s="36">
        <v>31938.2</v>
      </c>
      <c r="C48" s="36">
        <v>22450.5</v>
      </c>
      <c r="D48" s="36">
        <v>22563.3</v>
      </c>
      <c r="E48" s="36">
        <v>32072.5</v>
      </c>
      <c r="F48" s="37">
        <v>138.232</v>
      </c>
      <c r="G48" s="37">
        <v>142.261</v>
      </c>
      <c r="H48" s="36">
        <v>21753.9</v>
      </c>
      <c r="I48" s="36">
        <v>15737.3</v>
      </c>
      <c r="J48" s="36">
        <v>3550.9</v>
      </c>
      <c r="K48" s="36">
        <v>1373.9</v>
      </c>
      <c r="L48" s="36">
        <v>2173.8000000000002</v>
      </c>
      <c r="M48" s="36">
        <v>5365.2</v>
      </c>
      <c r="N48" s="36">
        <v>1907.3</v>
      </c>
      <c r="O48" s="36">
        <v>3457.9</v>
      </c>
      <c r="P48" s="37">
        <v>333.76</v>
      </c>
      <c r="Q48" s="37">
        <v>4.5019999999999998</v>
      </c>
    </row>
    <row r="49" spans="1:17" x14ac:dyDescent="0.25">
      <c r="A49" s="1">
        <v>47118</v>
      </c>
      <c r="B49" s="36">
        <v>32245.9</v>
      </c>
      <c r="C49" s="36">
        <v>22549.4</v>
      </c>
      <c r="D49" s="36">
        <v>22662.7</v>
      </c>
      <c r="E49" s="36">
        <v>32381.1</v>
      </c>
      <c r="F49" s="37">
        <v>138.92699999999999</v>
      </c>
      <c r="G49" s="37">
        <v>143.001</v>
      </c>
      <c r="H49" s="36">
        <v>21974.7</v>
      </c>
      <c r="I49" s="36">
        <v>15817.4</v>
      </c>
      <c r="J49" s="36">
        <v>3554.9</v>
      </c>
      <c r="K49" s="36">
        <v>1374.5</v>
      </c>
      <c r="L49" s="36">
        <v>2177</v>
      </c>
      <c r="M49" s="36">
        <v>5409</v>
      </c>
      <c r="N49" s="36">
        <v>1919</v>
      </c>
      <c r="O49" s="36">
        <v>3490</v>
      </c>
      <c r="P49" s="37">
        <v>335.72300000000001</v>
      </c>
      <c r="Q49" s="37">
        <v>4.53</v>
      </c>
    </row>
    <row r="50" spans="1:17" x14ac:dyDescent="0.25">
      <c r="A50" s="1">
        <v>47208</v>
      </c>
      <c r="B50" s="36">
        <v>32557.200000000001</v>
      </c>
      <c r="C50" s="36">
        <v>22649</v>
      </c>
      <c r="D50" s="36">
        <v>22762.799999999999</v>
      </c>
      <c r="E50" s="36">
        <v>32693.200000000001</v>
      </c>
      <c r="F50" s="37">
        <v>139.62700000000001</v>
      </c>
      <c r="G50" s="37">
        <v>143.74600000000001</v>
      </c>
      <c r="H50" s="36">
        <v>22194.2</v>
      </c>
      <c r="I50" s="36">
        <v>15895.3</v>
      </c>
      <c r="J50" s="36">
        <v>3558.7</v>
      </c>
      <c r="K50" s="36">
        <v>1375.1</v>
      </c>
      <c r="L50" s="36">
        <v>2180.1</v>
      </c>
      <c r="M50" s="36">
        <v>5452.8</v>
      </c>
      <c r="N50" s="36">
        <v>1930.7</v>
      </c>
      <c r="O50" s="36">
        <v>3522.2</v>
      </c>
      <c r="P50" s="37">
        <v>337.69900000000001</v>
      </c>
      <c r="Q50" s="37">
        <v>4.5359999999999996</v>
      </c>
    </row>
    <row r="51" spans="1:17" x14ac:dyDescent="0.25">
      <c r="A51" s="1">
        <v>47299</v>
      </c>
      <c r="B51" s="36">
        <v>32872</v>
      </c>
      <c r="C51" s="36">
        <v>22749.200000000001</v>
      </c>
      <c r="D51" s="36">
        <v>22863.5</v>
      </c>
      <c r="E51" s="36">
        <v>33008.9</v>
      </c>
      <c r="F51" s="37">
        <v>140.33000000000001</v>
      </c>
      <c r="G51" s="37">
        <v>144.49700000000001</v>
      </c>
      <c r="H51" s="36">
        <v>22419.7</v>
      </c>
      <c r="I51" s="36">
        <v>15976.3</v>
      </c>
      <c r="J51" s="36">
        <v>3562.4</v>
      </c>
      <c r="K51" s="36">
        <v>1375.6</v>
      </c>
      <c r="L51" s="36">
        <v>2183.1999999999998</v>
      </c>
      <c r="M51" s="36">
        <v>5497.1</v>
      </c>
      <c r="N51" s="36">
        <v>1942.4</v>
      </c>
      <c r="O51" s="36">
        <v>3554.7</v>
      </c>
      <c r="P51" s="37">
        <v>339.685</v>
      </c>
      <c r="Q51" s="37">
        <v>4.5389999999999997</v>
      </c>
    </row>
    <row r="52" spans="1:17" x14ac:dyDescent="0.25">
      <c r="A52" s="1">
        <v>47391</v>
      </c>
      <c r="B52" s="36">
        <v>33189.5</v>
      </c>
      <c r="C52" s="36">
        <v>22849.5</v>
      </c>
      <c r="D52" s="36">
        <v>22964.3</v>
      </c>
      <c r="E52" s="36">
        <v>33327.300000000003</v>
      </c>
      <c r="F52" s="37">
        <v>141.03800000000001</v>
      </c>
      <c r="G52" s="37">
        <v>145.25200000000001</v>
      </c>
      <c r="H52" s="36">
        <v>22644.6</v>
      </c>
      <c r="I52" s="36">
        <v>16055.6</v>
      </c>
      <c r="J52" s="36">
        <v>3566.1</v>
      </c>
      <c r="K52" s="36">
        <v>1376.1</v>
      </c>
      <c r="L52" s="36">
        <v>2186.1999999999998</v>
      </c>
      <c r="M52" s="36">
        <v>5541.7</v>
      </c>
      <c r="N52" s="36">
        <v>1954.1</v>
      </c>
      <c r="O52" s="36">
        <v>3587.6</v>
      </c>
      <c r="P52" s="37">
        <v>341.68200000000002</v>
      </c>
      <c r="Q52" s="37">
        <v>4.5419999999999998</v>
      </c>
    </row>
    <row r="53" spans="1:17" x14ac:dyDescent="0.25">
      <c r="A53" s="1">
        <v>47483</v>
      </c>
      <c r="B53" s="36">
        <v>33509.699999999997</v>
      </c>
      <c r="C53" s="36">
        <v>22949.8</v>
      </c>
      <c r="D53" s="36">
        <v>23065.1</v>
      </c>
      <c r="E53" s="36">
        <v>33648.400000000001</v>
      </c>
      <c r="F53" s="37">
        <v>141.749</v>
      </c>
      <c r="G53" s="37">
        <v>146.01300000000001</v>
      </c>
      <c r="H53" s="36">
        <v>22872.2</v>
      </c>
      <c r="I53" s="36">
        <v>16135.6</v>
      </c>
      <c r="J53" s="36">
        <v>3569.8</v>
      </c>
      <c r="K53" s="36">
        <v>1376.6</v>
      </c>
      <c r="L53" s="36">
        <v>2189.4</v>
      </c>
      <c r="M53" s="36">
        <v>5586.9</v>
      </c>
      <c r="N53" s="36">
        <v>1965.9</v>
      </c>
      <c r="O53" s="36">
        <v>3621</v>
      </c>
      <c r="P53" s="37">
        <v>343.68900000000002</v>
      </c>
      <c r="Q53" s="37">
        <v>4.5460000000000003</v>
      </c>
    </row>
    <row r="54" spans="1:17" x14ac:dyDescent="0.25">
      <c r="A54" s="1">
        <v>47573</v>
      </c>
      <c r="B54" s="36">
        <v>33832.400000000001</v>
      </c>
      <c r="C54" s="36">
        <v>23050.2</v>
      </c>
      <c r="D54" s="36">
        <v>23166</v>
      </c>
      <c r="E54" s="36">
        <v>33972</v>
      </c>
      <c r="F54" s="37">
        <v>142.464</v>
      </c>
      <c r="G54" s="37">
        <v>146.77699999999999</v>
      </c>
      <c r="H54" s="36">
        <v>23102.400000000001</v>
      </c>
      <c r="I54" s="36">
        <v>16216.3</v>
      </c>
      <c r="J54" s="36">
        <v>3573.6</v>
      </c>
      <c r="K54" s="36">
        <v>1377.1</v>
      </c>
      <c r="L54" s="36">
        <v>2192.5</v>
      </c>
      <c r="M54" s="36">
        <v>5632.5</v>
      </c>
      <c r="N54" s="36">
        <v>1977.8</v>
      </c>
      <c r="O54" s="36">
        <v>3654.7</v>
      </c>
      <c r="P54" s="37">
        <v>345.702</v>
      </c>
      <c r="Q54" s="37">
        <v>4.5490000000000004</v>
      </c>
    </row>
    <row r="55" spans="1:17" x14ac:dyDescent="0.25">
      <c r="A55" s="1">
        <v>47664</v>
      </c>
      <c r="B55" s="36">
        <v>34157.599999999999</v>
      </c>
      <c r="C55" s="36">
        <v>23150.799999999999</v>
      </c>
      <c r="D55" s="36">
        <v>23267.1</v>
      </c>
      <c r="E55" s="36">
        <v>34298.1</v>
      </c>
      <c r="F55" s="37">
        <v>143.18100000000001</v>
      </c>
      <c r="G55" s="37">
        <v>147.54300000000001</v>
      </c>
      <c r="H55" s="36">
        <v>23337.1</v>
      </c>
      <c r="I55" s="36">
        <v>16299</v>
      </c>
      <c r="J55" s="36">
        <v>3577.5</v>
      </c>
      <c r="K55" s="36">
        <v>1377.6</v>
      </c>
      <c r="L55" s="36">
        <v>2195.6999999999998</v>
      </c>
      <c r="M55" s="36">
        <v>5678.5</v>
      </c>
      <c r="N55" s="36">
        <v>1989.7</v>
      </c>
      <c r="O55" s="36">
        <v>3688.8</v>
      </c>
      <c r="P55" s="37">
        <v>347.72300000000001</v>
      </c>
      <c r="Q55" s="37">
        <v>4.5519999999999996</v>
      </c>
    </row>
    <row r="56" spans="1:17" x14ac:dyDescent="0.25">
      <c r="A56" s="1">
        <v>47756</v>
      </c>
      <c r="B56" s="36">
        <v>34485.4</v>
      </c>
      <c r="C56" s="36">
        <v>23251.5</v>
      </c>
      <c r="D56" s="36">
        <v>23368.3</v>
      </c>
      <c r="E56" s="36">
        <v>34626.699999999997</v>
      </c>
      <c r="F56" s="37">
        <v>143.90100000000001</v>
      </c>
      <c r="G56" s="37">
        <v>148.31399999999999</v>
      </c>
      <c r="H56" s="36">
        <v>23573.200000000001</v>
      </c>
      <c r="I56" s="36">
        <v>16381.5</v>
      </c>
      <c r="J56" s="36">
        <v>3581.4</v>
      </c>
      <c r="K56" s="36">
        <v>1378.1</v>
      </c>
      <c r="L56" s="36">
        <v>2199</v>
      </c>
      <c r="M56" s="36">
        <v>5724.9</v>
      </c>
      <c r="N56" s="36">
        <v>2001.7</v>
      </c>
      <c r="O56" s="36">
        <v>3723.2</v>
      </c>
      <c r="P56" s="37">
        <v>349.75299999999999</v>
      </c>
      <c r="Q56" s="37">
        <v>4.5540000000000003</v>
      </c>
    </row>
    <row r="57" spans="1:17" x14ac:dyDescent="0.25">
      <c r="A57" s="1">
        <v>47848</v>
      </c>
      <c r="B57" s="36">
        <v>34815.699999999997</v>
      </c>
      <c r="C57" s="36">
        <v>23352.400000000001</v>
      </c>
      <c r="D57" s="36">
        <v>23469.7</v>
      </c>
      <c r="E57" s="36">
        <v>34957.9</v>
      </c>
      <c r="F57" s="37">
        <v>144.62299999999999</v>
      </c>
      <c r="G57" s="37">
        <v>149.08799999999999</v>
      </c>
      <c r="H57" s="36">
        <v>23810.1</v>
      </c>
      <c r="I57" s="36">
        <v>16463.5</v>
      </c>
      <c r="J57" s="36">
        <v>3585.2</v>
      </c>
      <c r="K57" s="36">
        <v>1378.5</v>
      </c>
      <c r="L57" s="36">
        <v>2202.1999999999998</v>
      </c>
      <c r="M57" s="36">
        <v>5771.7</v>
      </c>
      <c r="N57" s="36">
        <v>2013.7</v>
      </c>
      <c r="O57" s="36">
        <v>3758</v>
      </c>
      <c r="P57" s="37">
        <v>351.78899999999999</v>
      </c>
      <c r="Q57" s="37">
        <v>4.5579999999999998</v>
      </c>
    </row>
    <row r="58" spans="1:17" x14ac:dyDescent="0.25">
      <c r="A58" s="1">
        <v>47938</v>
      </c>
      <c r="B58" s="36">
        <v>35148.6</v>
      </c>
      <c r="C58" s="36">
        <v>23453.5</v>
      </c>
      <c r="D58" s="36">
        <v>23571.200000000001</v>
      </c>
      <c r="E58" s="36">
        <v>35291.800000000003</v>
      </c>
      <c r="F58" s="37">
        <v>145.34899999999999</v>
      </c>
      <c r="G58" s="37">
        <v>149.86500000000001</v>
      </c>
      <c r="H58" s="36">
        <v>24050.400000000001</v>
      </c>
      <c r="I58" s="36">
        <v>16546.599999999999</v>
      </c>
      <c r="J58" s="36">
        <v>3589</v>
      </c>
      <c r="K58" s="36">
        <v>1378.8</v>
      </c>
      <c r="L58" s="36">
        <v>2205.5</v>
      </c>
      <c r="M58" s="36">
        <v>5818.8</v>
      </c>
      <c r="N58" s="36">
        <v>2025.5</v>
      </c>
      <c r="O58" s="36">
        <v>3793.3</v>
      </c>
      <c r="P58" s="37">
        <v>353.83199999999999</v>
      </c>
      <c r="Q58" s="37">
        <v>4.5510000000000002</v>
      </c>
    </row>
    <row r="59" spans="1:17" x14ac:dyDescent="0.25">
      <c r="A59" s="1">
        <v>48029</v>
      </c>
      <c r="B59" s="36">
        <v>35484.1</v>
      </c>
      <c r="C59" s="36">
        <v>23554.7</v>
      </c>
      <c r="D59" s="36">
        <v>23672.9</v>
      </c>
      <c r="E59" s="36">
        <v>35628.199999999997</v>
      </c>
      <c r="F59" s="37">
        <v>146.077</v>
      </c>
      <c r="G59" s="37">
        <v>150.64500000000001</v>
      </c>
      <c r="H59" s="36">
        <v>24294.799999999999</v>
      </c>
      <c r="I59" s="36">
        <v>16631.400000000001</v>
      </c>
      <c r="J59" s="36">
        <v>3592.7</v>
      </c>
      <c r="K59" s="36">
        <v>1379.1</v>
      </c>
      <c r="L59" s="36">
        <v>2208.8000000000002</v>
      </c>
      <c r="M59" s="36">
        <v>5866.1</v>
      </c>
      <c r="N59" s="36">
        <v>2037.4</v>
      </c>
      <c r="O59" s="36">
        <v>3828.7</v>
      </c>
      <c r="P59" s="37">
        <v>355.88499999999999</v>
      </c>
      <c r="Q59" s="37">
        <v>4.5439999999999996</v>
      </c>
    </row>
    <row r="60" spans="1:17" x14ac:dyDescent="0.25">
      <c r="A60" s="1">
        <v>48121</v>
      </c>
      <c r="B60" s="36">
        <v>35822</v>
      </c>
      <c r="C60" s="36">
        <v>23656</v>
      </c>
      <c r="D60" s="36">
        <v>23774.799999999999</v>
      </c>
      <c r="E60" s="36">
        <v>35967</v>
      </c>
      <c r="F60" s="37">
        <v>146.80799999999999</v>
      </c>
      <c r="G60" s="37">
        <v>151.428</v>
      </c>
      <c r="H60" s="36">
        <v>24540.400000000001</v>
      </c>
      <c r="I60" s="36">
        <v>16716</v>
      </c>
      <c r="J60" s="36">
        <v>3596.4</v>
      </c>
      <c r="K60" s="36">
        <v>1379.3</v>
      </c>
      <c r="L60" s="36">
        <v>2212.1</v>
      </c>
      <c r="M60" s="36">
        <v>5913.9</v>
      </c>
      <c r="N60" s="36">
        <v>2049.4</v>
      </c>
      <c r="O60" s="36">
        <v>3864.5</v>
      </c>
      <c r="P60" s="37">
        <v>357.94499999999999</v>
      </c>
      <c r="Q60" s="37">
        <v>4.5380000000000003</v>
      </c>
    </row>
    <row r="61" spans="1:17" x14ac:dyDescent="0.25">
      <c r="A61" s="1">
        <v>48213</v>
      </c>
      <c r="B61" s="36">
        <v>36162.400000000001</v>
      </c>
      <c r="C61" s="36">
        <v>23757.5</v>
      </c>
      <c r="D61" s="36">
        <v>23876.7</v>
      </c>
      <c r="E61" s="36">
        <v>36308.300000000003</v>
      </c>
      <c r="F61" s="37">
        <v>147.541</v>
      </c>
      <c r="G61" s="37">
        <v>152.214</v>
      </c>
      <c r="H61" s="36">
        <v>24787.5</v>
      </c>
      <c r="I61" s="36">
        <v>16800.400000000001</v>
      </c>
      <c r="J61" s="36">
        <v>3600.1</v>
      </c>
      <c r="K61" s="36">
        <v>1379.6</v>
      </c>
      <c r="L61" s="36">
        <v>2215.3000000000002</v>
      </c>
      <c r="M61" s="36">
        <v>5962</v>
      </c>
      <c r="N61" s="36">
        <v>2061.4</v>
      </c>
      <c r="O61" s="36">
        <v>3900.6</v>
      </c>
      <c r="P61" s="37">
        <v>360.01299999999998</v>
      </c>
      <c r="Q61" s="37">
        <v>4.5309999999999997</v>
      </c>
    </row>
    <row r="62" spans="1:17" x14ac:dyDescent="0.25">
      <c r="A62" s="1">
        <v>48304</v>
      </c>
      <c r="B62" s="36">
        <v>36505.5</v>
      </c>
      <c r="C62" s="36">
        <v>23859.200000000001</v>
      </c>
      <c r="D62" s="36">
        <v>23978.9</v>
      </c>
      <c r="E62" s="36">
        <v>36652.300000000003</v>
      </c>
      <c r="F62" s="37">
        <v>148.27699999999999</v>
      </c>
      <c r="G62" s="37">
        <v>153.00299999999999</v>
      </c>
      <c r="H62" s="36">
        <v>25037.8</v>
      </c>
      <c r="I62" s="36">
        <v>16885.8</v>
      </c>
      <c r="J62" s="36">
        <v>3603.8</v>
      </c>
      <c r="K62" s="36">
        <v>1379.8</v>
      </c>
      <c r="L62" s="36">
        <v>2218.6</v>
      </c>
      <c r="M62" s="36">
        <v>6010.5</v>
      </c>
      <c r="N62" s="36">
        <v>2073.5</v>
      </c>
      <c r="O62" s="36">
        <v>3937</v>
      </c>
      <c r="P62" s="37">
        <v>362.09</v>
      </c>
      <c r="Q62" s="37">
        <v>4.524</v>
      </c>
    </row>
    <row r="63" spans="1:17" x14ac:dyDescent="0.25">
      <c r="A63" s="1">
        <v>48395</v>
      </c>
      <c r="B63" s="36">
        <v>36851.1</v>
      </c>
      <c r="C63" s="36">
        <v>23961.1</v>
      </c>
      <c r="D63" s="36">
        <v>24081.3</v>
      </c>
      <c r="E63" s="36">
        <v>36998.800000000003</v>
      </c>
      <c r="F63" s="37">
        <v>149.01499999999999</v>
      </c>
      <c r="G63" s="37">
        <v>153.79499999999999</v>
      </c>
      <c r="H63" s="36">
        <v>25289.4</v>
      </c>
      <c r="I63" s="36">
        <v>16971.099999999999</v>
      </c>
      <c r="J63" s="36">
        <v>3607.6</v>
      </c>
      <c r="K63" s="36">
        <v>1380.1</v>
      </c>
      <c r="L63" s="36">
        <v>2221.9</v>
      </c>
      <c r="M63" s="36">
        <v>6059.5</v>
      </c>
      <c r="N63" s="36">
        <v>2085.6999999999998</v>
      </c>
      <c r="O63" s="36">
        <v>3973.8</v>
      </c>
      <c r="P63" s="37">
        <v>364.17700000000002</v>
      </c>
      <c r="Q63" s="37">
        <v>4.5170000000000003</v>
      </c>
    </row>
    <row r="64" spans="1:17" x14ac:dyDescent="0.25">
      <c r="A64" s="1">
        <v>48487</v>
      </c>
      <c r="B64" s="36">
        <v>37199.1</v>
      </c>
      <c r="C64" s="36">
        <v>24063</v>
      </c>
      <c r="D64" s="36">
        <v>24183.7</v>
      </c>
      <c r="E64" s="36">
        <v>37347.699999999997</v>
      </c>
      <c r="F64" s="37">
        <v>149.755</v>
      </c>
      <c r="G64" s="37">
        <v>154.59</v>
      </c>
      <c r="H64" s="36">
        <v>25543.3</v>
      </c>
      <c r="I64" s="36">
        <v>17056.599999999999</v>
      </c>
      <c r="J64" s="36">
        <v>3611.4</v>
      </c>
      <c r="K64" s="36">
        <v>1380.4</v>
      </c>
      <c r="L64" s="36">
        <v>2225.1999999999998</v>
      </c>
      <c r="M64" s="36">
        <v>6108.9</v>
      </c>
      <c r="N64" s="36">
        <v>2097.9</v>
      </c>
      <c r="O64" s="36">
        <v>4010.9</v>
      </c>
      <c r="P64" s="37">
        <v>366.274</v>
      </c>
      <c r="Q64" s="37">
        <v>4.51</v>
      </c>
    </row>
    <row r="65" spans="1:17" x14ac:dyDescent="0.25">
      <c r="A65" s="1">
        <v>48579</v>
      </c>
      <c r="B65" s="36">
        <v>37549.5</v>
      </c>
      <c r="C65" s="36">
        <v>24164.9</v>
      </c>
      <c r="D65" s="36">
        <v>24286.1</v>
      </c>
      <c r="E65" s="36">
        <v>37699</v>
      </c>
      <c r="F65" s="37">
        <v>150.499</v>
      </c>
      <c r="G65" s="37">
        <v>155.38800000000001</v>
      </c>
      <c r="H65" s="36">
        <v>25797.9</v>
      </c>
      <c r="I65" s="36">
        <v>17141.599999999999</v>
      </c>
      <c r="J65" s="36">
        <v>3615.3</v>
      </c>
      <c r="K65" s="36">
        <v>1380.8</v>
      </c>
      <c r="L65" s="36">
        <v>2228.6</v>
      </c>
      <c r="M65" s="36">
        <v>6158.9</v>
      </c>
      <c r="N65" s="36">
        <v>2110.6</v>
      </c>
      <c r="O65" s="36">
        <v>4048.4</v>
      </c>
      <c r="P65" s="37">
        <v>368.38</v>
      </c>
      <c r="Q65" s="37">
        <v>4.5030000000000001</v>
      </c>
    </row>
    <row r="66" spans="1:17" x14ac:dyDescent="0.25">
      <c r="I66" s="38"/>
      <c r="L66" s="38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0E8A-45C6-C74E-A071-E1E958901B15}">
  <dimension ref="A1:J16"/>
  <sheetViews>
    <sheetView tabSelected="1" zoomScale="107" workbookViewId="0">
      <selection activeCell="M21" sqref="M21"/>
    </sheetView>
  </sheetViews>
  <sheetFormatPr defaultColWidth="11.25" defaultRowHeight="15.75" x14ac:dyDescent="0.25"/>
  <sheetData>
    <row r="1" spans="1:10" x14ac:dyDescent="0.25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</row>
    <row r="2" spans="1:10" x14ac:dyDescent="0.25">
      <c r="A2">
        <v>2017</v>
      </c>
      <c r="B2" s="24">
        <v>2060</v>
      </c>
      <c r="C2" s="24">
        <v>1582</v>
      </c>
      <c r="D2" s="24">
        <v>133</v>
      </c>
      <c r="E2" s="24">
        <v>407</v>
      </c>
      <c r="F2" s="24">
        <v>1269</v>
      </c>
      <c r="G2" s="24">
        <v>702.28</v>
      </c>
      <c r="H2" s="24">
        <v>374.68</v>
      </c>
      <c r="I2" s="24">
        <v>31.2</v>
      </c>
      <c r="J2" s="24">
        <f>I2</f>
        <v>31.2</v>
      </c>
    </row>
    <row r="3" spans="1:10" x14ac:dyDescent="0.25">
      <c r="A3">
        <v>2018</v>
      </c>
      <c r="B3" s="24">
        <v>2154</v>
      </c>
      <c r="C3" s="24">
        <v>1610</v>
      </c>
      <c r="D3" s="24">
        <v>149</v>
      </c>
      <c r="E3" s="24">
        <v>184</v>
      </c>
      <c r="F3" s="24">
        <v>1329</v>
      </c>
      <c r="G3" s="24">
        <v>704</v>
      </c>
      <c r="H3" s="24">
        <v>389</v>
      </c>
      <c r="I3" s="24">
        <v>30</v>
      </c>
      <c r="J3" s="24">
        <f>I3</f>
        <v>30</v>
      </c>
    </row>
    <row r="4" spans="1:10" x14ac:dyDescent="0.25">
      <c r="A4">
        <v>2019</v>
      </c>
      <c r="B4" s="24">
        <v>2286.6971250000001</v>
      </c>
      <c r="C4" s="24">
        <v>1652.8922560000001</v>
      </c>
      <c r="D4" s="24">
        <v>173.3855016</v>
      </c>
      <c r="E4" s="24">
        <v>166.2805401</v>
      </c>
      <c r="F4" s="24">
        <v>1395.0821430000001</v>
      </c>
      <c r="G4" s="24">
        <v>775.40599999999995</v>
      </c>
      <c r="H4" s="24">
        <v>409.42099999999999</v>
      </c>
      <c r="I4" s="24">
        <v>27.626999999999999</v>
      </c>
      <c r="J4" s="24">
        <f>I4</f>
        <v>27.626999999999999</v>
      </c>
    </row>
    <row r="5" spans="1:10" x14ac:dyDescent="0.25">
      <c r="A5">
        <v>2020</v>
      </c>
      <c r="B5" s="24">
        <v>3320.7721320000001</v>
      </c>
      <c r="C5" s="25">
        <v>1608.662</v>
      </c>
      <c r="D5" s="25">
        <v>289.49400000000003</v>
      </c>
      <c r="E5" s="25">
        <v>211.845</v>
      </c>
      <c r="F5" s="25">
        <v>1309.954</v>
      </c>
      <c r="G5" s="25">
        <v>916.94899999999996</v>
      </c>
      <c r="H5" s="25">
        <v>458.46899999999999</v>
      </c>
      <c r="I5" s="25">
        <v>473.16500000000002</v>
      </c>
      <c r="J5" s="24">
        <f>I5</f>
        <v>473.16500000000002</v>
      </c>
    </row>
    <row r="6" spans="1:10" x14ac:dyDescent="0.25">
      <c r="A6">
        <v>2021</v>
      </c>
      <c r="B6" s="24">
        <v>2675.6800560000001</v>
      </c>
      <c r="C6" s="25">
        <v>1698.961</v>
      </c>
      <c r="D6" s="25">
        <v>317.62599999999998</v>
      </c>
      <c r="E6" s="25">
        <v>164.04599999999999</v>
      </c>
      <c r="F6" s="25">
        <v>1325.337</v>
      </c>
      <c r="G6" s="25">
        <v>830.23699999999997</v>
      </c>
      <c r="H6" s="25">
        <v>507.26100000000002</v>
      </c>
      <c r="I6" s="25">
        <v>242.08699999999999</v>
      </c>
      <c r="J6" s="23">
        <v>59.15</v>
      </c>
    </row>
    <row r="7" spans="1:10" x14ac:dyDescent="0.25">
      <c r="A7">
        <v>2022</v>
      </c>
      <c r="B7" s="24">
        <v>2725.1688960000001</v>
      </c>
      <c r="C7" s="25">
        <v>2040.5219999999999</v>
      </c>
      <c r="D7" s="25">
        <v>350.88200000000001</v>
      </c>
      <c r="E7" s="25">
        <v>251.98500000000001</v>
      </c>
      <c r="F7" s="25">
        <v>1351.277</v>
      </c>
      <c r="G7" s="25">
        <v>942.86400000000003</v>
      </c>
      <c r="H7" s="25">
        <v>514.14599999999996</v>
      </c>
      <c r="I7" s="25">
        <v>40.164000000000001</v>
      </c>
      <c r="J7" s="23">
        <v>38.14</v>
      </c>
    </row>
    <row r="8" spans="1:10" x14ac:dyDescent="0.25">
      <c r="A8">
        <v>2023</v>
      </c>
      <c r="B8" s="24">
        <v>2789.7678000000001</v>
      </c>
      <c r="C8" s="25">
        <v>2084.1019999999999</v>
      </c>
      <c r="D8" s="25">
        <v>361.96100000000001</v>
      </c>
      <c r="E8" s="25">
        <v>303.99599999999998</v>
      </c>
      <c r="F8" s="25">
        <v>1452.09</v>
      </c>
      <c r="G8" s="25">
        <v>1017.717</v>
      </c>
      <c r="H8" s="25">
        <v>491.86900000000003</v>
      </c>
      <c r="I8" s="25">
        <v>37.088999999999999</v>
      </c>
      <c r="J8" s="23">
        <v>36.145000000000003</v>
      </c>
    </row>
    <row r="9" spans="1:10" x14ac:dyDescent="0.25">
      <c r="A9">
        <v>2024</v>
      </c>
      <c r="B9" s="24">
        <v>2862.2467660000002</v>
      </c>
      <c r="C9" s="25">
        <v>2138.5259999999998</v>
      </c>
      <c r="D9" s="25">
        <v>378.53399999999999</v>
      </c>
      <c r="E9" s="25">
        <v>328.43299999999999</v>
      </c>
      <c r="F9" s="25">
        <v>1506.7819999999999</v>
      </c>
      <c r="G9" s="25">
        <v>1047.1569999999999</v>
      </c>
      <c r="H9" s="25">
        <v>503.505</v>
      </c>
      <c r="I9" s="25">
        <v>36.167000000000002</v>
      </c>
      <c r="J9" s="23">
        <v>35.369999999999997</v>
      </c>
    </row>
    <row r="10" spans="1:10" x14ac:dyDescent="0.25">
      <c r="A10">
        <v>2025</v>
      </c>
      <c r="B10" s="24">
        <v>3076.7846719999998</v>
      </c>
      <c r="C10" s="25">
        <v>2227.5610000000001</v>
      </c>
      <c r="D10" s="25">
        <v>365.35899999999998</v>
      </c>
      <c r="E10" s="25">
        <v>355.43400000000003</v>
      </c>
      <c r="F10" s="25">
        <v>1558.3019999999999</v>
      </c>
      <c r="G10" s="25">
        <v>1171.548</v>
      </c>
      <c r="H10" s="25">
        <v>533.43499999999995</v>
      </c>
      <c r="I10" s="25">
        <v>34.216999999999999</v>
      </c>
      <c r="J10" s="23">
        <v>33.424999999999997</v>
      </c>
    </row>
    <row r="11" spans="1:10" x14ac:dyDescent="0.25">
      <c r="A11">
        <v>2026</v>
      </c>
      <c r="B11" s="24">
        <v>3236.1370160000001</v>
      </c>
      <c r="C11" s="25">
        <v>2479.105</v>
      </c>
      <c r="D11" s="25">
        <v>353.93799999999999</v>
      </c>
      <c r="E11" s="25">
        <v>365.29700000000003</v>
      </c>
      <c r="F11" s="25">
        <v>1618.9469999999999</v>
      </c>
      <c r="G11" s="25">
        <v>1256.192</v>
      </c>
      <c r="H11" s="25">
        <v>563.24099999999999</v>
      </c>
      <c r="I11" s="25">
        <v>33.183999999999997</v>
      </c>
      <c r="J11" s="23">
        <v>32.450000000000003</v>
      </c>
    </row>
    <row r="12" spans="1:10" x14ac:dyDescent="0.25">
      <c r="A12">
        <v>2027</v>
      </c>
      <c r="B12" s="24">
        <v>3385.882263</v>
      </c>
      <c r="C12" s="25">
        <v>2697.9229999999998</v>
      </c>
      <c r="D12" s="25">
        <v>365.00299999999999</v>
      </c>
      <c r="E12" s="25">
        <v>360.97699999999998</v>
      </c>
      <c r="F12" s="25">
        <v>1672.973</v>
      </c>
      <c r="G12" s="25">
        <v>1348.1610000000001</v>
      </c>
      <c r="H12" s="25">
        <v>597.41200000000003</v>
      </c>
      <c r="I12" s="25">
        <v>33.901000000000003</v>
      </c>
      <c r="J12" s="23">
        <v>33.164999999999999</v>
      </c>
    </row>
    <row r="13" spans="1:10" x14ac:dyDescent="0.25">
      <c r="A13">
        <v>2028</v>
      </c>
      <c r="B13" s="24">
        <v>3654.9385870000001</v>
      </c>
      <c r="C13" s="25">
        <v>2782.221</v>
      </c>
      <c r="D13" s="25">
        <v>362.74099999999999</v>
      </c>
      <c r="E13" s="25">
        <v>368.625</v>
      </c>
      <c r="F13" s="25">
        <v>1729.1780000000001</v>
      </c>
      <c r="G13" s="25">
        <v>1516.3989999999999</v>
      </c>
      <c r="H13" s="25">
        <v>631.86</v>
      </c>
      <c r="I13" s="25">
        <v>35.832000000000001</v>
      </c>
      <c r="J13" s="23">
        <v>35.090000000000003</v>
      </c>
    </row>
    <row r="14" spans="1:10" x14ac:dyDescent="0.25">
      <c r="A14">
        <v>2029</v>
      </c>
      <c r="B14" s="24">
        <v>3651.8353670000001</v>
      </c>
      <c r="C14" s="25">
        <v>2882.0140000000001</v>
      </c>
      <c r="D14" s="25">
        <v>359.91500000000002</v>
      </c>
      <c r="E14" s="25">
        <v>377.49</v>
      </c>
      <c r="F14" s="25">
        <v>1788.18</v>
      </c>
      <c r="G14" s="25">
        <v>1475.1320000000001</v>
      </c>
      <c r="H14" s="25">
        <v>667.45500000000004</v>
      </c>
      <c r="I14" s="25">
        <v>37.915999999999997</v>
      </c>
      <c r="J14" s="23">
        <v>37.164999999999999</v>
      </c>
    </row>
    <row r="15" spans="1:10" x14ac:dyDescent="0.25">
      <c r="A15">
        <v>2030</v>
      </c>
      <c r="B15" s="24">
        <v>3932.6238069999999</v>
      </c>
      <c r="C15" s="25">
        <v>2985.3470000000002</v>
      </c>
      <c r="D15" s="25">
        <v>357.32900000000001</v>
      </c>
      <c r="E15" s="25">
        <v>385.48599999999999</v>
      </c>
      <c r="F15" s="25">
        <v>1848.9970000000001</v>
      </c>
      <c r="G15" s="25">
        <v>1642.68</v>
      </c>
      <c r="H15" s="25">
        <v>705.01099999999997</v>
      </c>
      <c r="I15" s="25">
        <v>40.545000000000002</v>
      </c>
      <c r="J15" s="23">
        <v>39.784999999999997</v>
      </c>
    </row>
    <row r="16" spans="1:10" x14ac:dyDescent="0.25">
      <c r="A16">
        <v>2031</v>
      </c>
      <c r="B16" s="24">
        <v>3932.6238069999999</v>
      </c>
      <c r="C16" s="25">
        <v>3096.473</v>
      </c>
      <c r="D16" s="25">
        <v>367.358</v>
      </c>
      <c r="E16" s="25">
        <v>392.95400000000001</v>
      </c>
      <c r="F16" s="25">
        <v>1914.1849999999999</v>
      </c>
      <c r="G16" s="25">
        <v>1781.768</v>
      </c>
      <c r="H16" s="25">
        <v>744.03499999999997</v>
      </c>
      <c r="I16" s="25">
        <v>45.503</v>
      </c>
      <c r="J16" s="23">
        <v>44.73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4D24-926E-5240-89B6-F8FE59F1901D}">
  <dimension ref="A1:J27"/>
  <sheetViews>
    <sheetView workbookViewId="0">
      <selection activeCell="J16" sqref="J16"/>
    </sheetView>
  </sheetViews>
  <sheetFormatPr defaultColWidth="11.25" defaultRowHeight="15.75" x14ac:dyDescent="0.25"/>
  <sheetData>
    <row r="1" spans="1:10" x14ac:dyDescent="0.25">
      <c r="A1" t="s">
        <v>0</v>
      </c>
      <c r="B1" t="s">
        <v>211</v>
      </c>
    </row>
    <row r="2" spans="1:10" x14ac:dyDescent="0.25">
      <c r="A2" t="s">
        <v>197</v>
      </c>
      <c r="B2">
        <v>0.66513142470107067</v>
      </c>
    </row>
    <row r="3" spans="1:10" x14ac:dyDescent="0.25">
      <c r="A3" t="s">
        <v>198</v>
      </c>
      <c r="B3">
        <v>0.66892566614130466</v>
      </c>
    </row>
    <row r="4" spans="1:10" x14ac:dyDescent="0.25">
      <c r="A4" t="s">
        <v>199</v>
      </c>
      <c r="B4">
        <v>0.65283836530948725</v>
      </c>
    </row>
    <row r="5" spans="1:10" x14ac:dyDescent="0.25">
      <c r="A5" t="s">
        <v>200</v>
      </c>
      <c r="B5">
        <v>0.65953557146217701</v>
      </c>
    </row>
    <row r="6" spans="1:10" x14ac:dyDescent="0.25">
      <c r="A6" t="s">
        <v>201</v>
      </c>
      <c r="B6">
        <v>0.66058231423538405</v>
      </c>
    </row>
    <row r="7" spans="1:10" x14ac:dyDescent="0.25">
      <c r="A7" t="s">
        <v>202</v>
      </c>
      <c r="B7">
        <v>0.6749214177505789</v>
      </c>
    </row>
    <row r="8" spans="1:10" x14ac:dyDescent="0.25">
      <c r="A8" t="s">
        <v>203</v>
      </c>
      <c r="B8">
        <v>0.68242012696430432</v>
      </c>
    </row>
    <row r="9" spans="1:10" x14ac:dyDescent="0.25">
      <c r="A9" t="s">
        <v>204</v>
      </c>
      <c r="B9">
        <v>0.6730637268687778</v>
      </c>
    </row>
    <row r="10" spans="1:10" x14ac:dyDescent="0.25">
      <c r="A10" t="s">
        <v>205</v>
      </c>
      <c r="B10">
        <v>0.66424643423393748</v>
      </c>
    </row>
    <row r="11" spans="1:10" x14ac:dyDescent="0.25">
      <c r="A11" t="s">
        <v>206</v>
      </c>
      <c r="B11">
        <v>0.67846773573296415</v>
      </c>
    </row>
    <row r="12" spans="1:10" x14ac:dyDescent="0.25">
      <c r="A12" t="s">
        <v>207</v>
      </c>
      <c r="B12">
        <v>0.76648081779484256</v>
      </c>
    </row>
    <row r="13" spans="1:10" x14ac:dyDescent="0.25">
      <c r="A13" t="s">
        <v>208</v>
      </c>
      <c r="B13">
        <v>0.71094027669909299</v>
      </c>
    </row>
    <row r="14" spans="1:10" x14ac:dyDescent="0.25">
      <c r="A14" t="s">
        <v>209</v>
      </c>
      <c r="B14">
        <v>0.75054511245142341</v>
      </c>
    </row>
    <row r="15" spans="1:10" x14ac:dyDescent="0.25">
      <c r="A15" t="s">
        <v>185</v>
      </c>
      <c r="B15">
        <v>0.7533823239283487</v>
      </c>
    </row>
    <row r="16" spans="1:10" x14ac:dyDescent="0.25">
      <c r="A16" t="s">
        <v>186</v>
      </c>
      <c r="B16">
        <v>0.75196371818988605</v>
      </c>
      <c r="J16" t="s">
        <v>215</v>
      </c>
    </row>
    <row r="17" spans="1:2" x14ac:dyDescent="0.25">
      <c r="A17" t="s">
        <v>187</v>
      </c>
      <c r="B17">
        <v>0.75196371818988605</v>
      </c>
    </row>
    <row r="18" spans="1:2" x14ac:dyDescent="0.25">
      <c r="A18" t="s">
        <v>188</v>
      </c>
      <c r="B18">
        <v>0.75196371818988605</v>
      </c>
    </row>
    <row r="19" spans="1:2" x14ac:dyDescent="0.25">
      <c r="A19" t="s">
        <v>189</v>
      </c>
      <c r="B19">
        <v>0.75196371818988605</v>
      </c>
    </row>
    <row r="20" spans="1:2" x14ac:dyDescent="0.25">
      <c r="A20" t="s">
        <v>190</v>
      </c>
      <c r="B20">
        <v>0.75196371818988605</v>
      </c>
    </row>
    <row r="21" spans="1:2" x14ac:dyDescent="0.25">
      <c r="A21" t="s">
        <v>191</v>
      </c>
      <c r="B21">
        <v>0.67274689645476105</v>
      </c>
    </row>
    <row r="22" spans="1:2" x14ac:dyDescent="0.25">
      <c r="A22" t="s">
        <v>192</v>
      </c>
      <c r="B22">
        <v>0.67274689645476138</v>
      </c>
    </row>
    <row r="23" spans="1:2" x14ac:dyDescent="0.25">
      <c r="A23" t="s">
        <v>193</v>
      </c>
      <c r="B23">
        <v>0.67274689645476138</v>
      </c>
    </row>
    <row r="24" spans="1:2" x14ac:dyDescent="0.25">
      <c r="A24" t="s">
        <v>194</v>
      </c>
      <c r="B24">
        <v>0.67274689645476138</v>
      </c>
    </row>
    <row r="25" spans="1:2" x14ac:dyDescent="0.25">
      <c r="A25" t="s">
        <v>195</v>
      </c>
      <c r="B25">
        <v>0.67274689645476138</v>
      </c>
    </row>
    <row r="26" spans="1:2" x14ac:dyDescent="0.25">
      <c r="A26" t="s">
        <v>196</v>
      </c>
      <c r="B26">
        <v>0.67274689645476138</v>
      </c>
    </row>
    <row r="27" spans="1:2" x14ac:dyDescent="0.25">
      <c r="A27" t="s">
        <v>210</v>
      </c>
      <c r="B27">
        <v>0.67274689645476138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E1FF-8773-7847-8D8D-5866CBDF4EC4}">
  <dimension ref="A1:P13"/>
  <sheetViews>
    <sheetView workbookViewId="0">
      <selection activeCell="B5" sqref="B5"/>
    </sheetView>
  </sheetViews>
  <sheetFormatPr defaultColWidth="11.25" defaultRowHeight="15.75" x14ac:dyDescent="0.25"/>
  <sheetData>
    <row r="1" spans="1:16" x14ac:dyDescent="0.25">
      <c r="A1" t="s">
        <v>158</v>
      </c>
      <c r="B1" t="s">
        <v>211</v>
      </c>
    </row>
    <row r="2" spans="1:16" x14ac:dyDescent="0.25">
      <c r="A2" s="29">
        <v>2019</v>
      </c>
      <c r="B2" s="30">
        <v>0.67300000000000004</v>
      </c>
    </row>
    <row r="3" spans="1:16" x14ac:dyDescent="0.25">
      <c r="A3" s="29">
        <v>2020</v>
      </c>
      <c r="B3" s="30">
        <v>0.70499999999999996</v>
      </c>
    </row>
    <row r="4" spans="1:16" x14ac:dyDescent="0.25">
      <c r="A4" s="29">
        <v>2021</v>
      </c>
      <c r="B4" s="30">
        <v>0.752</v>
      </c>
    </row>
    <row r="5" spans="1:16" x14ac:dyDescent="0.25">
      <c r="A5" s="29">
        <v>2022</v>
      </c>
      <c r="B5" s="30">
        <v>0.73199999999999998</v>
      </c>
    </row>
    <row r="6" spans="1:16" x14ac:dyDescent="0.25">
      <c r="A6" s="29">
        <v>2023</v>
      </c>
      <c r="B6" s="30">
        <v>0.67300000000000004</v>
      </c>
    </row>
    <row r="7" spans="1:16" x14ac:dyDescent="0.25">
      <c r="A7" s="29">
        <v>2024</v>
      </c>
      <c r="B7" s="30">
        <v>0.67300000000000004</v>
      </c>
    </row>
    <row r="8" spans="1:16" x14ac:dyDescent="0.25">
      <c r="A8" s="29">
        <v>2025</v>
      </c>
      <c r="B8" s="30">
        <v>0.67300000000000004</v>
      </c>
    </row>
    <row r="9" spans="1:16" x14ac:dyDescent="0.25">
      <c r="A9" s="29">
        <v>2026</v>
      </c>
      <c r="B9" s="30">
        <v>0.67300000000000004</v>
      </c>
    </row>
    <row r="10" spans="1:16" x14ac:dyDescent="0.25">
      <c r="A10" s="29">
        <v>2027</v>
      </c>
      <c r="B10" s="30">
        <v>0.67300000000000004</v>
      </c>
    </row>
    <row r="11" spans="1:16" x14ac:dyDescent="0.25">
      <c r="A11" s="29">
        <v>2028</v>
      </c>
      <c r="B11" s="30">
        <v>0.67300000000000004</v>
      </c>
    </row>
    <row r="12" spans="1:16" x14ac:dyDescent="0.25">
      <c r="A12" s="29">
        <v>2029</v>
      </c>
      <c r="B12" s="30">
        <v>0.67300000000000004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</row>
    <row r="13" spans="1:16" x14ac:dyDescent="0.25">
      <c r="A13" s="29">
        <v>2030</v>
      </c>
      <c r="B13" s="30">
        <v>0.67300000000000004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772-7745-4345-AD59-C84EFCAA345D}">
  <dimension ref="A1:L13"/>
  <sheetViews>
    <sheetView workbookViewId="0">
      <selection activeCell="H4" sqref="H4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182</v>
      </c>
      <c r="C1" t="s">
        <v>183</v>
      </c>
      <c r="D1" t="s">
        <v>184</v>
      </c>
      <c r="E1" t="s">
        <v>174</v>
      </c>
    </row>
    <row r="2" spans="1:12" x14ac:dyDescent="0.25">
      <c r="A2" t="s">
        <v>185</v>
      </c>
      <c r="B2">
        <f>378/1000</f>
        <v>0.378</v>
      </c>
      <c r="C2">
        <v>43</v>
      </c>
      <c r="D2">
        <v>12</v>
      </c>
      <c r="E2">
        <v>18</v>
      </c>
      <c r="I2" s="28"/>
      <c r="J2" s="28"/>
      <c r="K2" s="28"/>
      <c r="L2" s="28"/>
    </row>
    <row r="3" spans="1:12" x14ac:dyDescent="0.25">
      <c r="A3" t="s">
        <v>186</v>
      </c>
      <c r="B3">
        <v>0</v>
      </c>
      <c r="C3">
        <v>43</v>
      </c>
      <c r="D3">
        <v>12</v>
      </c>
      <c r="E3">
        <v>0</v>
      </c>
      <c r="I3" s="28"/>
      <c r="J3" s="28"/>
      <c r="K3" s="28"/>
      <c r="L3" s="28"/>
    </row>
    <row r="4" spans="1:12" x14ac:dyDescent="0.25">
      <c r="A4" t="s">
        <v>187</v>
      </c>
      <c r="B4">
        <v>0</v>
      </c>
      <c r="C4">
        <v>43</v>
      </c>
      <c r="D4">
        <v>12</v>
      </c>
      <c r="E4">
        <v>0</v>
      </c>
    </row>
    <row r="5" spans="1:12" x14ac:dyDescent="0.25">
      <c r="A5" t="s">
        <v>188</v>
      </c>
      <c r="B5">
        <v>0</v>
      </c>
      <c r="C5">
        <v>15</v>
      </c>
      <c r="D5">
        <v>12</v>
      </c>
      <c r="E5">
        <v>0</v>
      </c>
    </row>
    <row r="6" spans="1:12" x14ac:dyDescent="0.25">
      <c r="A6" t="s">
        <v>189</v>
      </c>
      <c r="B6">
        <v>0</v>
      </c>
      <c r="C6">
        <v>0</v>
      </c>
      <c r="D6">
        <v>0</v>
      </c>
      <c r="E6">
        <v>0</v>
      </c>
    </row>
    <row r="7" spans="1:12" x14ac:dyDescent="0.25">
      <c r="A7" t="s">
        <v>190</v>
      </c>
      <c r="B7">
        <v>0</v>
      </c>
      <c r="C7">
        <v>0</v>
      </c>
      <c r="D7">
        <v>0</v>
      </c>
      <c r="E7">
        <v>0</v>
      </c>
    </row>
    <row r="8" spans="1:12" x14ac:dyDescent="0.25">
      <c r="A8" t="s">
        <v>191</v>
      </c>
      <c r="B8">
        <v>0</v>
      </c>
      <c r="C8">
        <v>0</v>
      </c>
      <c r="D8">
        <v>0</v>
      </c>
      <c r="E8">
        <v>0</v>
      </c>
    </row>
    <row r="9" spans="1:12" x14ac:dyDescent="0.25">
      <c r="A9" t="s">
        <v>192</v>
      </c>
      <c r="B9">
        <v>0</v>
      </c>
      <c r="C9">
        <v>0</v>
      </c>
      <c r="D9">
        <v>0</v>
      </c>
      <c r="E9">
        <v>0</v>
      </c>
    </row>
    <row r="10" spans="1:12" x14ac:dyDescent="0.25">
      <c r="A10" t="s">
        <v>193</v>
      </c>
      <c r="B10">
        <v>0</v>
      </c>
      <c r="C10">
        <v>0</v>
      </c>
      <c r="D10">
        <v>0</v>
      </c>
      <c r="E10">
        <v>0</v>
      </c>
    </row>
    <row r="11" spans="1:12" x14ac:dyDescent="0.25">
      <c r="A11" t="s">
        <v>194</v>
      </c>
      <c r="B11">
        <v>0</v>
      </c>
      <c r="C11">
        <v>0</v>
      </c>
      <c r="D11">
        <v>0</v>
      </c>
      <c r="E11">
        <v>0</v>
      </c>
    </row>
    <row r="12" spans="1:12" x14ac:dyDescent="0.25">
      <c r="A12" t="s">
        <v>195</v>
      </c>
      <c r="B12">
        <v>0</v>
      </c>
      <c r="C12">
        <v>0</v>
      </c>
      <c r="D12">
        <v>0</v>
      </c>
      <c r="E12">
        <v>0</v>
      </c>
    </row>
    <row r="13" spans="1:12" x14ac:dyDescent="0.25">
      <c r="A13" t="s">
        <v>196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A86B-2BB2-174B-844E-5456E2801ADC}">
  <dimension ref="A1:O12"/>
  <sheetViews>
    <sheetView workbookViewId="0">
      <selection activeCell="H2" sqref="H2"/>
    </sheetView>
  </sheetViews>
  <sheetFormatPr defaultColWidth="11.25" defaultRowHeight="15.75" x14ac:dyDescent="0.25"/>
  <sheetData>
    <row r="1" spans="1:15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  <c r="M1" t="s">
        <v>180</v>
      </c>
      <c r="N1" t="s">
        <v>181</v>
      </c>
      <c r="O1" t="s">
        <v>168</v>
      </c>
    </row>
    <row r="2" spans="1:15" x14ac:dyDescent="0.25">
      <c r="A2">
        <v>2021</v>
      </c>
      <c r="B2">
        <f>284+43.5 + 15 + 2</f>
        <v>344.5</v>
      </c>
      <c r="C2">
        <v>164</v>
      </c>
      <c r="D2">
        <v>85</v>
      </c>
      <c r="E2">
        <v>16</v>
      </c>
      <c r="F2">
        <v>29</v>
      </c>
      <c r="G2">
        <v>25</v>
      </c>
      <c r="H2">
        <v>20</v>
      </c>
      <c r="I2">
        <v>20</v>
      </c>
      <c r="J2">
        <v>13</v>
      </c>
      <c r="K2">
        <v>13</v>
      </c>
      <c r="L2">
        <v>10</v>
      </c>
      <c r="M2">
        <v>20</v>
      </c>
      <c r="N2">
        <v>5</v>
      </c>
      <c r="O2" s="27">
        <f>181.506</f>
        <v>181.506</v>
      </c>
    </row>
    <row r="3" spans="1:15" x14ac:dyDescent="0.25">
      <c r="A3">
        <v>2022</v>
      </c>
      <c r="B3" s="26">
        <v>0</v>
      </c>
      <c r="C3" s="26">
        <v>0</v>
      </c>
      <c r="D3" s="26">
        <v>0</v>
      </c>
      <c r="E3" s="26"/>
      <c r="F3" s="26"/>
      <c r="G3" s="26"/>
      <c r="H3" s="26"/>
      <c r="I3" s="26"/>
      <c r="J3" s="26"/>
      <c r="K3" s="26"/>
      <c r="L3" s="26"/>
      <c r="N3">
        <v>0</v>
      </c>
      <c r="O3" s="23">
        <v>1.7549999999999999</v>
      </c>
    </row>
    <row r="4" spans="1:15" x14ac:dyDescent="0.25">
      <c r="A4">
        <v>2023</v>
      </c>
      <c r="B4" s="26">
        <v>0</v>
      </c>
      <c r="C4" s="26">
        <v>0</v>
      </c>
      <c r="D4" s="26">
        <v>0</v>
      </c>
      <c r="E4" s="26"/>
      <c r="F4" s="26"/>
      <c r="G4" s="26"/>
      <c r="H4" s="26"/>
      <c r="I4" s="26"/>
      <c r="J4" s="26"/>
      <c r="K4" s="26"/>
      <c r="L4" s="26"/>
      <c r="N4">
        <v>0</v>
      </c>
      <c r="O4" s="23">
        <v>0.67600000000000005</v>
      </c>
    </row>
    <row r="5" spans="1:15" x14ac:dyDescent="0.25">
      <c r="A5">
        <v>2024</v>
      </c>
      <c r="B5" s="26">
        <v>0</v>
      </c>
      <c r="C5" s="26">
        <v>0</v>
      </c>
      <c r="D5" s="26">
        <v>0</v>
      </c>
      <c r="E5" s="26"/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3">
        <v>0.53100000000000003</v>
      </c>
    </row>
    <row r="6" spans="1:15" x14ac:dyDescent="0.25">
      <c r="A6">
        <v>2025</v>
      </c>
      <c r="B6" s="26">
        <v>0</v>
      </c>
      <c r="C6" s="26">
        <v>0</v>
      </c>
      <c r="D6" s="26">
        <v>0</v>
      </c>
      <c r="E6" s="26"/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3">
        <v>0.52</v>
      </c>
    </row>
    <row r="7" spans="1:15" x14ac:dyDescent="0.25">
      <c r="A7">
        <v>2026</v>
      </c>
      <c r="B7" s="26">
        <v>0</v>
      </c>
      <c r="C7" s="26">
        <v>0</v>
      </c>
      <c r="D7" s="26">
        <v>0</v>
      </c>
      <c r="E7" s="26"/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3">
        <v>0.53</v>
      </c>
    </row>
    <row r="8" spans="1:15" x14ac:dyDescent="0.25">
      <c r="A8">
        <v>2027</v>
      </c>
      <c r="B8" s="26">
        <v>0</v>
      </c>
      <c r="C8" s="26">
        <v>0</v>
      </c>
      <c r="D8" s="26">
        <v>0</v>
      </c>
      <c r="E8" s="26"/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3">
        <v>0.52700000000000002</v>
      </c>
    </row>
    <row r="9" spans="1:15" x14ac:dyDescent="0.25">
      <c r="A9">
        <v>2028</v>
      </c>
      <c r="B9" s="26">
        <v>0</v>
      </c>
      <c r="C9" s="26">
        <v>0</v>
      </c>
      <c r="D9" s="26">
        <v>0</v>
      </c>
      <c r="E9" s="26"/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3">
        <v>0.52700000000000002</v>
      </c>
    </row>
    <row r="10" spans="1:15" x14ac:dyDescent="0.25">
      <c r="A10">
        <v>2029</v>
      </c>
      <c r="B10" s="26">
        <v>0</v>
      </c>
      <c r="C10" s="26">
        <v>0</v>
      </c>
      <c r="D10" s="26">
        <v>0</v>
      </c>
      <c r="E10" s="26"/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3">
        <v>0.53</v>
      </c>
    </row>
    <row r="11" spans="1:15" x14ac:dyDescent="0.25">
      <c r="A11">
        <v>2030</v>
      </c>
      <c r="B11" s="26">
        <v>0</v>
      </c>
      <c r="C11" s="26">
        <v>0</v>
      </c>
      <c r="D11" s="26">
        <v>0</v>
      </c>
      <c r="E11" s="26"/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3">
        <v>0.53500000000000003</v>
      </c>
    </row>
    <row r="12" spans="1:15" x14ac:dyDescent="0.25">
      <c r="A12">
        <v>2031</v>
      </c>
      <c r="B12" s="26">
        <v>0</v>
      </c>
      <c r="C12" s="26">
        <v>0</v>
      </c>
      <c r="D12" s="26">
        <v>0</v>
      </c>
      <c r="E12" s="26"/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3">
        <v>0.54300000000000004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683-B4AF-4746-955F-5BBF64474D4E}">
  <dimension ref="A1:L4"/>
  <sheetViews>
    <sheetView workbookViewId="0">
      <selection activeCell="B1" sqref="B1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</row>
    <row r="2" spans="1:12" x14ac:dyDescent="0.25">
      <c r="A2">
        <v>2021</v>
      </c>
      <c r="B2">
        <f>284+80.5</f>
        <v>364.5</v>
      </c>
      <c r="C2">
        <v>164</v>
      </c>
      <c r="D2">
        <v>82</v>
      </c>
      <c r="E2">
        <v>16</v>
      </c>
      <c r="F2">
        <v>29</v>
      </c>
      <c r="G2">
        <v>25</v>
      </c>
      <c r="H2">
        <v>48</v>
      </c>
      <c r="I2">
        <v>20</v>
      </c>
      <c r="J2">
        <v>13</v>
      </c>
      <c r="K2">
        <v>13</v>
      </c>
      <c r="L2">
        <v>10</v>
      </c>
    </row>
    <row r="3" spans="1:12" x14ac:dyDescent="0.25">
      <c r="A3">
        <v>2022</v>
      </c>
    </row>
    <row r="4" spans="1:12" x14ac:dyDescent="0.25">
      <c r="A4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dictionary</vt:lpstr>
      <vt:lpstr>pre-pandemic economic</vt:lpstr>
      <vt:lpstr>economic</vt:lpstr>
      <vt:lpstr>budget</vt:lpstr>
      <vt:lpstr>quarterly fmap</vt:lpstr>
      <vt:lpstr>annual fmap</vt:lpstr>
      <vt:lpstr>CARES</vt:lpstr>
      <vt:lpstr>crrca</vt:lpstr>
      <vt:lpstr>Sheet1</vt:lpstr>
      <vt:lpstr>1. Quarterly</vt:lpstr>
      <vt:lpstr>'1. Quarterly'!Print_Area</vt:lpstr>
      <vt:lpstr>'1. 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Nasiha Salwati</cp:lastModifiedBy>
  <dcterms:created xsi:type="dcterms:W3CDTF">2020-11-09T19:56:34Z</dcterms:created>
  <dcterms:modified xsi:type="dcterms:W3CDTF">2022-05-26T21:53:23Z</dcterms:modified>
</cp:coreProperties>
</file>