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codeName="ThisWorkbook" defaultThemeVersion="124226"/>
  <xr:revisionPtr revIDLastSave="0" documentId="13_ncr:1_{72D8F25F-0C7D-614D-8FED-99AC90207ECC}" xr6:coauthVersionLast="47" xr6:coauthVersionMax="47" xr10:uidLastSave="{00000000-0000-0000-0000-000000000000}"/>
  <bookViews>
    <workbookView xWindow="16880" yWindow="-20880" windowWidth="30640" windowHeight="18460" tabRatio="965" xr2:uid="{00000000-000D-0000-FFFF-FFFF00000000}"/>
  </bookViews>
  <sheets>
    <sheet name="Contents" sheetId="132" r:id="rId1"/>
    <sheet name="Table 1" sheetId="96" r:id="rId2"/>
    <sheet name="Table 2" sheetId="118" r:id="rId3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32" l="1"/>
  <c r="A8" i="132"/>
</calcChain>
</file>

<file path=xl/sharedStrings.xml><?xml version="1.0" encoding="utf-8"?>
<sst xmlns="http://schemas.openxmlformats.org/spreadsheetml/2006/main" count="125" uniqueCount="77">
  <si>
    <t>Contents</t>
  </si>
  <si>
    <t>Tables</t>
  </si>
  <si>
    <t>Back to Table of Contents</t>
  </si>
  <si>
    <t>Current Tax Receipts</t>
  </si>
  <si>
    <t>Taxes on production and imports</t>
  </si>
  <si>
    <t>Taxes from the rest of the world</t>
  </si>
  <si>
    <t>Subtotal, current tax receipts</t>
  </si>
  <si>
    <t>Current Transfer Receipts</t>
  </si>
  <si>
    <t>Income Receipts on Assets</t>
  </si>
  <si>
    <t>Current Surpluses of Government Enterprises</t>
  </si>
  <si>
    <t>Total Current Receipts</t>
  </si>
  <si>
    <t>Consumption Expenditures</t>
  </si>
  <si>
    <t>Defense</t>
  </si>
  <si>
    <t>Compensation and purchased goods and services</t>
  </si>
  <si>
    <t>Consumption of fixed capital</t>
  </si>
  <si>
    <t>Subtotal, defense</t>
  </si>
  <si>
    <t>Nondefense</t>
  </si>
  <si>
    <t>Subtotal, nondefense</t>
  </si>
  <si>
    <t>Current Transfer Payments</t>
  </si>
  <si>
    <t>Government social benefits</t>
  </si>
  <si>
    <t>To persons</t>
  </si>
  <si>
    <t>To the rest of the world</t>
  </si>
  <si>
    <t>Subtotal, government social benefits</t>
  </si>
  <si>
    <t>Grants-in-aid to state and local governments</t>
  </si>
  <si>
    <t>Interest Payments</t>
  </si>
  <si>
    <t>Subsidies</t>
  </si>
  <si>
    <t>Total Current Expenditures</t>
  </si>
  <si>
    <t>Billions of Dollars</t>
  </si>
  <si>
    <t>Differences</t>
  </si>
  <si>
    <t>Coverage</t>
  </si>
  <si>
    <t>Estate and gift taxes</t>
  </si>
  <si>
    <t>Universal Service Fund receipts</t>
  </si>
  <si>
    <t>Repatriation of deferred income</t>
  </si>
  <si>
    <t>Subtotal, coverage</t>
  </si>
  <si>
    <t>Netting</t>
  </si>
  <si>
    <t>Medicare premiums</t>
  </si>
  <si>
    <t>Deposit insurance premiums</t>
  </si>
  <si>
    <t>Government contributions for HI and OASDI for employees</t>
  </si>
  <si>
    <t>Income receipts on assets not held by the Federal Reserve</t>
  </si>
  <si>
    <t>Surpluses of government enterprises</t>
  </si>
  <si>
    <t>Other</t>
  </si>
  <si>
    <t>Receipts in the NIPAs</t>
  </si>
  <si>
    <t>Treatment of investment and depreciation</t>
  </si>
  <si>
    <t>Capital transfers</t>
  </si>
  <si>
    <t>Lending and financial adjustments</t>
  </si>
  <si>
    <t>Universal Service Fund payments</t>
  </si>
  <si>
    <t>Income receipts on assets</t>
  </si>
  <si>
    <t>Timing</t>
  </si>
  <si>
    <t>*</t>
  </si>
  <si>
    <t>Expenditures in the NIPAs</t>
  </si>
  <si>
    <t>Universal Service Fund</t>
  </si>
  <si>
    <t>Total Difference</t>
  </si>
  <si>
    <t>Receipts</t>
  </si>
  <si>
    <t>Expenditures</t>
  </si>
  <si>
    <t>Net Federal Government Saving</t>
  </si>
  <si>
    <t>Table 2. 
Differences Between the Federal Budget and the Federal Sector of the National Income and Product Accounts</t>
  </si>
  <si>
    <t>Timing and Other</t>
  </si>
  <si>
    <t>www.cbo.gov/publication/57432</t>
  </si>
  <si>
    <t>Personal current taxes</t>
  </si>
  <si>
    <t>Taxes on corporate income</t>
  </si>
  <si>
    <t>Contributions for Government Social Insurance</t>
  </si>
  <si>
    <t xml:space="preserve">Other current transfer payments   </t>
  </si>
  <si>
    <t>Subtotal, other current transfer payments</t>
  </si>
  <si>
    <t xml:space="preserve">
2021</t>
  </si>
  <si>
    <t xml:space="preserve">Table 1. 
Receipts and Expenditures in CBO’s Baseline as Measured by the National Income and Product Accounts </t>
  </si>
  <si>
    <t>Adjustments related to government employees’ retirement</t>
  </si>
  <si>
    <t>Outlays in CBO’s Baseline</t>
  </si>
  <si>
    <t>Budget Deficit in CBO’s Baseline</t>
  </si>
  <si>
    <t>Revenues in CBO’s Baseline</t>
  </si>
  <si>
    <r>
      <t xml:space="preserve">This file presents the data from the tables in CBO’s November 2021 report </t>
    </r>
    <r>
      <rPr>
        <i/>
        <sz val="11"/>
        <rFont val="Arial"/>
        <family val="2"/>
      </rPr>
      <t>CBO’s Projections of Federal Receipts and Expenditures in the National Income and Product Accounts: 2022 to 2031</t>
    </r>
    <r>
      <rPr>
        <sz val="11"/>
        <rFont val="Arial"/>
        <family val="2"/>
      </rPr>
      <t>.</t>
    </r>
  </si>
  <si>
    <t>Subtotal, netting</t>
  </si>
  <si>
    <t>Timing and other</t>
  </si>
  <si>
    <t>Net Federal Government Saving in the NIPAs</t>
  </si>
  <si>
    <t>Total Consumption Expenditures</t>
  </si>
  <si>
    <t>Total Current Transfer Payments</t>
  </si>
  <si>
    <t>Total, 
2022–
2031</t>
  </si>
  <si>
    <t>Total, 2022–
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</si>
</sst>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</numFmts>
  <fonts count="4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 Narrow"/>
      <family val="2"/>
    </font>
    <font>
      <u/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9" applyNumberFormat="1" applyFont="1" applyAlignment="1"/>
    <xf numFmtId="0" fontId="8" fillId="0" borderId="0" xfId="9" applyFont="1" applyAlignment="1"/>
    <xf numFmtId="0" fontId="1" fillId="0" borderId="0" xfId="0" applyFont="1"/>
    <xf numFmtId="0" fontId="13" fillId="0" borderId="0" xfId="502" applyFont="1"/>
    <xf numFmtId="0" fontId="8" fillId="0" borderId="0" xfId="9" applyFont="1" applyBorder="1" applyAlignme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/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1" xfId="9" applyFont="1" applyBorder="1" applyAlignment="1">
      <alignment horizontal="left" wrapText="1"/>
    </xf>
    <xf numFmtId="0" fontId="9" fillId="0" borderId="1" xfId="9" applyNumberFormat="1" applyFont="1" applyBorder="1" applyAlignment="1"/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41" fillId="0" borderId="1" xfId="0" applyFont="1" applyBorder="1"/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1" fontId="9" fillId="0" borderId="1" xfId="0" applyNumberFormat="1" applyFont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" fontId="8" fillId="0" borderId="0" xfId="0" applyNumberFormat="1" applyFont="1"/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4"/>
    </xf>
    <xf numFmtId="3" fontId="9" fillId="0" borderId="0" xfId="0" applyNumberFormat="1" applyFont="1"/>
    <xf numFmtId="164" fontId="8" fillId="0" borderId="0" xfId="0" applyNumberFormat="1" applyFont="1" applyAlignment="1">
      <alignment horizontal="left" indent="2"/>
    </xf>
    <xf numFmtId="164" fontId="8" fillId="0" borderId="0" xfId="0" applyNumberFormat="1" applyFont="1" applyAlignment="1">
      <alignment horizontal="left" indent="3"/>
    </xf>
    <xf numFmtId="0" fontId="8" fillId="0" borderId="0" xfId="0" applyFont="1" applyAlignment="1">
      <alignment horizontal="left" indent="2"/>
    </xf>
    <xf numFmtId="1" fontId="9" fillId="0" borderId="1" xfId="0" applyNumberFormat="1" applyFont="1" applyBorder="1" applyAlignment="1">
      <alignment horizontal="right" wrapText="1"/>
    </xf>
    <xf numFmtId="0" fontId="8" fillId="0" borderId="0" xfId="0" applyFont="1" applyAlignment="1">
      <alignment horizontal="left" indent="1"/>
    </xf>
    <xf numFmtId="3" fontId="8" fillId="0" borderId="0" xfId="0" applyNumberFormat="1" applyFont="1" applyFill="1"/>
    <xf numFmtId="3" fontId="42" fillId="0" borderId="0" xfId="0" applyNumberFormat="1" applyFont="1" applyFill="1"/>
    <xf numFmtId="3" fontId="9" fillId="0" borderId="0" xfId="0" applyNumberFormat="1" applyFont="1" applyFill="1"/>
    <xf numFmtId="0" fontId="9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3" fontId="41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right" wrapText="1"/>
    </xf>
    <xf numFmtId="1" fontId="9" fillId="0" borderId="1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wrapText="1"/>
    </xf>
    <xf numFmtId="1" fontId="8" fillId="0" borderId="0" xfId="0" applyNumberFormat="1" applyFont="1" applyFill="1" applyAlignment="1">
      <alignment horizontal="right"/>
    </xf>
    <xf numFmtId="3" fontId="42" fillId="0" borderId="0" xfId="0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 wrapText="1"/>
    </xf>
    <xf numFmtId="165" fontId="8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0" fontId="8" fillId="0" borderId="1" xfId="9" applyFont="1" applyFill="1" applyBorder="1" applyAlignment="1">
      <alignment horizontal="left" wrapText="1"/>
    </xf>
    <xf numFmtId="0" fontId="8" fillId="0" borderId="1" xfId="9" applyFont="1" applyFill="1" applyBorder="1" applyAlignment="1"/>
    <xf numFmtId="0" fontId="8" fillId="0" borderId="1" xfId="9" applyNumberFormat="1" applyFont="1" applyFill="1" applyBorder="1" applyAlignment="1"/>
    <xf numFmtId="0" fontId="8" fillId="0" borderId="0" xfId="9" applyNumberFormat="1" applyFont="1" applyAlignment="1">
      <alignment horizontal="left" indent="3"/>
    </xf>
    <xf numFmtId="0" fontId="9" fillId="0" borderId="0" xfId="0" applyFont="1" applyAlignment="1">
      <alignment horizontal="left" indent="5"/>
    </xf>
    <xf numFmtId="0" fontId="8" fillId="0" borderId="0" xfId="0" applyFont="1" applyFill="1" applyAlignment="1">
      <alignment horizontal="left" indent="3"/>
    </xf>
    <xf numFmtId="0" fontId="8" fillId="0" borderId="0" xfId="0" applyFont="1" applyFill="1" applyAlignment="1">
      <alignment horizontal="left" indent="4"/>
    </xf>
    <xf numFmtId="164" fontId="8" fillId="0" borderId="0" xfId="0" applyNumberFormat="1" applyFont="1" applyFill="1"/>
    <xf numFmtId="164" fontId="8" fillId="0" borderId="0" xfId="0" applyNumberFormat="1" applyFont="1" applyFill="1" applyAlignment="1">
      <alignment horizontal="left" indent="1"/>
    </xf>
    <xf numFmtId="164" fontId="8" fillId="0" borderId="0" xfId="0" applyNumberFormat="1" applyFont="1" applyFill="1" applyAlignment="1">
      <alignment horizontal="left" indent="2"/>
    </xf>
    <xf numFmtId="164" fontId="8" fillId="0" borderId="0" xfId="0" applyNumberFormat="1" applyFont="1" applyFill="1" applyAlignment="1">
      <alignment horizontal="left" indent="3"/>
    </xf>
    <xf numFmtId="0" fontId="8" fillId="0" borderId="0" xfId="0" applyFont="1" applyFill="1" applyAlignment="1">
      <alignment horizontal="left" indent="2"/>
    </xf>
    <xf numFmtId="0" fontId="9" fillId="0" borderId="0" xfId="0" applyFont="1" applyFill="1" applyAlignment="1">
      <alignment horizontal="left" indent="5"/>
    </xf>
    <xf numFmtId="164" fontId="9" fillId="0" borderId="0" xfId="0" applyNumberFormat="1" applyFont="1" applyFill="1"/>
    <xf numFmtId="0" fontId="9" fillId="0" borderId="0" xfId="9" applyNumberFormat="1" applyFont="1" applyBorder="1" applyAlignment="1">
      <alignment horizontal="left" wrapText="1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Fill="1" applyAlignment="1">
      <alignment horizontal="center"/>
    </xf>
    <xf numFmtId="1" fontId="9" fillId="0" borderId="0" xfId="9" applyNumberFormat="1" applyFont="1" applyBorder="1" applyAlignment="1">
      <alignment horizontal="left" wrapText="1"/>
    </xf>
    <xf numFmtId="0" fontId="9" fillId="0" borderId="0" xfId="0" applyFont="1" applyFill="1" applyAlignment="1">
      <alignment horizontal="center"/>
    </xf>
  </cellXfs>
  <cellStyles count="507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152400</xdr:colOff>
      <xdr:row>56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15C27-D4A7-1440-B63E-ED25083A1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762000"/>
          <a:ext cx="8839200" cy="113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12700</xdr:colOff>
      <xdr:row>38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32D7D-03B4-5444-B2D0-78DD6519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0" y="762000"/>
          <a:ext cx="8699500" cy="826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38</xdr:row>
      <xdr:rowOff>63500</xdr:rowOff>
    </xdr:from>
    <xdr:to>
      <xdr:col>22</xdr:col>
      <xdr:colOff>952500</xdr:colOff>
      <xdr:row>73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BD6DF5-1B4D-A04F-A68D-AA381CCC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0" y="9017000"/>
          <a:ext cx="8572500" cy="774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743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743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5"/>
  <sheetViews>
    <sheetView tabSelected="1" zoomScaleNormal="100" workbookViewId="0"/>
  </sheetViews>
  <sheetFormatPr baseColWidth="10" defaultColWidth="9.33203125" defaultRowHeight="15" customHeight="1"/>
  <cols>
    <col min="1" max="1" width="118.33203125" style="5" customWidth="1"/>
    <col min="2" max="16384" width="9.33203125" style="5"/>
  </cols>
  <sheetData>
    <row r="1" spans="1:1" s="19" customFormat="1" ht="15" customHeight="1">
      <c r="A1" s="26" t="s">
        <v>69</v>
      </c>
    </row>
    <row r="2" spans="1:1" s="19" customFormat="1" ht="15" customHeight="1">
      <c r="A2" s="13" t="s">
        <v>57</v>
      </c>
    </row>
    <row r="3" spans="1:1" s="19" customFormat="1" ht="15" customHeight="1"/>
    <row r="4" spans="1:1" s="19" customFormat="1" ht="15" customHeight="1"/>
    <row r="5" spans="1:1" ht="15" customHeight="1">
      <c r="A5" s="18" t="s">
        <v>0</v>
      </c>
    </row>
    <row r="6" spans="1:1" ht="15" customHeight="1">
      <c r="A6" s="18"/>
    </row>
    <row r="7" spans="1:1" ht="15" customHeight="1">
      <c r="A7" s="22" t="s">
        <v>1</v>
      </c>
    </row>
    <row r="8" spans="1:1" ht="15" customHeight="1">
      <c r="A8" s="13" t="str">
        <f>'Table 1'!A5</f>
        <v xml:space="preserve">Table 1. 
Receipts and Expenditures in CBO’s Baseline as Measured by the National Income and Product Accounts </v>
      </c>
    </row>
    <row r="9" spans="1:1" ht="15" customHeight="1">
      <c r="A9" s="14" t="str">
        <f>'Table 2'!A5</f>
        <v>Table 2. 
Differences Between the Federal Budget and the Federal Sector of the National Income and Product Accounts</v>
      </c>
    </row>
    <row r="10" spans="1:1" ht="15" customHeight="1">
      <c r="A10" s="14"/>
    </row>
    <row r="11" spans="1:1" ht="15" customHeight="1">
      <c r="A11" s="14"/>
    </row>
    <row r="12" spans="1:1" ht="15" customHeight="1">
      <c r="A12" s="13"/>
    </row>
    <row r="13" spans="1:1" ht="15" customHeight="1">
      <c r="A13" s="13"/>
    </row>
    <row r="14" spans="1:1" ht="15" customHeight="1">
      <c r="A14" s="13"/>
    </row>
    <row r="15" spans="1:1" ht="15" customHeight="1">
      <c r="A15" s="13"/>
    </row>
    <row r="16" spans="1:1" ht="15" customHeight="1">
      <c r="A16" s="13"/>
    </row>
    <row r="17" spans="1:1" ht="15" customHeight="1">
      <c r="A17" s="13"/>
    </row>
    <row r="18" spans="1:1" ht="15" customHeight="1">
      <c r="A18" s="13"/>
    </row>
    <row r="19" spans="1:1" ht="15" customHeight="1">
      <c r="A19" s="23"/>
    </row>
    <row r="20" spans="1:1" ht="15" customHeight="1">
      <c r="A20" s="13"/>
    </row>
    <row r="21" spans="1:1" ht="15" customHeight="1">
      <c r="A21" s="14"/>
    </row>
    <row r="22" spans="1:1" ht="15" customHeight="1">
      <c r="A22" s="14"/>
    </row>
    <row r="23" spans="1:1" ht="15" customHeight="1">
      <c r="A23" s="13"/>
    </row>
    <row r="24" spans="1:1" ht="15" customHeight="1">
      <c r="A24" s="13"/>
    </row>
    <row r="25" spans="1:1" ht="15" customHeight="1">
      <c r="A25" s="13"/>
    </row>
    <row r="26" spans="1:1" ht="15" customHeight="1">
      <c r="A26" s="13"/>
    </row>
    <row r="27" spans="1:1" ht="15" customHeight="1">
      <c r="A27" s="13"/>
    </row>
    <row r="28" spans="1:1" ht="15" customHeight="1">
      <c r="A28" s="13"/>
    </row>
    <row r="29" spans="1:1" ht="15" customHeight="1">
      <c r="A29" s="13"/>
    </row>
    <row r="30" spans="1:1" ht="15" customHeight="1">
      <c r="A30" s="13"/>
    </row>
    <row r="31" spans="1:1" ht="15" customHeight="1">
      <c r="A31" s="13"/>
    </row>
    <row r="32" spans="1:1" ht="15" customHeight="1">
      <c r="A32" s="8"/>
    </row>
    <row r="34" spans="1:1" ht="15" customHeight="1">
      <c r="A34" s="6"/>
    </row>
    <row r="35" spans="1:1" ht="15" customHeight="1">
      <c r="A35" s="10"/>
    </row>
  </sheetData>
  <hyperlinks>
    <hyperlink ref="A8" location="'Table 1'!A1" display="'Table 1'!A1" xr:uid="{00000000-0004-0000-0000-000000000000}"/>
    <hyperlink ref="A9" location="'Table 2'!A1" display="'Table 2'!A1" xr:uid="{00000000-0004-0000-0000-000001000000}"/>
    <hyperlink ref="A2" r:id="rId1" xr:uid="{8E54C461-117E-456D-A3C6-B162C508C48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P49"/>
  <sheetViews>
    <sheetView zoomScaleNormal="100" workbookViewId="0"/>
  </sheetViews>
  <sheetFormatPr baseColWidth="10" defaultColWidth="12.6640625" defaultRowHeight="15" customHeight="1"/>
  <cols>
    <col min="1" max="1" width="56.33203125" style="2" customWidth="1"/>
    <col min="2" max="13" width="8.6640625" style="2" customWidth="1"/>
    <col min="14" max="16384" width="12.6640625" style="2"/>
  </cols>
  <sheetData>
    <row r="1" spans="1:16" s="12" customFormat="1" ht="15" customHeight="1">
      <c r="A1" s="26" t="s">
        <v>69</v>
      </c>
    </row>
    <row r="2" spans="1:16" s="12" customFormat="1" ht="15" customHeight="1">
      <c r="A2" s="13" t="s">
        <v>57</v>
      </c>
    </row>
    <row r="3" spans="1:16" s="12" customFormat="1" ht="15" customHeight="1"/>
    <row r="4" spans="1:16" s="12" customFormat="1" ht="15" customHeight="1"/>
    <row r="5" spans="1:16" s="1" customFormat="1" ht="30" customHeight="1">
      <c r="A5" s="72" t="s">
        <v>64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15"/>
      <c r="N5" s="15"/>
      <c r="O5" s="15"/>
      <c r="P5" s="15"/>
    </row>
    <row r="6" spans="1:16" s="1" customFormat="1" ht="15" customHeight="1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  <c r="N6" s="15"/>
      <c r="O6" s="15"/>
      <c r="P6" s="15"/>
    </row>
    <row r="7" spans="1:16" s="1" customFormat="1" ht="15" customHeight="1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4" customFormat="1" ht="45" customHeight="1">
      <c r="A8" s="28"/>
      <c r="B8" s="40">
        <v>2021</v>
      </c>
      <c r="C8" s="29">
        <v>2022</v>
      </c>
      <c r="D8" s="29">
        <v>2023</v>
      </c>
      <c r="E8" s="29">
        <v>2024</v>
      </c>
      <c r="F8" s="29">
        <v>2025</v>
      </c>
      <c r="G8" s="29">
        <v>2026</v>
      </c>
      <c r="H8" s="29">
        <v>2027</v>
      </c>
      <c r="I8" s="29">
        <v>2028</v>
      </c>
      <c r="J8" s="29">
        <v>2029</v>
      </c>
      <c r="K8" s="29">
        <v>2030</v>
      </c>
      <c r="L8" s="29">
        <v>2031</v>
      </c>
      <c r="M8" s="40" t="s">
        <v>75</v>
      </c>
    </row>
    <row r="9" spans="1:16" s="4" customFormat="1" ht="20" customHeight="1">
      <c r="A9" s="30"/>
      <c r="B9" s="73" t="s">
        <v>52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31"/>
    </row>
    <row r="10" spans="1:16" s="4" customFormat="1" ht="15" customHeight="1">
      <c r="A10" s="26" t="s">
        <v>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26"/>
    </row>
    <row r="11" spans="1:16" s="4" customFormat="1" ht="15" customHeight="1">
      <c r="A11" s="33" t="s">
        <v>58</v>
      </c>
      <c r="B11" s="42">
        <v>1877.8879999999999</v>
      </c>
      <c r="C11" s="42">
        <v>2166.6060000000002</v>
      </c>
      <c r="D11" s="42">
        <v>2242.0459999999998</v>
      </c>
      <c r="E11" s="42">
        <v>2321.4650000000001</v>
      </c>
      <c r="F11" s="42">
        <v>2347.9670000000001</v>
      </c>
      <c r="G11" s="42">
        <v>2546.7579999999998</v>
      </c>
      <c r="H11" s="42">
        <v>2750.7080000000001</v>
      </c>
      <c r="I11" s="42">
        <v>2828.3609999999999</v>
      </c>
      <c r="J11" s="42">
        <v>2935.06</v>
      </c>
      <c r="K11" s="42">
        <v>3044.953</v>
      </c>
      <c r="L11" s="42">
        <v>3161.4589999999998</v>
      </c>
      <c r="M11" s="42">
        <v>26345.383000000002</v>
      </c>
    </row>
    <row r="12" spans="1:16" s="4" customFormat="1" ht="15" customHeight="1">
      <c r="A12" s="33" t="s">
        <v>59</v>
      </c>
      <c r="B12" s="42">
        <v>259.06299999999999</v>
      </c>
      <c r="C12" s="42">
        <v>299.779</v>
      </c>
      <c r="D12" s="42">
        <v>339.40499999999997</v>
      </c>
      <c r="E12" s="42">
        <v>340.46699999999998</v>
      </c>
      <c r="F12" s="42">
        <v>343.9</v>
      </c>
      <c r="G12" s="42">
        <v>372.459</v>
      </c>
      <c r="H12" s="42">
        <v>388.49299999999999</v>
      </c>
      <c r="I12" s="42">
        <v>388.197</v>
      </c>
      <c r="J12" s="42">
        <v>387.16699999999997</v>
      </c>
      <c r="K12" s="42">
        <v>386.149</v>
      </c>
      <c r="L12" s="42">
        <v>391.88799999999998</v>
      </c>
      <c r="M12" s="42">
        <v>3637.9029999999998</v>
      </c>
    </row>
    <row r="13" spans="1:16" s="4" customFormat="1" ht="15" customHeight="1">
      <c r="A13" s="33" t="s">
        <v>4</v>
      </c>
      <c r="B13" s="42">
        <v>168.43899999999999</v>
      </c>
      <c r="C13" s="42">
        <v>178.423</v>
      </c>
      <c r="D13" s="42">
        <v>181.85900000000001</v>
      </c>
      <c r="E13" s="42">
        <v>186.66300000000001</v>
      </c>
      <c r="F13" s="42">
        <v>187.04400000000001</v>
      </c>
      <c r="G13" s="42">
        <v>188.92599999999999</v>
      </c>
      <c r="H13" s="42">
        <v>190.91300000000001</v>
      </c>
      <c r="I13" s="42">
        <v>193.21299999999999</v>
      </c>
      <c r="J13" s="42">
        <v>195.55799999999999</v>
      </c>
      <c r="K13" s="42">
        <v>197.84700000000001</v>
      </c>
      <c r="L13" s="42">
        <v>194.34800000000001</v>
      </c>
      <c r="M13" s="42">
        <v>1894.7940000000001</v>
      </c>
    </row>
    <row r="14" spans="1:16" s="4" customFormat="1" ht="15" customHeight="1">
      <c r="A14" s="33" t="s">
        <v>5</v>
      </c>
      <c r="B14" s="43">
        <v>29.24</v>
      </c>
      <c r="C14" s="43">
        <v>29.167999999999999</v>
      </c>
      <c r="D14" s="43">
        <v>30.577999999999999</v>
      </c>
      <c r="E14" s="43">
        <v>32.414000000000001</v>
      </c>
      <c r="F14" s="43">
        <v>35.039000000000001</v>
      </c>
      <c r="G14" s="43">
        <v>37.762</v>
      </c>
      <c r="H14" s="43">
        <v>39.274999999999999</v>
      </c>
      <c r="I14" s="43">
        <v>40.021999999999998</v>
      </c>
      <c r="J14" s="43">
        <v>40.107999999999997</v>
      </c>
      <c r="K14" s="43">
        <v>40.499000000000002</v>
      </c>
      <c r="L14" s="43">
        <v>41.378</v>
      </c>
      <c r="M14" s="43">
        <v>366.24299999999999</v>
      </c>
    </row>
    <row r="15" spans="1:16" s="4" customFormat="1" ht="15" customHeight="1">
      <c r="A15" s="34" t="s">
        <v>6</v>
      </c>
      <c r="B15" s="42">
        <v>2334.6309999999999</v>
      </c>
      <c r="C15" s="42">
        <v>2673.9749999999999</v>
      </c>
      <c r="D15" s="42">
        <v>2793.8879999999999</v>
      </c>
      <c r="E15" s="42">
        <v>2881.009</v>
      </c>
      <c r="F15" s="42">
        <v>2913.9490000000001</v>
      </c>
      <c r="G15" s="42">
        <v>3145.9059999999999</v>
      </c>
      <c r="H15" s="42">
        <v>3369.3879999999999</v>
      </c>
      <c r="I15" s="42">
        <v>3449.7930000000001</v>
      </c>
      <c r="J15" s="42">
        <v>3557.8939999999998</v>
      </c>
      <c r="K15" s="42">
        <v>3669.4479999999999</v>
      </c>
      <c r="L15" s="42">
        <v>3789.0720000000001</v>
      </c>
      <c r="M15" s="42">
        <v>32244.324000000001</v>
      </c>
    </row>
    <row r="16" spans="1:16" s="4" customFormat="1" ht="20" customHeight="1">
      <c r="A16" s="26" t="s">
        <v>60</v>
      </c>
      <c r="B16" s="42">
        <v>1529.57</v>
      </c>
      <c r="C16" s="42">
        <v>1610.604</v>
      </c>
      <c r="D16" s="42">
        <v>1682.3440000000001</v>
      </c>
      <c r="E16" s="42">
        <v>1739.5340000000001</v>
      </c>
      <c r="F16" s="42">
        <v>1800.52</v>
      </c>
      <c r="G16" s="42">
        <v>1860.0550000000001</v>
      </c>
      <c r="H16" s="42">
        <v>1944.3219999999999</v>
      </c>
      <c r="I16" s="42">
        <v>2026.875</v>
      </c>
      <c r="J16" s="42">
        <v>2103.1379999999999</v>
      </c>
      <c r="K16" s="42">
        <v>2188.1439999999998</v>
      </c>
      <c r="L16" s="42">
        <v>2279.6080000000002</v>
      </c>
      <c r="M16" s="42">
        <v>19235.143</v>
      </c>
    </row>
    <row r="17" spans="1:13" s="4" customFormat="1" ht="15" customHeight="1">
      <c r="A17" s="26" t="s">
        <v>8</v>
      </c>
      <c r="B17" s="42">
        <v>128.476</v>
      </c>
      <c r="C17" s="42">
        <v>168.22800000000001</v>
      </c>
      <c r="D17" s="42">
        <v>191.89699999999999</v>
      </c>
      <c r="E17" s="42">
        <v>183.196</v>
      </c>
      <c r="F17" s="42">
        <v>165.602</v>
      </c>
      <c r="G17" s="42">
        <v>156.84299999999999</v>
      </c>
      <c r="H17" s="42">
        <v>153.24</v>
      </c>
      <c r="I17" s="42">
        <v>145.08799999999999</v>
      </c>
      <c r="J17" s="42">
        <v>164.916</v>
      </c>
      <c r="K17" s="42">
        <v>177.03200000000001</v>
      </c>
      <c r="L17" s="42">
        <v>185.702</v>
      </c>
      <c r="M17" s="42">
        <v>1691.7449999999999</v>
      </c>
    </row>
    <row r="18" spans="1:13" s="4" customFormat="1" ht="15" customHeight="1">
      <c r="A18" s="26" t="s">
        <v>7</v>
      </c>
      <c r="B18" s="42">
        <v>60.444000000000003</v>
      </c>
      <c r="C18" s="42">
        <v>75.688999999999993</v>
      </c>
      <c r="D18" s="42">
        <v>78.649000000000001</v>
      </c>
      <c r="E18" s="42">
        <v>83.75</v>
      </c>
      <c r="F18" s="42">
        <v>85.49</v>
      </c>
      <c r="G18" s="42">
        <v>90.14</v>
      </c>
      <c r="H18" s="42">
        <v>93.778999999999996</v>
      </c>
      <c r="I18" s="42">
        <v>96.319000000000003</v>
      </c>
      <c r="J18" s="42">
        <v>101.643</v>
      </c>
      <c r="K18" s="42">
        <v>102.32299999999999</v>
      </c>
      <c r="L18" s="42">
        <v>99.528000000000006</v>
      </c>
      <c r="M18" s="42">
        <v>907.31100000000004</v>
      </c>
    </row>
    <row r="19" spans="1:13" s="4" customFormat="1" ht="15" customHeight="1">
      <c r="A19" s="26" t="s">
        <v>9</v>
      </c>
      <c r="B19" s="43">
        <v>-1.468</v>
      </c>
      <c r="C19" s="43">
        <v>-1.4790000000000001</v>
      </c>
      <c r="D19" s="43">
        <v>-2.073</v>
      </c>
      <c r="E19" s="43">
        <v>-2.847</v>
      </c>
      <c r="F19" s="43">
        <v>-2.681</v>
      </c>
      <c r="G19" s="43">
        <v>-2.855</v>
      </c>
      <c r="H19" s="43">
        <v>-2.7770000000000001</v>
      </c>
      <c r="I19" s="43">
        <v>-3.2250000000000001</v>
      </c>
      <c r="J19" s="43">
        <v>-3.5720000000000001</v>
      </c>
      <c r="K19" s="43">
        <v>-4.3019999999999996</v>
      </c>
      <c r="L19" s="43">
        <v>-6.0430000000000001</v>
      </c>
      <c r="M19" s="43">
        <v>-31.853000000000002</v>
      </c>
    </row>
    <row r="20" spans="1:13" s="4" customFormat="1" ht="15" customHeight="1">
      <c r="A20" s="62" t="s">
        <v>10</v>
      </c>
      <c r="B20" s="44">
        <v>4051.652</v>
      </c>
      <c r="C20" s="44">
        <v>4527.0169999999998</v>
      </c>
      <c r="D20" s="44">
        <v>4744.7060000000001</v>
      </c>
      <c r="E20" s="44">
        <v>4884.6419999999998</v>
      </c>
      <c r="F20" s="44">
        <v>4962.8819999999996</v>
      </c>
      <c r="G20" s="44">
        <v>5250.09</v>
      </c>
      <c r="H20" s="44">
        <v>5557.951</v>
      </c>
      <c r="I20" s="44">
        <v>5714.85</v>
      </c>
      <c r="J20" s="44">
        <v>5924.02</v>
      </c>
      <c r="K20" s="44">
        <v>6132.6440000000002</v>
      </c>
      <c r="L20" s="44">
        <v>6347.8680000000004</v>
      </c>
      <c r="M20" s="44">
        <v>54046.669000000002</v>
      </c>
    </row>
    <row r="21" spans="1:13" s="4" customFormat="1" ht="30" customHeight="1">
      <c r="A21" s="36"/>
      <c r="B21" s="74" t="s">
        <v>53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45"/>
    </row>
    <row r="22" spans="1:13" s="4" customFormat="1" ht="15" customHeight="1">
      <c r="A22" s="27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6"/>
    </row>
    <row r="23" spans="1:13" s="12" customFormat="1" ht="15" customHeight="1">
      <c r="A23" s="33" t="s">
        <v>12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6"/>
    </row>
    <row r="24" spans="1:13" ht="15" customHeight="1">
      <c r="A24" s="37" t="s">
        <v>13</v>
      </c>
      <c r="B24" s="42">
        <v>536.32500000000005</v>
      </c>
      <c r="C24" s="42">
        <v>545.80899999999997</v>
      </c>
      <c r="D24" s="42">
        <v>560.06399999999996</v>
      </c>
      <c r="E24" s="42">
        <v>572.15899999999999</v>
      </c>
      <c r="F24" s="42">
        <v>585.01300000000003</v>
      </c>
      <c r="G24" s="42">
        <v>598.05899999999997</v>
      </c>
      <c r="H24" s="42">
        <v>613.03899999999999</v>
      </c>
      <c r="I24" s="42">
        <v>627.79200000000003</v>
      </c>
      <c r="J24" s="42">
        <v>642.54200000000003</v>
      </c>
      <c r="K24" s="42">
        <v>657.73099999999999</v>
      </c>
      <c r="L24" s="42">
        <v>674.39499999999998</v>
      </c>
      <c r="M24" s="42">
        <v>6076.6019999999999</v>
      </c>
    </row>
    <row r="25" spans="1:13" ht="15" customHeight="1">
      <c r="A25" s="37" t="s">
        <v>14</v>
      </c>
      <c r="B25" s="43">
        <v>173.97499999999999</v>
      </c>
      <c r="C25" s="43">
        <v>180.893</v>
      </c>
      <c r="D25" s="43">
        <v>185.48400000000001</v>
      </c>
      <c r="E25" s="43">
        <v>189.96299999999999</v>
      </c>
      <c r="F25" s="43">
        <v>194.47200000000001</v>
      </c>
      <c r="G25" s="43">
        <v>199.083</v>
      </c>
      <c r="H25" s="43">
        <v>203.86699999999999</v>
      </c>
      <c r="I25" s="43">
        <v>208.86699999999999</v>
      </c>
      <c r="J25" s="43">
        <v>214.07599999999999</v>
      </c>
      <c r="K25" s="43">
        <v>219.494</v>
      </c>
      <c r="L25" s="43">
        <v>225.15299999999999</v>
      </c>
      <c r="M25" s="43">
        <v>2021.3530000000001</v>
      </c>
    </row>
    <row r="26" spans="1:13" ht="15" customHeight="1">
      <c r="A26" s="34" t="s">
        <v>15</v>
      </c>
      <c r="B26" s="42">
        <v>710.3</v>
      </c>
      <c r="C26" s="42">
        <v>726.702</v>
      </c>
      <c r="D26" s="42">
        <v>745.548</v>
      </c>
      <c r="E26" s="42">
        <v>762.12099999999998</v>
      </c>
      <c r="F26" s="42">
        <v>779.48500000000001</v>
      </c>
      <c r="G26" s="42">
        <v>797.14099999999996</v>
      </c>
      <c r="H26" s="42">
        <v>816.90599999999995</v>
      </c>
      <c r="I26" s="42">
        <v>836.65899999999999</v>
      </c>
      <c r="J26" s="42">
        <v>856.61800000000005</v>
      </c>
      <c r="K26" s="42">
        <v>877.22500000000002</v>
      </c>
      <c r="L26" s="42">
        <v>899.548</v>
      </c>
      <c r="M26" s="42">
        <v>8097.9549999999999</v>
      </c>
    </row>
    <row r="27" spans="1:13" ht="15" customHeight="1">
      <c r="A27" s="33" t="s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ht="15" customHeight="1">
      <c r="A28" s="37" t="s">
        <v>13</v>
      </c>
      <c r="B28" s="42">
        <v>355.2</v>
      </c>
      <c r="C28" s="42">
        <v>357.80700000000002</v>
      </c>
      <c r="D28" s="42">
        <v>349.66199999999998</v>
      </c>
      <c r="E28" s="42">
        <v>353.5</v>
      </c>
      <c r="F28" s="42">
        <v>359.56400000000002</v>
      </c>
      <c r="G28" s="42">
        <v>368.15100000000001</v>
      </c>
      <c r="H28" s="42">
        <v>377.36599999999999</v>
      </c>
      <c r="I28" s="42">
        <v>386.74400000000003</v>
      </c>
      <c r="J28" s="42">
        <v>396.36599999999999</v>
      </c>
      <c r="K28" s="42">
        <v>404.96100000000001</v>
      </c>
      <c r="L28" s="42">
        <v>415.78300000000002</v>
      </c>
      <c r="M28" s="42">
        <v>3769.904</v>
      </c>
    </row>
    <row r="29" spans="1:13" ht="15" customHeight="1">
      <c r="A29" s="37" t="s">
        <v>14</v>
      </c>
      <c r="B29" s="43">
        <v>131.5</v>
      </c>
      <c r="C29" s="43">
        <v>136.01900000000001</v>
      </c>
      <c r="D29" s="43">
        <v>141.441</v>
      </c>
      <c r="E29" s="43">
        <v>146.22399999999999</v>
      </c>
      <c r="F29" s="43">
        <v>150.82300000000001</v>
      </c>
      <c r="G29" s="43">
        <v>155.31700000000001</v>
      </c>
      <c r="H29" s="43">
        <v>159.76300000000001</v>
      </c>
      <c r="I29" s="43">
        <v>164.18</v>
      </c>
      <c r="J29" s="43">
        <v>168.565</v>
      </c>
      <c r="K29" s="43">
        <v>172.88800000000001</v>
      </c>
      <c r="L29" s="43">
        <v>177.22200000000001</v>
      </c>
      <c r="M29" s="43">
        <v>1572.441</v>
      </c>
    </row>
    <row r="30" spans="1:13" ht="15" customHeight="1">
      <c r="A30" s="63" t="s">
        <v>17</v>
      </c>
      <c r="B30" s="42">
        <v>486.7</v>
      </c>
      <c r="C30" s="42">
        <v>493.82600000000002</v>
      </c>
      <c r="D30" s="42">
        <v>491.10199999999998</v>
      </c>
      <c r="E30" s="42">
        <v>499.72500000000002</v>
      </c>
      <c r="F30" s="42">
        <v>510.387</v>
      </c>
      <c r="G30" s="42">
        <v>523.46699999999998</v>
      </c>
      <c r="H30" s="42">
        <v>537.12900000000002</v>
      </c>
      <c r="I30" s="42">
        <v>550.92499999999995</v>
      </c>
      <c r="J30" s="42">
        <v>564.93100000000004</v>
      </c>
      <c r="K30" s="42">
        <v>577.84900000000005</v>
      </c>
      <c r="L30" s="42">
        <v>593.005</v>
      </c>
      <c r="M30" s="42">
        <v>5342.3459999999995</v>
      </c>
    </row>
    <row r="31" spans="1:13" ht="18" customHeight="1">
      <c r="A31" s="64" t="s">
        <v>73</v>
      </c>
      <c r="B31" s="42">
        <v>1197</v>
      </c>
      <c r="C31" s="42">
        <v>1220.528</v>
      </c>
      <c r="D31" s="42">
        <v>1236.6500000000001</v>
      </c>
      <c r="E31" s="42">
        <v>1261.846</v>
      </c>
      <c r="F31" s="42">
        <v>1289.8720000000001</v>
      </c>
      <c r="G31" s="42">
        <v>1320.6089999999999</v>
      </c>
      <c r="H31" s="42">
        <v>1354.0350000000001</v>
      </c>
      <c r="I31" s="42">
        <v>1387.5840000000001</v>
      </c>
      <c r="J31" s="42">
        <v>1421.549</v>
      </c>
      <c r="K31" s="42">
        <v>1455.0740000000001</v>
      </c>
      <c r="L31" s="42">
        <v>1492.5530000000001</v>
      </c>
      <c r="M31" s="42">
        <v>13440.300999999999</v>
      </c>
    </row>
    <row r="32" spans="1:13" ht="20" customHeight="1">
      <c r="A32" s="65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4" ht="15" customHeight="1">
      <c r="A33" s="66" t="s">
        <v>19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4" ht="15" customHeight="1">
      <c r="A34" s="67" t="s">
        <v>20</v>
      </c>
      <c r="B34" s="42">
        <v>3605.8330000000001</v>
      </c>
      <c r="C34" s="42">
        <v>2832.5949999999998</v>
      </c>
      <c r="D34" s="42">
        <v>2833.72</v>
      </c>
      <c r="E34" s="42">
        <v>2976.7339999999999</v>
      </c>
      <c r="F34" s="42">
        <v>3148.9079999999999</v>
      </c>
      <c r="G34" s="42">
        <v>3329.0390000000002</v>
      </c>
      <c r="H34" s="42">
        <v>3503.0149999999999</v>
      </c>
      <c r="I34" s="42">
        <v>3709.3270000000002</v>
      </c>
      <c r="J34" s="42">
        <v>3920.5610000000001</v>
      </c>
      <c r="K34" s="42">
        <v>4138.4589999999998</v>
      </c>
      <c r="L34" s="42">
        <v>4353.2269999999999</v>
      </c>
      <c r="M34" s="42">
        <v>34745.586000000003</v>
      </c>
    </row>
    <row r="35" spans="1:14" ht="15" customHeight="1">
      <c r="A35" s="67" t="s">
        <v>21</v>
      </c>
      <c r="B35" s="43">
        <v>30.664999999999999</v>
      </c>
      <c r="C35" s="43">
        <v>29.395</v>
      </c>
      <c r="D35" s="43">
        <v>31.253</v>
      </c>
      <c r="E35" s="43">
        <v>32.826000000000001</v>
      </c>
      <c r="F35" s="43">
        <v>35.154000000000003</v>
      </c>
      <c r="G35" s="43">
        <v>37.223999999999997</v>
      </c>
      <c r="H35" s="43">
        <v>39.374000000000002</v>
      </c>
      <c r="I35" s="43">
        <v>42.104999999999997</v>
      </c>
      <c r="J35" s="43">
        <v>43.744</v>
      </c>
      <c r="K35" s="43">
        <v>46.604999999999997</v>
      </c>
      <c r="L35" s="43">
        <v>49.075000000000003</v>
      </c>
      <c r="M35" s="43">
        <v>386.755</v>
      </c>
    </row>
    <row r="36" spans="1:14" ht="15" customHeight="1">
      <c r="A36" s="68" t="s">
        <v>22</v>
      </c>
      <c r="B36" s="42">
        <v>3636.4969999999998</v>
      </c>
      <c r="C36" s="42">
        <v>2861.99</v>
      </c>
      <c r="D36" s="42">
        <v>2864.973</v>
      </c>
      <c r="E36" s="42">
        <v>3009.56</v>
      </c>
      <c r="F36" s="42">
        <v>3184.0619999999999</v>
      </c>
      <c r="G36" s="42">
        <v>3366.2629999999999</v>
      </c>
      <c r="H36" s="42">
        <v>3542.3890000000001</v>
      </c>
      <c r="I36" s="42">
        <v>3751.4319999999998</v>
      </c>
      <c r="J36" s="42">
        <v>3964.3049999999998</v>
      </c>
      <c r="K36" s="42">
        <v>4185.0640000000003</v>
      </c>
      <c r="L36" s="42">
        <v>4402.3019999999997</v>
      </c>
      <c r="M36" s="42">
        <v>35132.341</v>
      </c>
    </row>
    <row r="37" spans="1:14" ht="20" customHeight="1">
      <c r="A37" s="66" t="s">
        <v>61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1:14" ht="15" customHeight="1">
      <c r="A38" s="69" t="s">
        <v>23</v>
      </c>
      <c r="B38" s="42">
        <v>1053.453</v>
      </c>
      <c r="C38" s="42">
        <v>996.57500000000005</v>
      </c>
      <c r="D38" s="42">
        <v>835.29</v>
      </c>
      <c r="E38" s="42">
        <v>796.70399999999995</v>
      </c>
      <c r="F38" s="42">
        <v>800.61400000000003</v>
      </c>
      <c r="G38" s="42">
        <v>814.577</v>
      </c>
      <c r="H38" s="42">
        <v>840.78399999999999</v>
      </c>
      <c r="I38" s="42">
        <v>874.57299999999998</v>
      </c>
      <c r="J38" s="42">
        <v>912.572</v>
      </c>
      <c r="K38" s="42">
        <v>954.26800000000003</v>
      </c>
      <c r="L38" s="42">
        <v>998.62400000000002</v>
      </c>
      <c r="M38" s="42">
        <v>8824.5810000000001</v>
      </c>
    </row>
    <row r="39" spans="1:14" ht="15" customHeight="1">
      <c r="A39" s="67" t="s">
        <v>21</v>
      </c>
      <c r="B39" s="43">
        <v>54.06</v>
      </c>
      <c r="C39" s="43">
        <v>55.259</v>
      </c>
      <c r="D39" s="43">
        <v>54.874000000000002</v>
      </c>
      <c r="E39" s="43">
        <v>54.808999999999997</v>
      </c>
      <c r="F39" s="43">
        <v>54.796999999999997</v>
      </c>
      <c r="G39" s="43">
        <v>55.305</v>
      </c>
      <c r="H39" s="43">
        <v>56.362000000000002</v>
      </c>
      <c r="I39" s="43">
        <v>57.426000000000002</v>
      </c>
      <c r="J39" s="43">
        <v>58.871000000000002</v>
      </c>
      <c r="K39" s="43">
        <v>60.246000000000002</v>
      </c>
      <c r="L39" s="43">
        <v>61.865000000000002</v>
      </c>
      <c r="M39" s="43">
        <v>569.81399999999996</v>
      </c>
    </row>
    <row r="40" spans="1:14" ht="15" customHeight="1">
      <c r="A40" s="63" t="s">
        <v>62</v>
      </c>
      <c r="B40" s="42">
        <v>1107.5129999999999</v>
      </c>
      <c r="C40" s="42">
        <v>1051.8340000000001</v>
      </c>
      <c r="D40" s="42">
        <v>890.16399999999999</v>
      </c>
      <c r="E40" s="42">
        <v>851.51300000000003</v>
      </c>
      <c r="F40" s="42">
        <v>855.41099999999994</v>
      </c>
      <c r="G40" s="42">
        <v>869.88199999999995</v>
      </c>
      <c r="H40" s="42">
        <v>897.14599999999996</v>
      </c>
      <c r="I40" s="42">
        <v>931.99900000000002</v>
      </c>
      <c r="J40" s="42">
        <v>971.44299999999998</v>
      </c>
      <c r="K40" s="42">
        <v>1014.514</v>
      </c>
      <c r="L40" s="42">
        <v>1060.489</v>
      </c>
      <c r="M40" s="42">
        <v>9394.3950000000004</v>
      </c>
    </row>
    <row r="41" spans="1:14" s="61" customFormat="1" ht="18" customHeight="1">
      <c r="A41" s="64" t="s">
        <v>74</v>
      </c>
      <c r="B41" s="42">
        <v>4744.01</v>
      </c>
      <c r="C41" s="42">
        <v>3913.8239999999996</v>
      </c>
      <c r="D41" s="42">
        <v>3755.1369999999997</v>
      </c>
      <c r="E41" s="42">
        <v>3861.0729999999999</v>
      </c>
      <c r="F41" s="42">
        <v>4039.473</v>
      </c>
      <c r="G41" s="42">
        <v>4236.1449999999995</v>
      </c>
      <c r="H41" s="42">
        <v>4439.5349999999999</v>
      </c>
      <c r="I41" s="42">
        <v>4683.4309999999996</v>
      </c>
      <c r="J41" s="42">
        <v>4935.7479999999996</v>
      </c>
      <c r="K41" s="42">
        <v>5199.5780000000004</v>
      </c>
      <c r="L41" s="42">
        <v>5462.7909999999993</v>
      </c>
      <c r="M41" s="42">
        <v>44526.736000000004</v>
      </c>
      <c r="N41" s="42"/>
    </row>
    <row r="42" spans="1:14" ht="20" customHeight="1">
      <c r="A42" s="65" t="s">
        <v>24</v>
      </c>
      <c r="B42" s="42">
        <v>507.38099999999997</v>
      </c>
      <c r="C42" s="42">
        <v>545.29399999999998</v>
      </c>
      <c r="D42" s="42">
        <v>565.00300000000004</v>
      </c>
      <c r="E42" s="42">
        <v>603.44600000000003</v>
      </c>
      <c r="F42" s="42">
        <v>661.62800000000004</v>
      </c>
      <c r="G42" s="42">
        <v>740.73900000000003</v>
      </c>
      <c r="H42" s="42">
        <v>823.34199999999998</v>
      </c>
      <c r="I42" s="42">
        <v>917.56700000000001</v>
      </c>
      <c r="J42" s="42">
        <v>1006.249</v>
      </c>
      <c r="K42" s="42">
        <v>1109.3330000000001</v>
      </c>
      <c r="L42" s="42">
        <v>1217.874</v>
      </c>
      <c r="M42" s="42">
        <v>8190.4740000000002</v>
      </c>
    </row>
    <row r="43" spans="1:14" ht="15" customHeight="1">
      <c r="A43" s="65" t="s">
        <v>25</v>
      </c>
      <c r="B43" s="43">
        <v>568.45899999999995</v>
      </c>
      <c r="C43" s="43">
        <v>190.68600000000001</v>
      </c>
      <c r="D43" s="43">
        <v>101.758</v>
      </c>
      <c r="E43" s="43">
        <v>77.375</v>
      </c>
      <c r="F43" s="43">
        <v>75.902000000000001</v>
      </c>
      <c r="G43" s="43">
        <v>74.444000000000003</v>
      </c>
      <c r="H43" s="43">
        <v>75.802999999999997</v>
      </c>
      <c r="I43" s="43">
        <v>76.733999999999995</v>
      </c>
      <c r="J43" s="43">
        <v>77.665000000000006</v>
      </c>
      <c r="K43" s="43">
        <v>78.858999999999995</v>
      </c>
      <c r="L43" s="43">
        <v>80.784000000000006</v>
      </c>
      <c r="M43" s="43">
        <v>910.00800000000004</v>
      </c>
    </row>
    <row r="44" spans="1:14" ht="15" customHeight="1">
      <c r="A44" s="70" t="s">
        <v>26</v>
      </c>
      <c r="B44" s="44">
        <v>7016.8509999999997</v>
      </c>
      <c r="C44" s="44">
        <v>5870.3310000000001</v>
      </c>
      <c r="D44" s="44">
        <v>5658.549</v>
      </c>
      <c r="E44" s="44">
        <v>5803.741</v>
      </c>
      <c r="F44" s="44">
        <v>6066.875</v>
      </c>
      <c r="G44" s="44">
        <v>6371.9359999999997</v>
      </c>
      <c r="H44" s="44">
        <v>6692.7150000000001</v>
      </c>
      <c r="I44" s="44">
        <v>7065.3149999999996</v>
      </c>
      <c r="J44" s="44">
        <v>7441.2110000000002</v>
      </c>
      <c r="K44" s="44">
        <v>7842.8440000000001</v>
      </c>
      <c r="L44" s="44">
        <v>8254.0020000000004</v>
      </c>
      <c r="M44" s="44">
        <v>67067.519</v>
      </c>
    </row>
    <row r="45" spans="1:14" ht="30" customHeight="1">
      <c r="A45" s="71"/>
      <c r="B45" s="74" t="s">
        <v>54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45"/>
    </row>
    <row r="46" spans="1:14" ht="15" customHeight="1">
      <c r="A46" s="31" t="s">
        <v>54</v>
      </c>
      <c r="B46" s="44">
        <v>-2965.1979999999999</v>
      </c>
      <c r="C46" s="44">
        <v>-1343.3140000000001</v>
      </c>
      <c r="D46" s="44">
        <v>-913.84400000000005</v>
      </c>
      <c r="E46" s="44">
        <v>-919.09900000000005</v>
      </c>
      <c r="F46" s="44">
        <v>-1103.9929999999999</v>
      </c>
      <c r="G46" s="44">
        <v>-1121.846</v>
      </c>
      <c r="H46" s="44">
        <v>-1134.7639999999999</v>
      </c>
      <c r="I46" s="44">
        <v>-1350.4649999999999</v>
      </c>
      <c r="J46" s="44">
        <v>-1517.191</v>
      </c>
      <c r="K46" s="44">
        <v>-1710.2</v>
      </c>
      <c r="L46" s="44">
        <v>-1906.134</v>
      </c>
      <c r="M46" s="44">
        <v>-13020.85</v>
      </c>
    </row>
    <row r="47" spans="1:14" s="12" customFormat="1" ht="15" customHeight="1">
      <c r="A47" s="2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4" ht="15" customHeight="1">
      <c r="A48" s="7"/>
      <c r="B48" s="7"/>
      <c r="C48" s="7"/>
    </row>
    <row r="49" spans="1:3" ht="15" customHeight="1">
      <c r="A49" s="9" t="s">
        <v>2</v>
      </c>
      <c r="B49" s="12"/>
      <c r="C49" s="12"/>
    </row>
  </sheetData>
  <mergeCells count="4">
    <mergeCell ref="A5:L5"/>
    <mergeCell ref="B9:L9"/>
    <mergeCell ref="B21:L21"/>
    <mergeCell ref="B45:L45"/>
  </mergeCells>
  <hyperlinks>
    <hyperlink ref="A49" location="Contents!A1" display="Back to Table of Contents" xr:uid="{00000000-0004-0000-0100-000000000000}"/>
    <hyperlink ref="A2" r:id="rId1" xr:uid="{E2AFA37D-01F8-48A3-9C0F-815F81EFA056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autoPageBreaks="0"/>
  </sheetPr>
  <dimension ref="A1:M68"/>
  <sheetViews>
    <sheetView zoomScaleNormal="100" workbookViewId="0"/>
  </sheetViews>
  <sheetFormatPr baseColWidth="10" defaultColWidth="12.6640625" defaultRowHeight="15" customHeight="1"/>
  <cols>
    <col min="1" max="1" width="64.33203125" style="3" customWidth="1"/>
    <col min="2" max="12" width="7.6640625" style="3" customWidth="1"/>
    <col min="13" max="13" width="10.6640625" style="3" customWidth="1"/>
    <col min="14" max="16384" width="12.6640625" style="3"/>
  </cols>
  <sheetData>
    <row r="1" spans="1:13" s="12" customFormat="1" ht="15" customHeight="1">
      <c r="A1" s="26" t="s">
        <v>69</v>
      </c>
    </row>
    <row r="2" spans="1:13" s="12" customFormat="1" ht="15" customHeight="1">
      <c r="A2" s="13" t="s">
        <v>57</v>
      </c>
    </row>
    <row r="3" spans="1:13" s="12" customFormat="1" ht="15" customHeight="1"/>
    <row r="4" spans="1:13" s="1" customFormat="1" ht="15" customHeight="1"/>
    <row r="5" spans="1:13" ht="30" customHeight="1">
      <c r="A5" s="75" t="s">
        <v>55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</row>
    <row r="6" spans="1:13" s="1" customFormat="1" ht="15" customHeight="1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1" customFormat="1" ht="15" customHeight="1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</row>
    <row r="8" spans="1:13" s="4" customFormat="1" ht="45" customHeight="1">
      <c r="A8" s="28"/>
      <c r="B8" s="50" t="s">
        <v>63</v>
      </c>
      <c r="C8" s="51">
        <v>2022</v>
      </c>
      <c r="D8" s="51">
        <v>2023</v>
      </c>
      <c r="E8" s="51">
        <v>2024</v>
      </c>
      <c r="F8" s="51">
        <v>2025</v>
      </c>
      <c r="G8" s="51">
        <v>2026</v>
      </c>
      <c r="H8" s="51">
        <v>2027</v>
      </c>
      <c r="I8" s="51">
        <v>2028</v>
      </c>
      <c r="J8" s="51">
        <v>2029</v>
      </c>
      <c r="K8" s="51">
        <v>2030</v>
      </c>
      <c r="L8" s="51">
        <v>2031</v>
      </c>
      <c r="M8" s="50" t="s">
        <v>76</v>
      </c>
    </row>
    <row r="9" spans="1:13" s="4" customFormat="1" ht="15" customHeight="1">
      <c r="A9" s="30"/>
      <c r="B9" s="76" t="s">
        <v>52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45"/>
    </row>
    <row r="10" spans="1:13" s="4" customFormat="1" ht="15" customHeight="1">
      <c r="A10" s="27" t="s">
        <v>68</v>
      </c>
      <c r="B10" s="52">
        <v>3841.7779999999998</v>
      </c>
      <c r="C10" s="52">
        <v>4390.3990000000003</v>
      </c>
      <c r="D10" s="52">
        <v>4597.4939999999997</v>
      </c>
      <c r="E10" s="52">
        <v>4670.585</v>
      </c>
      <c r="F10" s="52">
        <v>4733.5709999999999</v>
      </c>
      <c r="G10" s="52">
        <v>4984.2550000000001</v>
      </c>
      <c r="H10" s="52">
        <v>5252.83</v>
      </c>
      <c r="I10" s="52">
        <v>5396.4040000000005</v>
      </c>
      <c r="J10" s="52">
        <v>5572.2389999999996</v>
      </c>
      <c r="K10" s="52">
        <v>5753.9189999999999</v>
      </c>
      <c r="L10" s="52">
        <v>5956.76</v>
      </c>
      <c r="M10" s="52">
        <v>51308.455999999998</v>
      </c>
    </row>
    <row r="11" spans="1:13" s="4" customFormat="1" ht="30" customHeight="1">
      <c r="A11" s="27" t="s">
        <v>28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4" customFormat="1" ht="15" customHeight="1">
      <c r="A12" s="33" t="s">
        <v>29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4" customFormat="1" ht="15" customHeight="1">
      <c r="A13" s="37" t="s">
        <v>65</v>
      </c>
      <c r="B13" s="52">
        <v>-5.641</v>
      </c>
      <c r="C13" s="52">
        <v>-6.0510000000000002</v>
      </c>
      <c r="D13" s="52">
        <v>-6.4690000000000003</v>
      </c>
      <c r="E13" s="52">
        <v>-6.9059999999999997</v>
      </c>
      <c r="F13" s="52">
        <v>-7.3849999999999998</v>
      </c>
      <c r="G13" s="52">
        <v>-7.9</v>
      </c>
      <c r="H13" s="52">
        <v>-8.4529999999999994</v>
      </c>
      <c r="I13" s="52">
        <v>-9.0459999999999994</v>
      </c>
      <c r="J13" s="52">
        <v>-9.6679999999999993</v>
      </c>
      <c r="K13" s="52">
        <v>-10.317</v>
      </c>
      <c r="L13" s="52">
        <v>-10.991</v>
      </c>
      <c r="M13" s="52">
        <v>-83.186000000000007</v>
      </c>
    </row>
    <row r="14" spans="1:13" s="4" customFormat="1" ht="15" customHeight="1">
      <c r="A14" s="37" t="s">
        <v>30</v>
      </c>
      <c r="B14" s="52">
        <v>-25.058</v>
      </c>
      <c r="C14" s="52">
        <v>-28.818000000000001</v>
      </c>
      <c r="D14" s="52">
        <v>-28.331</v>
      </c>
      <c r="E14" s="52">
        <v>-28.292000000000002</v>
      </c>
      <c r="F14" s="52">
        <v>-28.686</v>
      </c>
      <c r="G14" s="52">
        <v>-30.245000000000001</v>
      </c>
      <c r="H14" s="52">
        <v>-44.613</v>
      </c>
      <c r="I14" s="52">
        <v>-47.953000000000003</v>
      </c>
      <c r="J14" s="52">
        <v>-50.026000000000003</v>
      </c>
      <c r="K14" s="52">
        <v>-52.165999999999997</v>
      </c>
      <c r="L14" s="52">
        <v>-54.722000000000001</v>
      </c>
      <c r="M14" s="52">
        <v>-393.85199999999998</v>
      </c>
    </row>
    <row r="15" spans="1:13" s="4" customFormat="1" ht="15" customHeight="1">
      <c r="A15" s="37" t="s">
        <v>31</v>
      </c>
      <c r="B15" s="52">
        <v>-10.057</v>
      </c>
      <c r="C15" s="52">
        <v>-10.250999999999999</v>
      </c>
      <c r="D15" s="52">
        <v>-10.275</v>
      </c>
      <c r="E15" s="52">
        <v>-10.3</v>
      </c>
      <c r="F15" s="52">
        <v>-10.326000000000001</v>
      </c>
      <c r="G15" s="52">
        <v>-10.351000000000001</v>
      </c>
      <c r="H15" s="52">
        <v>-10.377000000000001</v>
      </c>
      <c r="I15" s="52">
        <v>-10.403</v>
      </c>
      <c r="J15" s="52">
        <v>-10.43</v>
      </c>
      <c r="K15" s="52">
        <v>-10.456</v>
      </c>
      <c r="L15" s="52">
        <v>-10.481999999999999</v>
      </c>
      <c r="M15" s="52">
        <v>-103.651</v>
      </c>
    </row>
    <row r="16" spans="1:13" s="4" customFormat="1" ht="15" customHeight="1">
      <c r="A16" s="37" t="s">
        <v>32</v>
      </c>
      <c r="B16" s="54">
        <v>-19.760000000000002</v>
      </c>
      <c r="C16" s="54">
        <v>-19.760000000000002</v>
      </c>
      <c r="D16" s="54">
        <v>-30.134</v>
      </c>
      <c r="E16" s="54">
        <v>-44.46</v>
      </c>
      <c r="F16" s="54">
        <v>-56.81</v>
      </c>
      <c r="G16" s="54">
        <v>-24.7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-175.864</v>
      </c>
    </row>
    <row r="17" spans="1:13" s="4" customFormat="1" ht="15" customHeight="1">
      <c r="A17" s="38" t="s">
        <v>33</v>
      </c>
      <c r="B17" s="52">
        <v>-60.515999999999998</v>
      </c>
      <c r="C17" s="52">
        <v>-64.88</v>
      </c>
      <c r="D17" s="52">
        <v>-75.209000000000003</v>
      </c>
      <c r="E17" s="52">
        <v>-89.957999999999998</v>
      </c>
      <c r="F17" s="52">
        <v>-103.206</v>
      </c>
      <c r="G17" s="52">
        <v>-73.195999999999998</v>
      </c>
      <c r="H17" s="52">
        <v>-63.442999999999998</v>
      </c>
      <c r="I17" s="52">
        <v>-67.402000000000001</v>
      </c>
      <c r="J17" s="52">
        <v>-70.123999999999995</v>
      </c>
      <c r="K17" s="52">
        <v>-72.938999999999993</v>
      </c>
      <c r="L17" s="52">
        <v>-76.194999999999993</v>
      </c>
      <c r="M17" s="52">
        <v>-756.553</v>
      </c>
    </row>
    <row r="18" spans="1:13" s="4" customFormat="1" ht="30" customHeight="1">
      <c r="A18" s="33" t="s">
        <v>34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" customFormat="1" ht="15" customHeight="1">
      <c r="A19" s="37" t="s">
        <v>35</v>
      </c>
      <c r="B19" s="52">
        <v>123.79900000000001</v>
      </c>
      <c r="C19" s="52">
        <v>138.11799999999999</v>
      </c>
      <c r="D19" s="52">
        <v>146.53899999999999</v>
      </c>
      <c r="E19" s="52">
        <v>154.886</v>
      </c>
      <c r="F19" s="52">
        <v>167.44300000000001</v>
      </c>
      <c r="G19" s="52">
        <v>181.221</v>
      </c>
      <c r="H19" s="52">
        <v>197.322</v>
      </c>
      <c r="I19" s="52">
        <v>214.42400000000001</v>
      </c>
      <c r="J19" s="52">
        <v>229.952</v>
      </c>
      <c r="K19" s="52">
        <v>248.47300000000001</v>
      </c>
      <c r="L19" s="52">
        <v>266.37900000000002</v>
      </c>
      <c r="M19" s="52">
        <v>1944.7570000000001</v>
      </c>
    </row>
    <row r="20" spans="1:13" s="4" customFormat="1" ht="15" customHeight="1">
      <c r="A20" s="37" t="s">
        <v>36</v>
      </c>
      <c r="B20" s="52">
        <v>7.9249999999999998</v>
      </c>
      <c r="C20" s="52">
        <v>8.82</v>
      </c>
      <c r="D20" s="52">
        <v>9.06</v>
      </c>
      <c r="E20" s="52">
        <v>9.3580000000000005</v>
      </c>
      <c r="F20" s="52">
        <v>9.6750000000000007</v>
      </c>
      <c r="G20" s="52">
        <v>10.016</v>
      </c>
      <c r="H20" s="52">
        <v>10.398999999999999</v>
      </c>
      <c r="I20" s="52">
        <v>10.789</v>
      </c>
      <c r="J20" s="52">
        <v>11.185</v>
      </c>
      <c r="K20" s="52">
        <v>11.593999999999999</v>
      </c>
      <c r="L20" s="52">
        <v>12.03</v>
      </c>
      <c r="M20" s="52">
        <v>102.926</v>
      </c>
    </row>
    <row r="21" spans="1:13" s="4" customFormat="1" ht="15" customHeight="1">
      <c r="A21" s="39" t="s">
        <v>37</v>
      </c>
      <c r="B21" s="52">
        <v>23.855</v>
      </c>
      <c r="C21" s="52">
        <v>24.721</v>
      </c>
      <c r="D21" s="52">
        <v>25.597000000000001</v>
      </c>
      <c r="E21" s="52">
        <v>26.472999999999999</v>
      </c>
      <c r="F21" s="52">
        <v>27.344000000000001</v>
      </c>
      <c r="G21" s="52">
        <v>28.213999999999999</v>
      </c>
      <c r="H21" s="52">
        <v>29.091000000000001</v>
      </c>
      <c r="I21" s="52">
        <v>29.99</v>
      </c>
      <c r="J21" s="52">
        <v>30.913</v>
      </c>
      <c r="K21" s="52">
        <v>31.861999999999998</v>
      </c>
      <c r="L21" s="52">
        <v>32.945</v>
      </c>
      <c r="M21" s="52">
        <v>287.14999999999998</v>
      </c>
    </row>
    <row r="22" spans="1:13" s="4" customFormat="1" ht="15" customHeight="1">
      <c r="A22" s="37" t="s">
        <v>38</v>
      </c>
      <c r="B22" s="52">
        <v>20.158999999999999</v>
      </c>
      <c r="C22" s="52">
        <v>42.947000000000003</v>
      </c>
      <c r="D22" s="52">
        <v>44.171999999999997</v>
      </c>
      <c r="E22" s="52">
        <v>44.661999999999999</v>
      </c>
      <c r="F22" s="52">
        <v>44.463000000000001</v>
      </c>
      <c r="G22" s="52">
        <v>45.392000000000003</v>
      </c>
      <c r="H22" s="52">
        <v>46.432000000000002</v>
      </c>
      <c r="I22" s="52">
        <v>47.685000000000002</v>
      </c>
      <c r="J22" s="52">
        <v>72.456000000000003</v>
      </c>
      <c r="K22" s="52">
        <v>81.352999999999994</v>
      </c>
      <c r="L22" s="52">
        <v>84.016000000000005</v>
      </c>
      <c r="M22" s="52">
        <v>553.577</v>
      </c>
    </row>
    <row r="23" spans="1:13" s="12" customFormat="1" ht="15" customHeight="1">
      <c r="A23" s="37" t="s">
        <v>39</v>
      </c>
      <c r="B23" s="52">
        <v>-1.468</v>
      </c>
      <c r="C23" s="52">
        <v>-1.4790000000000001</v>
      </c>
      <c r="D23" s="52">
        <v>-2.073</v>
      </c>
      <c r="E23" s="52">
        <v>-2.847</v>
      </c>
      <c r="F23" s="52">
        <v>-2.681</v>
      </c>
      <c r="G23" s="52">
        <v>-2.855</v>
      </c>
      <c r="H23" s="52">
        <v>-2.7770000000000001</v>
      </c>
      <c r="I23" s="52">
        <v>-3.2250000000000001</v>
      </c>
      <c r="J23" s="52">
        <v>-3.5720000000000001</v>
      </c>
      <c r="K23" s="52">
        <v>-4.3019999999999996</v>
      </c>
      <c r="L23" s="52">
        <v>-6.0430000000000001</v>
      </c>
      <c r="M23" s="52">
        <v>-31.853000000000002</v>
      </c>
    </row>
    <row r="24" spans="1:13" ht="15" customHeight="1">
      <c r="A24" s="37" t="s">
        <v>40</v>
      </c>
      <c r="B24" s="54">
        <v>138.804</v>
      </c>
      <c r="C24" s="54">
        <v>85.98</v>
      </c>
      <c r="D24" s="54">
        <v>69.126999999999995</v>
      </c>
      <c r="E24" s="54">
        <v>71.251999999999995</v>
      </c>
      <c r="F24" s="54">
        <v>77.588999999999999</v>
      </c>
      <c r="G24" s="54">
        <v>70.176000000000002</v>
      </c>
      <c r="H24" s="54">
        <v>75.62</v>
      </c>
      <c r="I24" s="54">
        <v>75.162000000000006</v>
      </c>
      <c r="J24" s="54">
        <v>76.244</v>
      </c>
      <c r="K24" s="54">
        <v>77.45</v>
      </c>
      <c r="L24" s="54">
        <v>71.747</v>
      </c>
      <c r="M24" s="54">
        <v>750.34799999999996</v>
      </c>
    </row>
    <row r="25" spans="1:13" ht="15" customHeight="1">
      <c r="A25" s="38" t="s">
        <v>70</v>
      </c>
      <c r="B25" s="52">
        <v>313.07499999999999</v>
      </c>
      <c r="C25" s="52">
        <v>299.10700000000003</v>
      </c>
      <c r="D25" s="52">
        <v>292.42099999999999</v>
      </c>
      <c r="E25" s="52">
        <v>303.78300000000002</v>
      </c>
      <c r="F25" s="52">
        <v>323.83300000000003</v>
      </c>
      <c r="G25" s="52">
        <v>332.16399999999999</v>
      </c>
      <c r="H25" s="52">
        <v>356.08699999999999</v>
      </c>
      <c r="I25" s="52">
        <v>374.82600000000002</v>
      </c>
      <c r="J25" s="52">
        <v>417.178</v>
      </c>
      <c r="K25" s="52">
        <v>446.43</v>
      </c>
      <c r="L25" s="52">
        <v>461.07400000000001</v>
      </c>
      <c r="M25" s="52">
        <v>3606.9050000000002</v>
      </c>
    </row>
    <row r="26" spans="1:13" ht="30" customHeight="1">
      <c r="A26" s="33" t="s">
        <v>71</v>
      </c>
      <c r="B26" s="54">
        <v>-42.683999999999997</v>
      </c>
      <c r="C26" s="54">
        <v>-97.608999999999995</v>
      </c>
      <c r="D26" s="54">
        <v>-70</v>
      </c>
      <c r="E26" s="54">
        <v>0.23200000000000001</v>
      </c>
      <c r="F26" s="54">
        <v>8.6839999999999993</v>
      </c>
      <c r="G26" s="54">
        <v>6.867</v>
      </c>
      <c r="H26" s="54">
        <v>12.477</v>
      </c>
      <c r="I26" s="54">
        <v>11.022</v>
      </c>
      <c r="J26" s="54">
        <v>4.7270000000000003</v>
      </c>
      <c r="K26" s="54">
        <v>5.234</v>
      </c>
      <c r="L26" s="54">
        <v>6.2290000000000001</v>
      </c>
      <c r="M26" s="54">
        <v>-112.13800000000001</v>
      </c>
    </row>
    <row r="27" spans="1:13" ht="15" customHeight="1">
      <c r="A27" s="35" t="s">
        <v>51</v>
      </c>
      <c r="B27" s="55">
        <v>209.875</v>
      </c>
      <c r="C27" s="55">
        <v>136.61799999999999</v>
      </c>
      <c r="D27" s="55">
        <v>147.21199999999999</v>
      </c>
      <c r="E27" s="55">
        <v>214.05699999999999</v>
      </c>
      <c r="F27" s="55">
        <v>229.31100000000001</v>
      </c>
      <c r="G27" s="55">
        <v>265.83499999999998</v>
      </c>
      <c r="H27" s="55">
        <v>305.12099999999998</v>
      </c>
      <c r="I27" s="55">
        <v>318.44600000000003</v>
      </c>
      <c r="J27" s="55">
        <v>351.78100000000001</v>
      </c>
      <c r="K27" s="55">
        <v>378.72500000000002</v>
      </c>
      <c r="L27" s="55">
        <v>391.108</v>
      </c>
      <c r="M27" s="55">
        <v>2738.2130000000002</v>
      </c>
    </row>
    <row r="28" spans="1:13" ht="30" customHeight="1">
      <c r="A28" s="27" t="s">
        <v>41</v>
      </c>
      <c r="B28" s="52">
        <v>4051.6529999999998</v>
      </c>
      <c r="C28" s="52">
        <v>4527.0169999999998</v>
      </c>
      <c r="D28" s="52">
        <v>4744.7060000000001</v>
      </c>
      <c r="E28" s="52">
        <v>4884.6419999999998</v>
      </c>
      <c r="F28" s="52">
        <v>4962.8819999999996</v>
      </c>
      <c r="G28" s="52">
        <v>5250.09</v>
      </c>
      <c r="H28" s="52">
        <v>5557.951</v>
      </c>
      <c r="I28" s="52">
        <v>5714.85</v>
      </c>
      <c r="J28" s="52">
        <v>5924.02</v>
      </c>
      <c r="K28" s="52">
        <v>6132.6440000000002</v>
      </c>
      <c r="L28" s="52">
        <v>6347.8680000000004</v>
      </c>
      <c r="M28" s="52">
        <v>54046.669000000002</v>
      </c>
    </row>
    <row r="29" spans="1:13" ht="30" customHeight="1">
      <c r="A29" s="30"/>
      <c r="B29" s="76" t="s">
        <v>53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45"/>
    </row>
    <row r="30" spans="1:13" ht="15" customHeight="1">
      <c r="A30" s="27" t="s">
        <v>66</v>
      </c>
      <c r="B30" s="52">
        <v>6844.8909999999996</v>
      </c>
      <c r="C30" s="52">
        <v>5543.723</v>
      </c>
      <c r="D30" s="52">
        <v>5386.0110000000004</v>
      </c>
      <c r="E30" s="52">
        <v>5423.299</v>
      </c>
      <c r="F30" s="52">
        <v>5731.4530000000004</v>
      </c>
      <c r="G30" s="52">
        <v>6033.0190000000002</v>
      </c>
      <c r="H30" s="52">
        <v>6329.6440000000002</v>
      </c>
      <c r="I30" s="52">
        <v>6791.6149999999998</v>
      </c>
      <c r="J30" s="52">
        <v>6935.49</v>
      </c>
      <c r="K30" s="52">
        <v>7415.38</v>
      </c>
      <c r="L30" s="52">
        <v>7812.1819999999998</v>
      </c>
      <c r="M30" s="52">
        <v>63401.815999999999</v>
      </c>
    </row>
    <row r="31" spans="1:13" ht="30" customHeight="1">
      <c r="A31" s="27" t="s">
        <v>28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1:13" ht="15" customHeight="1">
      <c r="A32" s="33" t="s">
        <v>29</v>
      </c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ht="15" customHeight="1">
      <c r="A33" s="39" t="s">
        <v>42</v>
      </c>
      <c r="B33" s="52">
        <v>-47.014000000000003</v>
      </c>
      <c r="C33" s="52">
        <v>-42.77</v>
      </c>
      <c r="D33" s="52">
        <v>-30.712</v>
      </c>
      <c r="E33" s="52">
        <v>-25.850999999999999</v>
      </c>
      <c r="F33" s="52">
        <v>-23.417999999999999</v>
      </c>
      <c r="G33" s="52">
        <v>-22.919</v>
      </c>
      <c r="H33" s="52">
        <v>-23.117000000000001</v>
      </c>
      <c r="I33" s="52">
        <v>-23.411000000000001</v>
      </c>
      <c r="J33" s="52">
        <v>-23.588000000000001</v>
      </c>
      <c r="K33" s="52">
        <v>-23.611999999999998</v>
      </c>
      <c r="L33" s="52">
        <v>-23.611999999999998</v>
      </c>
      <c r="M33" s="52">
        <v>-263.012</v>
      </c>
    </row>
    <row r="34" spans="1:13" ht="15" customHeight="1">
      <c r="A34" s="39" t="s">
        <v>65</v>
      </c>
      <c r="B34" s="52">
        <v>117.36199999999999</v>
      </c>
      <c r="C34" s="52">
        <v>107.68600000000001</v>
      </c>
      <c r="D34" s="52">
        <v>107.47799999999999</v>
      </c>
      <c r="E34" s="52">
        <v>108.836</v>
      </c>
      <c r="F34" s="52">
        <v>108.262</v>
      </c>
      <c r="G34" s="52">
        <v>110.803</v>
      </c>
      <c r="H34" s="52">
        <v>113.187</v>
      </c>
      <c r="I34" s="52">
        <v>114.276</v>
      </c>
      <c r="J34" s="52">
        <v>111.965</v>
      </c>
      <c r="K34" s="52">
        <v>111.196</v>
      </c>
      <c r="L34" s="52">
        <v>109.977</v>
      </c>
      <c r="M34" s="52">
        <v>1103.665</v>
      </c>
    </row>
    <row r="35" spans="1:13" ht="15" customHeight="1">
      <c r="A35" s="37" t="s">
        <v>43</v>
      </c>
      <c r="B35" s="52">
        <v>-131.566</v>
      </c>
      <c r="C35" s="52">
        <v>-136.55600000000001</v>
      </c>
      <c r="D35" s="52">
        <v>-123.524</v>
      </c>
      <c r="E35" s="52">
        <v>-89.778000000000006</v>
      </c>
      <c r="F35" s="52">
        <v>-84.628</v>
      </c>
      <c r="G35" s="52">
        <v>-87.039000000000001</v>
      </c>
      <c r="H35" s="52">
        <v>-89.444999999999993</v>
      </c>
      <c r="I35" s="52">
        <v>-91.046999999999997</v>
      </c>
      <c r="J35" s="52">
        <v>-92.957999999999998</v>
      </c>
      <c r="K35" s="52">
        <v>-94.561999999999998</v>
      </c>
      <c r="L35" s="52">
        <v>-96.364999999999995</v>
      </c>
      <c r="M35" s="52">
        <v>-985.90099999999995</v>
      </c>
    </row>
    <row r="36" spans="1:13" ht="15" customHeight="1">
      <c r="A36" s="37" t="s">
        <v>44</v>
      </c>
      <c r="B36" s="52">
        <v>83.024000000000001</v>
      </c>
      <c r="C36" s="52">
        <v>162.76499999999999</v>
      </c>
      <c r="D36" s="52">
        <v>47.962000000000003</v>
      </c>
      <c r="E36" s="52">
        <v>21.949000000000002</v>
      </c>
      <c r="F36" s="52">
        <v>28.164000000000001</v>
      </c>
      <c r="G36" s="52">
        <v>21.841999999999999</v>
      </c>
      <c r="H36" s="52">
        <v>22.126000000000001</v>
      </c>
      <c r="I36" s="52">
        <v>22.969000000000001</v>
      </c>
      <c r="J36" s="52">
        <v>21.861999999999998</v>
      </c>
      <c r="K36" s="52">
        <v>28.654</v>
      </c>
      <c r="L36" s="52">
        <v>28.963000000000001</v>
      </c>
      <c r="M36" s="52">
        <v>407.255</v>
      </c>
    </row>
    <row r="37" spans="1:13" ht="15" customHeight="1">
      <c r="A37" s="37" t="s">
        <v>45</v>
      </c>
      <c r="B37" s="54">
        <v>-10.09</v>
      </c>
      <c r="C37" s="54">
        <v>-10.378</v>
      </c>
      <c r="D37" s="54">
        <v>-10.343</v>
      </c>
      <c r="E37" s="54">
        <v>-10.173</v>
      </c>
      <c r="F37" s="54">
        <v>-10.198</v>
      </c>
      <c r="G37" s="54">
        <v>-10.316000000000001</v>
      </c>
      <c r="H37" s="54">
        <v>-10.364000000000001</v>
      </c>
      <c r="I37" s="54">
        <v>-10.391</v>
      </c>
      <c r="J37" s="54">
        <v>-10.417</v>
      </c>
      <c r="K37" s="54">
        <v>-10.444000000000001</v>
      </c>
      <c r="L37" s="54">
        <v>-10.471</v>
      </c>
      <c r="M37" s="54">
        <v>-103.495</v>
      </c>
    </row>
    <row r="38" spans="1:13" ht="15" customHeight="1">
      <c r="A38" s="38" t="s">
        <v>33</v>
      </c>
      <c r="B38" s="52">
        <v>11.715</v>
      </c>
      <c r="C38" s="52">
        <v>80.745999999999995</v>
      </c>
      <c r="D38" s="52">
        <v>-9.1389999999999993</v>
      </c>
      <c r="E38" s="52">
        <v>4.9829999999999997</v>
      </c>
      <c r="F38" s="52">
        <v>18.181000000000001</v>
      </c>
      <c r="G38" s="52">
        <v>12.372</v>
      </c>
      <c r="H38" s="52">
        <v>12.385999999999999</v>
      </c>
      <c r="I38" s="52">
        <v>12.396000000000001</v>
      </c>
      <c r="J38" s="52">
        <v>6.8630000000000004</v>
      </c>
      <c r="K38" s="52">
        <v>11.231</v>
      </c>
      <c r="L38" s="52">
        <v>8.4920000000000009</v>
      </c>
      <c r="M38" s="52">
        <v>158.512</v>
      </c>
    </row>
    <row r="39" spans="1:13" ht="30" customHeight="1">
      <c r="A39" s="33" t="s">
        <v>34</v>
      </c>
      <c r="B39" s="56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46"/>
    </row>
    <row r="40" spans="1:13" ht="15" customHeight="1">
      <c r="A40" s="37" t="s">
        <v>35</v>
      </c>
      <c r="B40" s="52">
        <v>123.79900000000001</v>
      </c>
      <c r="C40" s="52">
        <v>138.11799999999999</v>
      </c>
      <c r="D40" s="52">
        <v>146.53899999999999</v>
      </c>
      <c r="E40" s="52">
        <v>154.886</v>
      </c>
      <c r="F40" s="52">
        <v>167.44300000000001</v>
      </c>
      <c r="G40" s="52">
        <v>181.221</v>
      </c>
      <c r="H40" s="52">
        <v>197.322</v>
      </c>
      <c r="I40" s="52">
        <v>214.42400000000001</v>
      </c>
      <c r="J40" s="52">
        <v>229.952</v>
      </c>
      <c r="K40" s="52">
        <v>248.47300000000001</v>
      </c>
      <c r="L40" s="52">
        <v>266.37900000000002</v>
      </c>
      <c r="M40" s="52">
        <v>1944.7570000000001</v>
      </c>
    </row>
    <row r="41" spans="1:13" ht="15" customHeight="1">
      <c r="A41" s="37" t="s">
        <v>36</v>
      </c>
      <c r="B41" s="52">
        <v>7.9249999999999998</v>
      </c>
      <c r="C41" s="52">
        <v>8.82</v>
      </c>
      <c r="D41" s="52">
        <v>9.06</v>
      </c>
      <c r="E41" s="52">
        <v>9.3580000000000005</v>
      </c>
      <c r="F41" s="52">
        <v>9.6750000000000007</v>
      </c>
      <c r="G41" s="52">
        <v>10.016</v>
      </c>
      <c r="H41" s="52">
        <v>10.398999999999999</v>
      </c>
      <c r="I41" s="52">
        <v>10.789</v>
      </c>
      <c r="J41" s="52">
        <v>11.185</v>
      </c>
      <c r="K41" s="52">
        <v>11.593999999999999</v>
      </c>
      <c r="L41" s="52">
        <v>12.03</v>
      </c>
      <c r="M41" s="52">
        <v>102.926</v>
      </c>
    </row>
    <row r="42" spans="1:13" ht="15" customHeight="1">
      <c r="A42" s="37" t="s">
        <v>37</v>
      </c>
      <c r="B42" s="52">
        <v>23.855</v>
      </c>
      <c r="C42" s="52">
        <v>24.721</v>
      </c>
      <c r="D42" s="52">
        <v>25.597000000000001</v>
      </c>
      <c r="E42" s="52">
        <v>26.472999999999999</v>
      </c>
      <c r="F42" s="52">
        <v>27.344000000000001</v>
      </c>
      <c r="G42" s="52">
        <v>28.213999999999999</v>
      </c>
      <c r="H42" s="52">
        <v>29.091000000000001</v>
      </c>
      <c r="I42" s="52">
        <v>29.99</v>
      </c>
      <c r="J42" s="52">
        <v>30.913</v>
      </c>
      <c r="K42" s="52">
        <v>31.861999999999998</v>
      </c>
      <c r="L42" s="52">
        <v>32.945</v>
      </c>
      <c r="M42" s="52">
        <v>287.14999999999998</v>
      </c>
    </row>
    <row r="43" spans="1:13" ht="15" customHeight="1">
      <c r="A43" s="37" t="s">
        <v>46</v>
      </c>
      <c r="B43" s="52">
        <v>20.158999999999999</v>
      </c>
      <c r="C43" s="52">
        <v>42.947000000000003</v>
      </c>
      <c r="D43" s="52">
        <v>44.171999999999997</v>
      </c>
      <c r="E43" s="52">
        <v>44.661999999999999</v>
      </c>
      <c r="F43" s="52">
        <v>44.463000000000001</v>
      </c>
      <c r="G43" s="52">
        <v>45.392000000000003</v>
      </c>
      <c r="H43" s="52">
        <v>46.432000000000002</v>
      </c>
      <c r="I43" s="52">
        <v>47.685000000000002</v>
      </c>
      <c r="J43" s="52">
        <v>72.456000000000003</v>
      </c>
      <c r="K43" s="52">
        <v>81.352999999999994</v>
      </c>
      <c r="L43" s="52">
        <v>84.016000000000005</v>
      </c>
      <c r="M43" s="52">
        <v>553.577</v>
      </c>
    </row>
    <row r="44" spans="1:13" ht="15" customHeight="1">
      <c r="A44" s="37" t="s">
        <v>39</v>
      </c>
      <c r="B44" s="52">
        <v>-1.468</v>
      </c>
      <c r="C44" s="52">
        <v>-1.4790000000000001</v>
      </c>
      <c r="D44" s="52">
        <v>-2.073</v>
      </c>
      <c r="E44" s="52">
        <v>-2.847</v>
      </c>
      <c r="F44" s="52">
        <v>-2.681</v>
      </c>
      <c r="G44" s="52">
        <v>-2.855</v>
      </c>
      <c r="H44" s="52">
        <v>-2.7770000000000001</v>
      </c>
      <c r="I44" s="52">
        <v>-3.2250000000000001</v>
      </c>
      <c r="J44" s="52">
        <v>-3.5720000000000001</v>
      </c>
      <c r="K44" s="52">
        <v>-4.3019999999999996</v>
      </c>
      <c r="L44" s="52">
        <v>-6.0430000000000001</v>
      </c>
      <c r="M44" s="52">
        <v>-31.853000000000002</v>
      </c>
    </row>
    <row r="45" spans="1:13" ht="15" customHeight="1">
      <c r="A45" s="37" t="s">
        <v>40</v>
      </c>
      <c r="B45" s="54">
        <v>138.804</v>
      </c>
      <c r="C45" s="54">
        <v>85.98</v>
      </c>
      <c r="D45" s="54">
        <v>69.126999999999995</v>
      </c>
      <c r="E45" s="54">
        <v>71.251999999999995</v>
      </c>
      <c r="F45" s="54">
        <v>77.588999999999999</v>
      </c>
      <c r="G45" s="54">
        <v>70.176000000000002</v>
      </c>
      <c r="H45" s="54">
        <v>75.62</v>
      </c>
      <c r="I45" s="54">
        <v>75.162000000000006</v>
      </c>
      <c r="J45" s="54">
        <v>76.244</v>
      </c>
      <c r="K45" s="54">
        <v>77.45</v>
      </c>
      <c r="L45" s="54">
        <v>71.747</v>
      </c>
      <c r="M45" s="54">
        <v>750.34799999999996</v>
      </c>
    </row>
    <row r="46" spans="1:13" ht="15" customHeight="1">
      <c r="A46" s="38" t="s">
        <v>70</v>
      </c>
      <c r="B46" s="52">
        <v>313.07499999999999</v>
      </c>
      <c r="C46" s="52">
        <v>299.10700000000003</v>
      </c>
      <c r="D46" s="52">
        <v>292.42099999999999</v>
      </c>
      <c r="E46" s="52">
        <v>303.78300000000002</v>
      </c>
      <c r="F46" s="52">
        <v>323.83300000000003</v>
      </c>
      <c r="G46" s="52">
        <v>332.16399999999999</v>
      </c>
      <c r="H46" s="52">
        <v>356.08699999999999</v>
      </c>
      <c r="I46" s="52">
        <v>374.82600000000002</v>
      </c>
      <c r="J46" s="52">
        <v>417.178</v>
      </c>
      <c r="K46" s="52">
        <v>446.43</v>
      </c>
      <c r="L46" s="52">
        <v>461.07400000000001</v>
      </c>
      <c r="M46" s="52">
        <v>3606.9050000000002</v>
      </c>
    </row>
    <row r="47" spans="1:13" ht="30" customHeight="1">
      <c r="A47" s="33" t="s">
        <v>47</v>
      </c>
      <c r="B47" s="52">
        <v>0</v>
      </c>
      <c r="C47" s="52">
        <v>-67.555999999999997</v>
      </c>
      <c r="D47" s="52">
        <v>-7.6980000000000004</v>
      </c>
      <c r="E47" s="52">
        <v>75.254000000000005</v>
      </c>
      <c r="F47" s="52">
        <v>0</v>
      </c>
      <c r="G47" s="52">
        <v>0</v>
      </c>
      <c r="H47" s="52">
        <v>0</v>
      </c>
      <c r="I47" s="52">
        <v>-108.02</v>
      </c>
      <c r="J47" s="52">
        <v>107.53</v>
      </c>
      <c r="K47" s="52" t="s">
        <v>48</v>
      </c>
      <c r="L47" s="52">
        <v>0</v>
      </c>
      <c r="M47" s="52">
        <v>0</v>
      </c>
    </row>
    <row r="48" spans="1:13" ht="15" customHeight="1">
      <c r="A48" s="41" t="s">
        <v>40</v>
      </c>
      <c r="B48" s="54">
        <v>-152.83099999999999</v>
      </c>
      <c r="C48" s="54">
        <v>14.311</v>
      </c>
      <c r="D48" s="54">
        <v>-3.0459999999999998</v>
      </c>
      <c r="E48" s="54">
        <v>-3.5790000000000002</v>
      </c>
      <c r="F48" s="54">
        <v>-6.593</v>
      </c>
      <c r="G48" s="54">
        <v>-5.6189999999999998</v>
      </c>
      <c r="H48" s="54">
        <v>-5.4020000000000001</v>
      </c>
      <c r="I48" s="54">
        <v>-5.5019999999999998</v>
      </c>
      <c r="J48" s="54">
        <v>-25.85</v>
      </c>
      <c r="K48" s="54">
        <v>-30.687000000000001</v>
      </c>
      <c r="L48" s="54">
        <v>-27.745999999999999</v>
      </c>
      <c r="M48" s="54">
        <v>-99.713999999999999</v>
      </c>
    </row>
    <row r="49" spans="1:13" ht="15" customHeight="1">
      <c r="A49" s="35" t="s">
        <v>51</v>
      </c>
      <c r="B49" s="55">
        <v>171.96</v>
      </c>
      <c r="C49" s="55">
        <v>326.608</v>
      </c>
      <c r="D49" s="55">
        <v>272.53800000000001</v>
      </c>
      <c r="E49" s="55">
        <v>380.44200000000001</v>
      </c>
      <c r="F49" s="55">
        <v>335.42200000000003</v>
      </c>
      <c r="G49" s="55">
        <v>338.91699999999997</v>
      </c>
      <c r="H49" s="55">
        <v>363.07100000000003</v>
      </c>
      <c r="I49" s="55">
        <v>273.7</v>
      </c>
      <c r="J49" s="55">
        <v>505.721</v>
      </c>
      <c r="K49" s="55">
        <v>427.464</v>
      </c>
      <c r="L49" s="55">
        <v>441.82</v>
      </c>
      <c r="M49" s="55">
        <v>3665.703</v>
      </c>
    </row>
    <row r="50" spans="1:13" ht="30" customHeight="1">
      <c r="A50" s="27" t="s">
        <v>49</v>
      </c>
      <c r="B50" s="52">
        <v>7016.8509999999997</v>
      </c>
      <c r="C50" s="52">
        <v>5870.3310000000001</v>
      </c>
      <c r="D50" s="52">
        <v>5658.549</v>
      </c>
      <c r="E50" s="52">
        <v>5803.741</v>
      </c>
      <c r="F50" s="52">
        <v>6066.875</v>
      </c>
      <c r="G50" s="52">
        <v>6371.9359999999997</v>
      </c>
      <c r="H50" s="52">
        <v>6692.7150000000001</v>
      </c>
      <c r="I50" s="52">
        <v>7065.3149999999996</v>
      </c>
      <c r="J50" s="52">
        <v>7441.2110000000002</v>
      </c>
      <c r="K50" s="52">
        <v>7842.8440000000001</v>
      </c>
      <c r="L50" s="52">
        <v>8254.0020000000004</v>
      </c>
      <c r="M50" s="52">
        <v>67067.519</v>
      </c>
    </row>
    <row r="51" spans="1:13" ht="30" customHeight="1">
      <c r="A51" s="30"/>
      <c r="B51" s="76" t="s">
        <v>54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57"/>
    </row>
    <row r="52" spans="1:13" ht="15" customHeight="1">
      <c r="A52" s="27" t="s">
        <v>67</v>
      </c>
      <c r="B52" s="52">
        <v>-3003.1129999999998</v>
      </c>
      <c r="C52" s="52">
        <v>-1153.3240000000001</v>
      </c>
      <c r="D52" s="52">
        <v>-788.51700000000005</v>
      </c>
      <c r="E52" s="52">
        <v>-752.71400000000006</v>
      </c>
      <c r="F52" s="52">
        <v>-997.88199999999995</v>
      </c>
      <c r="G52" s="52">
        <v>-1048.7639999999999</v>
      </c>
      <c r="H52" s="52">
        <v>-1076.8140000000001</v>
      </c>
      <c r="I52" s="52">
        <v>-1395.211</v>
      </c>
      <c r="J52" s="52">
        <v>-1363.251</v>
      </c>
      <c r="K52" s="52">
        <v>-1661.461</v>
      </c>
      <c r="L52" s="52">
        <v>-1855.422</v>
      </c>
      <c r="M52" s="52">
        <v>-12093.36</v>
      </c>
    </row>
    <row r="53" spans="1:13" ht="30" customHeight="1">
      <c r="A53" s="27" t="s">
        <v>28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ht="15" customHeight="1">
      <c r="A54" s="33" t="s">
        <v>29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ht="15" customHeight="1">
      <c r="A55" s="37" t="s">
        <v>42</v>
      </c>
      <c r="B55" s="52">
        <v>47.014000000000003</v>
      </c>
      <c r="C55" s="52">
        <v>42.77</v>
      </c>
      <c r="D55" s="52">
        <v>30.712</v>
      </c>
      <c r="E55" s="52">
        <v>25.850999999999999</v>
      </c>
      <c r="F55" s="52">
        <v>23.417999999999999</v>
      </c>
      <c r="G55" s="52">
        <v>22.919</v>
      </c>
      <c r="H55" s="52">
        <v>23.117000000000001</v>
      </c>
      <c r="I55" s="52">
        <v>23.411000000000001</v>
      </c>
      <c r="J55" s="52">
        <v>23.588000000000001</v>
      </c>
      <c r="K55" s="52">
        <v>23.611999999999998</v>
      </c>
      <c r="L55" s="52">
        <v>23.611999999999998</v>
      </c>
      <c r="M55" s="52">
        <v>263.012</v>
      </c>
    </row>
    <row r="56" spans="1:13" ht="15" customHeight="1">
      <c r="A56" s="37" t="s">
        <v>65</v>
      </c>
      <c r="B56" s="52">
        <v>-123.003</v>
      </c>
      <c r="C56" s="52">
        <v>-113.73699999999999</v>
      </c>
      <c r="D56" s="52">
        <v>-113.947</v>
      </c>
      <c r="E56" s="52">
        <v>-115.742</v>
      </c>
      <c r="F56" s="52">
        <v>-115.646</v>
      </c>
      <c r="G56" s="52">
        <v>-118.70399999999999</v>
      </c>
      <c r="H56" s="52">
        <v>-121.64</v>
      </c>
      <c r="I56" s="52">
        <v>-123.321</v>
      </c>
      <c r="J56" s="52">
        <v>-121.634</v>
      </c>
      <c r="K56" s="52">
        <v>-121.51300000000001</v>
      </c>
      <c r="L56" s="52">
        <v>-120.967</v>
      </c>
      <c r="M56" s="52">
        <v>-1186.8510000000001</v>
      </c>
    </row>
    <row r="57" spans="1:13" ht="15" customHeight="1">
      <c r="A57" s="37" t="s">
        <v>30</v>
      </c>
      <c r="B57" s="52">
        <v>-25.058</v>
      </c>
      <c r="C57" s="52">
        <v>-28.818000000000001</v>
      </c>
      <c r="D57" s="52">
        <v>-28.331</v>
      </c>
      <c r="E57" s="52">
        <v>-28.292000000000002</v>
      </c>
      <c r="F57" s="52">
        <v>-28.686</v>
      </c>
      <c r="G57" s="52">
        <v>-30.245000000000001</v>
      </c>
      <c r="H57" s="52">
        <v>-44.613</v>
      </c>
      <c r="I57" s="52">
        <v>-47.953000000000003</v>
      </c>
      <c r="J57" s="52">
        <v>-50.026000000000003</v>
      </c>
      <c r="K57" s="52">
        <v>-52.165999999999997</v>
      </c>
      <c r="L57" s="52">
        <v>-54.722000000000001</v>
      </c>
      <c r="M57" s="52">
        <v>-393.85199999999998</v>
      </c>
    </row>
    <row r="58" spans="1:13" ht="15" customHeight="1">
      <c r="A58" s="37" t="s">
        <v>32</v>
      </c>
      <c r="B58" s="52">
        <v>-19.760000000000002</v>
      </c>
      <c r="C58" s="52">
        <v>-19.760000000000002</v>
      </c>
      <c r="D58" s="52">
        <v>-30.134</v>
      </c>
      <c r="E58" s="52">
        <v>-44.46</v>
      </c>
      <c r="F58" s="52">
        <v>-56.81</v>
      </c>
      <c r="G58" s="52">
        <v>-24.7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-175.864</v>
      </c>
    </row>
    <row r="59" spans="1:13" ht="15" customHeight="1">
      <c r="A59" s="37" t="s">
        <v>43</v>
      </c>
      <c r="B59" s="52">
        <v>131.566</v>
      </c>
      <c r="C59" s="52">
        <v>136.55600000000001</v>
      </c>
      <c r="D59" s="52">
        <v>123.524</v>
      </c>
      <c r="E59" s="52">
        <v>89.778000000000006</v>
      </c>
      <c r="F59" s="52">
        <v>84.628</v>
      </c>
      <c r="G59" s="52">
        <v>87.039000000000001</v>
      </c>
      <c r="H59" s="52">
        <v>89.444999999999993</v>
      </c>
      <c r="I59" s="52">
        <v>91.046999999999997</v>
      </c>
      <c r="J59" s="52">
        <v>92.957999999999998</v>
      </c>
      <c r="K59" s="52">
        <v>94.561999999999998</v>
      </c>
      <c r="L59" s="52">
        <v>96.364999999999995</v>
      </c>
      <c r="M59" s="52">
        <v>985.90099999999995</v>
      </c>
    </row>
    <row r="60" spans="1:13" ht="15" customHeight="1">
      <c r="A60" s="37" t="s">
        <v>44</v>
      </c>
      <c r="B60" s="52">
        <v>-83.024000000000001</v>
      </c>
      <c r="C60" s="52">
        <v>-162.76499999999999</v>
      </c>
      <c r="D60" s="52">
        <v>-47.962000000000003</v>
      </c>
      <c r="E60" s="52">
        <v>-21.949000000000002</v>
      </c>
      <c r="F60" s="52">
        <v>-28.164000000000001</v>
      </c>
      <c r="G60" s="52">
        <v>-21.841999999999999</v>
      </c>
      <c r="H60" s="52">
        <v>-22.126000000000001</v>
      </c>
      <c r="I60" s="52">
        <v>-22.969000000000001</v>
      </c>
      <c r="J60" s="52">
        <v>-21.861999999999998</v>
      </c>
      <c r="K60" s="52">
        <v>-28.654</v>
      </c>
      <c r="L60" s="52">
        <v>-28.963000000000001</v>
      </c>
      <c r="M60" s="52">
        <v>-407.255</v>
      </c>
    </row>
    <row r="61" spans="1:13" ht="15" customHeight="1">
      <c r="A61" s="37" t="s">
        <v>50</v>
      </c>
      <c r="B61" s="54" t="s">
        <v>48</v>
      </c>
      <c r="C61" s="54" t="s">
        <v>48</v>
      </c>
      <c r="D61" s="54" t="s">
        <v>48</v>
      </c>
      <c r="E61" s="54" t="s">
        <v>48</v>
      </c>
      <c r="F61" s="54" t="s">
        <v>48</v>
      </c>
      <c r="G61" s="54" t="s">
        <v>48</v>
      </c>
      <c r="H61" s="54" t="s">
        <v>48</v>
      </c>
      <c r="I61" s="54" t="s">
        <v>48</v>
      </c>
      <c r="J61" s="54" t="s">
        <v>48</v>
      </c>
      <c r="K61" s="54" t="s">
        <v>48</v>
      </c>
      <c r="L61" s="54" t="s">
        <v>48</v>
      </c>
      <c r="M61" s="54" t="s">
        <v>48</v>
      </c>
    </row>
    <row r="62" spans="1:13" ht="15" customHeight="1">
      <c r="A62" s="38" t="s">
        <v>33</v>
      </c>
      <c r="B62" s="52">
        <v>-72.231999999999999</v>
      </c>
      <c r="C62" s="52">
        <v>-145.626</v>
      </c>
      <c r="D62" s="52">
        <v>-66.069999999999993</v>
      </c>
      <c r="E62" s="52">
        <v>-94.941000000000003</v>
      </c>
      <c r="F62" s="52">
        <v>-121.38800000000001</v>
      </c>
      <c r="G62" s="52">
        <v>-85.567999999999998</v>
      </c>
      <c r="H62" s="52">
        <v>-75.83</v>
      </c>
      <c r="I62" s="52">
        <v>-79.798000000000002</v>
      </c>
      <c r="J62" s="52">
        <v>-76.986999999999995</v>
      </c>
      <c r="K62" s="52">
        <v>-84.17</v>
      </c>
      <c r="L62" s="52">
        <v>-84.686999999999998</v>
      </c>
      <c r="M62" s="52">
        <v>-915.06500000000005</v>
      </c>
    </row>
    <row r="63" spans="1:13" ht="15" customHeight="1">
      <c r="A63" s="41" t="s">
        <v>56</v>
      </c>
      <c r="B63" s="54">
        <v>110.14700000000001</v>
      </c>
      <c r="C63" s="54">
        <v>-44.363999999999997</v>
      </c>
      <c r="D63" s="54">
        <v>-59.256999999999998</v>
      </c>
      <c r="E63" s="54">
        <v>-71.442999999999998</v>
      </c>
      <c r="F63" s="54">
        <v>15.276999999999999</v>
      </c>
      <c r="G63" s="54">
        <v>12.484999999999999</v>
      </c>
      <c r="H63" s="54">
        <v>17.879000000000001</v>
      </c>
      <c r="I63" s="54">
        <v>124.544</v>
      </c>
      <c r="J63" s="54">
        <v>-76.951999999999998</v>
      </c>
      <c r="K63" s="54">
        <v>35.430999999999997</v>
      </c>
      <c r="L63" s="54">
        <v>33.975000000000001</v>
      </c>
      <c r="M63" s="54">
        <v>-12.425000000000001</v>
      </c>
    </row>
    <row r="64" spans="1:13" ht="15" customHeight="1">
      <c r="A64" s="35" t="s">
        <v>51</v>
      </c>
      <c r="B64" s="55">
        <v>37.914999999999999</v>
      </c>
      <c r="C64" s="55">
        <v>-189.99</v>
      </c>
      <c r="D64" s="55">
        <v>-125.327</v>
      </c>
      <c r="E64" s="55">
        <v>-166.38499999999999</v>
      </c>
      <c r="F64" s="55">
        <v>-106.111</v>
      </c>
      <c r="G64" s="55">
        <v>-73.081999999999994</v>
      </c>
      <c r="H64" s="55">
        <v>-57.95</v>
      </c>
      <c r="I64" s="55">
        <v>44.746000000000002</v>
      </c>
      <c r="J64" s="55">
        <v>-153.94</v>
      </c>
      <c r="K64" s="55">
        <v>-48.738999999999997</v>
      </c>
      <c r="L64" s="55">
        <v>-50.712000000000003</v>
      </c>
      <c r="M64" s="55">
        <v>-927.49</v>
      </c>
    </row>
    <row r="65" spans="1:13" ht="30" customHeight="1">
      <c r="A65" s="27" t="s">
        <v>72</v>
      </c>
      <c r="B65" s="52">
        <v>-2965.1979999999999</v>
      </c>
      <c r="C65" s="52">
        <v>-1343.3140000000001</v>
      </c>
      <c r="D65" s="52">
        <v>-913.84400000000005</v>
      </c>
      <c r="E65" s="52">
        <v>-919.09900000000005</v>
      </c>
      <c r="F65" s="52">
        <v>-1103.9929999999999</v>
      </c>
      <c r="G65" s="52">
        <v>-1121.846</v>
      </c>
      <c r="H65" s="52">
        <v>-1134.7639999999999</v>
      </c>
      <c r="I65" s="52">
        <v>-1350.4649999999999</v>
      </c>
      <c r="J65" s="52">
        <v>-1517.191</v>
      </c>
      <c r="K65" s="52">
        <v>-1710.2</v>
      </c>
      <c r="L65" s="52">
        <v>-1906.134</v>
      </c>
      <c r="M65" s="52">
        <v>-13020.85</v>
      </c>
    </row>
    <row r="66" spans="1:13" ht="15" customHeight="1">
      <c r="A66" s="20"/>
      <c r="B66" s="58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5" customHeight="1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</row>
    <row r="68" spans="1:13" ht="15" customHeight="1">
      <c r="A68" s="9" t="s">
        <v>2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</sheetData>
  <mergeCells count="4">
    <mergeCell ref="A5:L5"/>
    <mergeCell ref="B9:L9"/>
    <mergeCell ref="B29:L29"/>
    <mergeCell ref="B51:L51"/>
  </mergeCells>
  <hyperlinks>
    <hyperlink ref="A68" location="Contents!A1" display="Back to Table of Contents" xr:uid="{267E11B0-8401-E24D-93A1-E19AD0E14CF4}"/>
    <hyperlink ref="A2" r:id="rId1" xr:uid="{454DF259-125A-40EB-A345-98EB60494232}"/>
  </hyperlinks>
  <pageMargins left="0.75" right="0.75" top="0.75" bottom="0.75" header="0.3" footer="0.3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A9AF27DA0D499F9F246035DBC1F4" ma:contentTypeVersion="25" ma:contentTypeDescription="Create a new document." ma:contentTypeScope="" ma:versionID="62077801544656a2581e98ce30215b0e">
  <xsd:schema xmlns:xsd="http://www.w3.org/2001/XMLSchema" xmlns:xs="http://www.w3.org/2001/XMLSchema" xmlns:p="http://schemas.microsoft.com/office/2006/metadata/properties" xmlns:ns1="http://schemas.microsoft.com/sharepoint/v3" xmlns:ns2="76cf5f1b-7b29-42e3-a6af-ab0bb9e3e73a" xmlns:ns3="65fc82e2-9a67-49bf-b6d6-d30791e23caf" targetNamespace="http://schemas.microsoft.com/office/2006/metadata/properties" ma:root="true" ma:fieldsID="5e292b7310df7574ca2692f52e7d048b" ns1:_="" ns2:_="" ns3:_="">
    <xsd:import namespace="http://schemas.microsoft.com/sharepoint/v3"/>
    <xsd:import namespace="76cf5f1b-7b29-42e3-a6af-ab0bb9e3e73a"/>
    <xsd:import namespace="65fc82e2-9a67-49bf-b6d6-d30791e23c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c82e2-9a67-49bf-b6d6-d30791e2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76cf5f1b-7b29-42e3-a6af-ab0bb9e3e73a">45RU2JKQZF2C-997389622-57</_dlc_DocId>
    <_dlc_DocIdUrl xmlns="76cf5f1b-7b29-42e3-a6af-ab0bb9e3e73a">
      <Url>https://cbogov.sharepoint.com/sites/cbolife/resources/editing-publishing/_layouts/15/DocIdRedir.aspx?ID=45RU2JKQZF2C-997389622-57</Url>
      <Description>45RU2JKQZF2C-997389622-57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C771AA62-7091-4265-ACA0-7A1ACC506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f5f1b-7b29-42e3-a6af-ab0bb9e3e73a"/>
    <ds:schemaRef ds:uri="65fc82e2-9a67-49bf-b6d6-d30791e23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cf5f1b-7b29-42e3-a6af-ab0bb9e3e73a"/>
  </ds:schemaRefs>
</ds:datastoreItem>
</file>

<file path=customXml/itemProps4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Table 1</vt:lpstr>
      <vt:lpstr>Table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2021-11-09T17:37:19Z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dccfa400-9b05-4012-bb8a-7b7275eca6ac</vt:lpwstr>
  </property>
</Properties>
</file>