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9E65716A-D7E3-4C57-97CB-6BA0B8CB04EA}" xr6:coauthVersionLast="47" xr6:coauthVersionMax="47" xr10:uidLastSave="{00000000-0000-0000-0000-000000000000}"/>
  <bookViews>
    <workbookView xWindow="28680" yWindow="-120" windowWidth="38640" windowHeight="21240" activeTab="1" xr2:uid="{00000000-000D-0000-FFFF-FFFF00000000}"/>
  </bookViews>
  <sheets>
    <sheet name="METADATA" sheetId="2" r:id="rId1"/>
    <sheet name="DATA" sheetId="1" r:id="rId2"/>
    <sheet name="ADDITIONAL_ATTRIBUTES" sheetId="3" r:id="rId3"/>
    <sheet name="INFO" sheetId="4" r:id="rId4"/>
    <sheet name="TYPES" sheetId="7" r:id="rId5"/>
    <sheet name="DATA_EXAMPLE" sheetId="5" r:id="rId6"/>
    <sheet name="ADDITIONAL_ATTRIBUTES_EXAMPL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<sst xmlns="http://schemas.openxmlformats.org/spreadsheetml/2006/main" count="449" uniqueCount="257">
  <si>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</si>
  <si>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</si>
  <si>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</si>
  <si>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</si>
  <si>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</si>
  <si>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</si>
  <si>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</si>
  <si>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</si>
  <si>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</si>
  <si>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</si>
  <si>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</si>
  <si>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</si>
  <si>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</si>
  <si>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</si>
  <si>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</si>
  <si>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</si>
  <si>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</si>
  <si>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</si>
  <si>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</si>
  <si>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</si>
  <si>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</si>
  <si>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</si>
  <si>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</si>
  <si>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</si>
  <si>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</si>
  <si>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</si>
  <si>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</si>
  <si>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</si>
  <si>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</si>
  <si>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</si>
  <si>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</si>
  <si>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</si>
  <si>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</si>
  <si>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</si>
  <si>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</si>
  <si>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</si>
  <si>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</si>
  <si>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</si>
  <si>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</si>
  <si>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</si>
  <si>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</si>
  <si>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</si>
  <si>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</si>
  <si>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</si>
  <si>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</si>
  <si>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</si>
  <si>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</si>
  <si>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</si>
  <si>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</si>
  <si>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</si>
  <si>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</si>
  <si>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</si>
  <si>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</si>
  <si>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</si>
  <si>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</si>
  <si>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</si>
  <si>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</si>
  <si>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</si>
  <si>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</si>
  <si>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</si>
  <si>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</si>
  <si>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</si>
  <si>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</si>
  <si>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</si>
  <si>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</si>
  <si>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</si>
  <si>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</si>
  <si>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</si>
  <si>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</si>
  <si>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</si>
  <si>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</si>
  <si>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</si>
  <si>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</si>
  <si>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</si>
  <si>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</si>
  <si>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</si>
  <si>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</si>
  <si>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</si>
  <si>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</si>
  <si>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</si>
  <si>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</si>
  <si>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</si>
  <si>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</si>
  <si>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</si>
  <si>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</si>
  <si>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</si>
  <si>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</si>
  <si>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</si>
  <si>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</si>
  <si>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</si>
  <si>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</si>
  <si>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</si>
  <si>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</si>
  <si>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</si>
  <si>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</si>
  <si>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</si>
  <si>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</si>
  <si>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</si>
  <si>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</si>
  <si>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</si>
  <si>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</si>
  <si>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</si>
  <si>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</si>
  <si>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</si>
  <si>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</si>
  <si>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</si>
  <si>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</si>
  <si>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</si>
  <si>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</si>
  <si>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</si>
  <si>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</si>
  <si>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</si>
  <si>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</si>
  <si>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</si>
  <si>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</si>
  <si>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</si>
  <si>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</si>
  <si>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</si>
  <si>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</si>
  <si>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</si>
  <si>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</si>
  <si>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</si>
  <si>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</si>
  <si>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</si>
  <si>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</si>
  <si>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</si>
  <si>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</si>
  <si>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</si>
  <si>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</si>
  <si>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</si>
  <si>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</si>
  <si>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</si>
  <si>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</si>
  <si>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</si>
  <si>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</si>
  <si>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</si>
  <si>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</si>
  <si>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</si>
  <si>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</si>
  <si>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</si>
  <si>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</si>
  <si>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</si>
  <si>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</si>
  <si>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</si>
  <si>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</si>
  <si>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</si>
  <si>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</si>
  <si>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</si>
  <si>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</si>
  <si>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</si>
  <si>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</si>
  <si>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</si>
  <si>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</si>
  <si>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</si>
  <si>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</si>
  <si>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</si>
  <si>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</si>
  <si>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</si>
  <si>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</si>
  <si>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</si>
  <si>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</si>
  <si>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</si>
  <si>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</si>
  <si>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</si>
  <si>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</si>
  <si>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</si>
  <si>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</si>
  <si>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</si>
  <si>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</si>
  <si>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</si>
  <si>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</si>
  <si>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</si>
  <si>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</si>
  <si>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</si>
  <si>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</si>
  <si>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</si>
  <si>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</si>
  <si>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</si>
  <si>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</si>
  <si>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</si>
  <si>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</si>
  <si>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</si>
  <si>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</si>
  <si>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</si>
  <si>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</si>
  <si>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</si>
  <si>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</si>
  <si>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</si>
  <si>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</si>
  <si>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</si>
  <si>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</si>
  <si>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</si>
  <si>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</si>
  <si>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</si>
  <si>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</si>
  <si>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</si>
  <si>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</si>
  <si>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</si>
  <si>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</si>
  <si>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</si>
  <si>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</si>
  <si>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</si>
  <si>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</si>
  <si>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</si>
  <si>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</si>
  <si>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</si>
  <si>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</si>
  <si>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</si>
  <si>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</si>
  <si>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</si>
  <si>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</si>
  <si>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</si>
  <si>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</si>
  <si>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</si>
  <si>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Please include any additional information such as additional attributes which are not part of the MCPD definition in sheet 'ADDITIONAL ATTRIBUTES'. If there are any images please send these as individual JPG files. Mandatory fields are highlighted in yellow.</t>
  </si>
  <si>
    <t>Entity type</t>
  </si>
  <si>
    <t>Entity parent ACCENUMB</t>
  </si>
  <si>
    <t>Possible entity types</t>
  </si>
  <si>
    <t>Accession</t>
  </si>
  <si>
    <t>Plant/Plot</t>
  </si>
  <si>
    <t>Sample</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</si>
  <si>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</si>
  <si>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</si>
  <si>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</si>
  <si>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</si>
  <si>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</si>
  <si>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</si>
  <si>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</si>
  <si>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</si>
  <si>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</si>
  <si>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</si>
  <si>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</si>
  <si>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</si>
  <si>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</si>
  <si>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</si>
  <si>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</si>
  <si>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</si>
  <si>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</si>
  <si>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</si>
  <si>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</si>
  <si>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</si>
  <si>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</si>
  <si>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</si>
  <si>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</si>
  <si>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</si>
  <si>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Investigation Title</t>
  </si>
  <si>
    <t>Investigation unique ID</t>
  </si>
  <si>
    <t>Identifier comprising the unique name of the institution/database hosting the submission of the investigation data, and the accession number of the investigation in that institution.</t>
  </si>
  <si>
    <t>Human-readable string summarising the investigation.</t>
  </si>
  <si>
    <t>Investigation Description</t>
  </si>
  <si>
    <t>Human-readable text describing the investigation in more detail.</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</si>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</sst>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2" borderId="0" xfId="0" applyFont="1" applyFill="1" applyAlignment="1">
      <alignment vertical="top"/>
    </xf>
    <xf numFmtId="0" fontId="0" fillId="2" borderId="0" xfId="0" applyFill="1" applyAlignment="1">
      <alignment wrapText="1"/>
    </xf>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2" fillId="5" borderId="1" xfId="0" applyFont="1" applyFill="1" applyBorder="1"/>
    <xf numFmtId="0" fontId="1" fillId="0" borderId="0" xfId="0" applyFont="1"/>
    <xf numFmtId="0" fontId="4" fillId="0" borderId="0" xfId="0" applyFont="1"/>
    <xf numFmtId="0" fontId="1" fillId="0" borderId="0" xfId="0" applyFont="1" applyAlignment="1">
      <alignment wrapText="1"/>
    </xf>
    <xf numFmtId="0" fontId="3" fillId="0" borderId="0" xfId="0" applyFont="1"/>
    <xf numFmtId="0" fontId="3" fillId="0" borderId="0" xfId="0" quotePrefix="1" applyFont="1"/>
    <xf numFmtId="0" fontId="5" fillId="4" borderId="0" xfId="1" applyFill="1" applyAlignment="1">
      <alignment wrapText="1"/>
    </xf>
    <xf numFmtId="0" fontId="3" fillId="0" borderId="0" xfId="2"/>
    <xf numFmtId="0" fontId="6" fillId="0" borderId="0" xfId="0" applyFont="1"/>
    <xf numFmtId="0" fontId="3" fillId="0" borderId="0" xfId="2" applyAlignment="1">
      <alignment vertical="top"/>
    </xf>
    <xf numFmtId="0" fontId="6" fillId="0" borderId="0" xfId="0" applyFont="1" applyAlignment="1">
      <alignment vertical="top" wrapText="1"/>
    </xf>
    <xf numFmtId="0" fontId="6" fillId="0" borderId="0" xfId="0" applyFont="1" applyAlignment="1">
      <alignment vertical="top"/>
    </xf>
    <xf numFmtId="49" fontId="6" fillId="0" borderId="0" xfId="0" applyNumberFormat="1" applyFont="1" applyAlignment="1">
      <alignment vertical="top" wrapText="1"/>
    </xf>
    <xf numFmtId="0" fontId="5" fillId="0" borderId="0" xfId="1" applyAlignment="1">
      <alignment vertical="top" wrapText="1"/>
    </xf>
    <xf numFmtId="0" fontId="0" fillId="0" borderId="0" xfId="0" applyAlignment="1">
      <alignment vertical="top"/>
    </xf>
    <xf numFmtId="0" fontId="0" fillId="0" borderId="0" xfId="0" applyAlignment="1">
      <alignment vertical="top" wrapText="1"/>
    </xf>
    <xf numFmtId="0" fontId="0" fillId="0" borderId="0" xfId="1" applyFont="1" applyAlignment="1">
      <alignment vertical="top" wrapText="1"/>
    </xf>
  </cellXfs>
  <cellStyles count="3">
    <cellStyle name="Hyperlink" xfId="1" builtinId="8"/>
    <cellStyle name="Normal" xfId="0" builtinId="0"/>
    <cellStyle name="Warning Text" xfId="2" builtinId="11"/>
  </cellStyles>
  <dxfs count="26">
    <dxf>
      <fill>
        <patternFill>
          <bgColor theme="7" tint="0.79998168889431442"/>
        </patternFill>
      </fill>
    </dxf>
    <dxf>
      <fill>
        <patternFill>
          <bgColor theme="7" tint="0.79998168889431442"/>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8F87D8-63A4-4D8A-99E3-6A6596DC1D83}" name="Table7" displayName="Table7" ref="A1:C18" totalsRowShown="0" headerRowDxfId="23" dataDxfId="22">
  <autoFilter ref="A1:C18" xr:uid="{2A8F87D8-63A4-4D8A-99E3-6A6596DC1D83}"/>
  <tableColumns count="3">
    <tableColumn id="1" xr3:uid="{29393E36-F24E-4E80-9558-3AD2984DCEE3}" name="LABEL" dataDxfId="21"/>
    <tableColumn id="2" xr3:uid="{801FBF89-54FB-45ED-BDA5-B302FD53FBA7}" name="DEFINITION" dataDxfId="20"/>
    <tableColumn id="3" xr3:uid="{0B1E4E8B-5FD9-48AD-884A-D553CE05CF2C}" name="VALUE"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 totalsRowShown="0">
  <tableColumns count="43">
    <tableColumn id="1" xr3:uid="{00000000-0010-0000-0000-000001000000}" name="PUID" dataCellStyle="Normal"/>
    <tableColumn id="2" xr3:uid="{00000000-0010-0000-0000-000002000000}" name="INSTCODE" dataCellStyle="Normal"/>
    <tableColumn id="3" xr3:uid="{00000000-0010-0000-0000-000003000000}" name="ACCENUMB" dataCellStyle="Normal"/>
    <tableColumn id="4" xr3:uid="{00000000-0010-0000-0000-000004000000}" name="COLLNUMB" dataCellStyle="Normal"/>
    <tableColumn id="5" xr3:uid="{00000000-0010-0000-0000-000005000000}" name="COLLCODE" dataCellStyle="Normal"/>
    <tableColumn id="6" xr3:uid="{00000000-0010-0000-0000-000006000000}" name="COLLNAME" dataCellStyle="Normal"/>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dataDxfId="18">
      <calculatedColumnFormula>IF(AND(NOT(ISBLANK(J2)), NOT(ISBLANK(K2))), J2&amp;K2, "")</calculatedColumnFormula>
    </tableColumn>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CDCB9B7F-4876-4737-8430-8FE9F84DC93F}" name="Entity type"/>
    <tableColumn id="43" xr3:uid="{BC12B770-143D-493E-A8B7-39A6D6432168}" name="Entity parent ACCENUM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B707B0-6D24-4DB7-A0CA-73DA100B9975}" name="Table3" displayName="Table3" ref="A1:A4" totalsRowShown="0">
  <autoFilter ref="A1:A4" xr:uid="{94B707B0-6D24-4DB7-A0CA-73DA100B9975}"/>
  <tableColumns count="1">
    <tableColumn id="1" xr3:uid="{D4DBDD83-B7A3-4659-A09E-FFA4B589D3AB}" name="Possible entity typ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Q9" totalsRowShown="0">
  <tableColumns count="43">
    <tableColumn id="1" xr3:uid="{00000000-0010-0000-0100-000001000000}" name="PUID" dataDxfId="17"/>
    <tableColumn id="2" xr3:uid="{00000000-0010-0000-0100-000002000000}" name="INSTCODE" dataDxfId="16"/>
    <tableColumn id="3" xr3:uid="{00000000-0010-0000-0100-000003000000}" name="ACCENUMB" dataDxfId="15"/>
    <tableColumn id="4" xr3:uid="{00000000-0010-0000-0100-000004000000}" name="COLLNUMB" dataDxfId="14"/>
    <tableColumn id="5" xr3:uid="{00000000-0010-0000-0100-000005000000}" name="COLLCODE" dataDxfId="13"/>
    <tableColumn id="6" xr3:uid="{00000000-0010-0000-0100-000006000000}" name="COLLNAME" dataDxfId="12"/>
    <tableColumn id="7" xr3:uid="{00000000-0010-0000-0100-000007000000}" name="COLLINSTADDRESS" dataDxfId="11"/>
    <tableColumn id="8" xr3:uid="{00000000-0010-0000-0100-000008000000}" name="COLLMISSID" dataDxfId="10"/>
    <tableColumn id="9" xr3:uid="{00000000-0010-0000-0100-000009000000}" name="GENUS" dataDxfId="9"/>
    <tableColumn id="10" xr3:uid="{00000000-0010-0000-0100-00000A000000}" name="SPECIES" dataDxfId="8"/>
    <tableColumn id="11" xr3:uid="{00000000-0010-0000-0100-00000B000000}" name="SPAUTHOR" dataDxfId="7"/>
    <tableColumn id="12" xr3:uid="{00000000-0010-0000-0100-00000C000000}" name="SUBTAXA" dataDxfId="6"/>
    <tableColumn id="13" xr3:uid="{00000000-0010-0000-0100-00000D000000}" name="SUBTAUTHOR" dataDxfId="5"/>
    <tableColumn id="14" xr3:uid="{00000000-0010-0000-0100-00000E000000}" name="CROPNAME" dataDxfId="4"/>
    <tableColumn id="15" xr3:uid="{00000000-0010-0000-0100-00000F000000}" name="ACCENAME" dataDxfId="3"/>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2"/>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 id="42" xr3:uid="{C1D72FCB-FA8A-4239-9D0A-2DC9C4F96305}" name="Entity type"/>
    <tableColumn id="43" xr3:uid="{B3B1976D-371C-4399-B242-A9C7A73A0848}" name="Entity parent ACCENUMB"/>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1"/>
  <sheetViews>
    <sheetView zoomScaleNormal="100" workbookViewId="0">
      <selection activeCell="C2" sqref="C2"/>
    </sheetView>
  </sheetViews>
  <sheetFormatPr defaultRowHeight="15" x14ac:dyDescent="0.25"/>
  <cols>
    <col min="1" max="1" width="23.42578125" bestFit="1" customWidth="1"/>
    <col min="2" max="2" width="58.28515625" customWidth="1"/>
    <col min="3" max="3" width="56" customWidth="1"/>
  </cols>
  <sheetData>
    <row r="1" spans="1:3" x14ac:dyDescent="0.25">
      <c r="A1" s="14" t="s">
        <v>221</v>
      </c>
      <c r="B1" s="14" t="s">
        <v>222</v>
      </c>
      <c r="C1" s="14" t="s">
        <v>223</v>
      </c>
    </row>
    <row r="2" spans="1:3" ht="30" x14ac:dyDescent="0.25">
      <c r="A2" s="15" t="s">
        <v>224</v>
      </c>
      <c r="B2" s="16" t="s">
        <v>225</v>
      </c>
      <c r="C2" s="16"/>
    </row>
    <row r="3" spans="1:3" ht="45" x14ac:dyDescent="0.25">
      <c r="A3" s="15" t="s">
        <v>226</v>
      </c>
      <c r="B3" s="16" t="s">
        <v>227</v>
      </c>
      <c r="C3" s="16"/>
    </row>
    <row r="4" spans="1:3" ht="60" x14ac:dyDescent="0.25">
      <c r="A4" s="17" t="s">
        <v>228</v>
      </c>
      <c r="B4" s="16" t="s">
        <v>229</v>
      </c>
      <c r="C4" s="16"/>
    </row>
    <row r="5" spans="1:3" ht="75" x14ac:dyDescent="0.25">
      <c r="A5" s="17" t="s">
        <v>230</v>
      </c>
      <c r="B5" s="16" t="s">
        <v>231</v>
      </c>
      <c r="C5" s="18"/>
    </row>
    <row r="6" spans="1:3" ht="60" x14ac:dyDescent="0.25">
      <c r="A6" s="17" t="s">
        <v>232</v>
      </c>
      <c r="B6" s="16" t="s">
        <v>233</v>
      </c>
      <c r="C6" s="16"/>
    </row>
    <row r="7" spans="1:3" ht="60" x14ac:dyDescent="0.25">
      <c r="A7" s="17" t="s">
        <v>234</v>
      </c>
      <c r="B7" s="16" t="s">
        <v>235</v>
      </c>
      <c r="C7" s="16"/>
    </row>
    <row r="8" spans="1:3" ht="30" x14ac:dyDescent="0.25">
      <c r="A8" s="17" t="s">
        <v>236</v>
      </c>
      <c r="B8" s="16" t="s">
        <v>237</v>
      </c>
      <c r="C8" s="16"/>
    </row>
    <row r="9" spans="1:3" ht="75" x14ac:dyDescent="0.25">
      <c r="A9" s="17" t="s">
        <v>238</v>
      </c>
      <c r="B9" s="16" t="s">
        <v>239</v>
      </c>
      <c r="C9" s="16"/>
    </row>
    <row r="10" spans="1:3" ht="75" x14ac:dyDescent="0.25">
      <c r="A10" s="17" t="s">
        <v>240</v>
      </c>
      <c r="B10" s="16" t="s">
        <v>241</v>
      </c>
      <c r="C10" s="16"/>
    </row>
    <row r="11" spans="1:3" ht="60" x14ac:dyDescent="0.25">
      <c r="A11" s="17" t="s">
        <v>242</v>
      </c>
      <c r="B11" s="16" t="s">
        <v>243</v>
      </c>
      <c r="C11" s="16"/>
    </row>
    <row r="12" spans="1:3" x14ac:dyDescent="0.25">
      <c r="A12" s="17" t="s">
        <v>41</v>
      </c>
      <c r="B12" s="16" t="s">
        <v>244</v>
      </c>
      <c r="C12" s="19"/>
    </row>
    <row r="13" spans="1:3" x14ac:dyDescent="0.25">
      <c r="A13" s="20" t="s">
        <v>245</v>
      </c>
      <c r="B13" s="21" t="s">
        <v>248</v>
      </c>
      <c r="C13" s="22"/>
    </row>
    <row r="14" spans="1:3" ht="30" x14ac:dyDescent="0.25">
      <c r="A14" s="20" t="s">
        <v>249</v>
      </c>
      <c r="B14" s="21" t="s">
        <v>250</v>
      </c>
      <c r="C14" s="22"/>
    </row>
    <row r="15" spans="1:3" ht="60" x14ac:dyDescent="0.25">
      <c r="A15" s="20" t="s">
        <v>246</v>
      </c>
      <c r="B15" s="21" t="s">
        <v>247</v>
      </c>
      <c r="C15" s="22"/>
    </row>
    <row r="16" spans="1:3" ht="45" x14ac:dyDescent="0.25">
      <c r="A16" s="20" t="s">
        <v>251</v>
      </c>
      <c r="B16" s="21" t="s">
        <v>252</v>
      </c>
      <c r="C16" s="22"/>
    </row>
    <row r="17" spans="1:3" ht="45" x14ac:dyDescent="0.25">
      <c r="A17" s="20" t="s">
        <v>253</v>
      </c>
      <c r="B17" s="21" t="s">
        <v>254</v>
      </c>
      <c r="C17" s="22"/>
    </row>
    <row r="18" spans="1:3" x14ac:dyDescent="0.25">
      <c r="A18" s="20" t="s">
        <v>255</v>
      </c>
      <c r="B18" s="21" t="s">
        <v>256</v>
      </c>
      <c r="C18" s="22"/>
    </row>
    <row r="21" spans="1:3" ht="90" x14ac:dyDescent="0.25">
      <c r="A21" s="5" t="s">
        <v>44</v>
      </c>
      <c r="B21" s="12" t="s">
        <v>157</v>
      </c>
    </row>
    <row r="23" spans="1:3" ht="75" x14ac:dyDescent="0.25">
      <c r="A23" s="1" t="s">
        <v>42</v>
      </c>
      <c r="B23" s="2" t="s">
        <v>214</v>
      </c>
    </row>
    <row r="25" spans="1:3" ht="45" x14ac:dyDescent="0.25">
      <c r="A25" s="3" t="s">
        <v>43</v>
      </c>
      <c r="B25" s="4" t="s">
        <v>213</v>
      </c>
    </row>
    <row r="29" spans="1:3" x14ac:dyDescent="0.25">
      <c r="A29" s="10"/>
    </row>
    <row r="30" spans="1:3" x14ac:dyDescent="0.25">
      <c r="A30" s="11"/>
    </row>
    <row r="31" spans="1:3" x14ac:dyDescent="0.25">
      <c r="A31" s="11"/>
    </row>
  </sheetData>
  <conditionalFormatting sqref="C2:C3">
    <cfRule type="containsBlanks" dxfId="1" priority="1">
      <formula>LEN(TRIM(C2))=0</formula>
    </cfRule>
  </conditionalFormatting>
  <hyperlinks>
    <hyperlink ref="B21"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2"/>
  <sheetViews>
    <sheetView tabSelected="1" workbookViewId="0">
      <selection activeCell="C2" sqref="C2"/>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0.5703125" bestFit="1" customWidth="1"/>
    <col min="43" max="43" width="23.7109375" bestFit="1" customWidth="1"/>
  </cols>
  <sheetData>
    <row r="1" spans="1:43" x14ac:dyDescent="0.25">
      <c r="A1" t="s">
        <v>0</v>
      </c>
      <c r="B1" t="s">
        <v>1</v>
      </c>
      <c r="C1" s="13"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215</v>
      </c>
      <c r="AQ1" t="s">
        <v>216</v>
      </c>
    </row>
    <row r="2" spans="1:43" x14ac:dyDescent="0.25">
      <c r="L2" t="str">
        <f>IF(AND(NOT(ISBLANK(J2)), NOT(ISBLANK(K2))), J2&amp;K2, "")</f>
        <v/>
      </c>
    </row>
  </sheetData>
  <conditionalFormatting sqref="C1:C2">
    <cfRule type="containsBlanks" dxfId="0" priority="1">
      <formula>LEN(TRIM(C1))=0</formula>
    </cfRule>
  </conditionalFormatting>
  <dataValidations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MANDATORY."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839" yWindow="250" count="1">
        <x14:dataValidation type="list" allowBlank="1" showInputMessage="1" showErrorMessage="1" xr:uid="{21B4E42D-86C5-4BE4-88D7-E2B78B20C718}">
          <x14:formula1>
            <xm:f>TYPES!$A$2:$A$4</xm:f>
          </x14:formula1>
          <xm:sqref>AP1:AP1048576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F18" sqref="F18"/>
    </sheetView>
  </sheetViews>
  <sheetFormatPr defaultRowHeight="15" x14ac:dyDescent="0.25"/>
  <cols>
    <col min="1" max="1" width="22.5703125" bestFit="1" customWidth="1"/>
  </cols>
  <sheetData>
    <row r="1" spans="1:1" x14ac:dyDescent="0.25">
      <c r="A1" s="6" t="s">
        <v>45</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67"/>
  <sheetViews>
    <sheetView workbookViewId="0">
      <selection activeCell="J15" sqref="J15"/>
    </sheetView>
  </sheetViews>
  <sheetFormatPr defaultRowHeight="15" x14ac:dyDescent="0.25"/>
  <sheetData>
    <row r="1" spans="1:1" x14ac:dyDescent="0.25">
      <c r="A1" t="s">
        <v>46</v>
      </c>
    </row>
    <row r="2" spans="1:1" x14ac:dyDescent="0.25">
      <c r="A2" t="s">
        <v>103</v>
      </c>
    </row>
    <row r="5" spans="1:1" x14ac:dyDescent="0.25">
      <c r="A5" s="7" t="s">
        <v>28</v>
      </c>
    </row>
    <row r="6" spans="1:1" x14ac:dyDescent="0.25">
      <c r="A6" t="s">
        <v>47</v>
      </c>
    </row>
    <row r="7" spans="1:1" x14ac:dyDescent="0.25">
      <c r="A7" t="s">
        <v>48</v>
      </c>
    </row>
    <row r="8" spans="1:1" x14ac:dyDescent="0.25">
      <c r="A8" s="8" t="s">
        <v>49</v>
      </c>
    </row>
    <row r="9" spans="1:1" x14ac:dyDescent="0.25">
      <c r="A9" s="8" t="s">
        <v>50</v>
      </c>
    </row>
    <row r="10" spans="1:1" x14ac:dyDescent="0.25">
      <c r="A10" s="8" t="s">
        <v>51</v>
      </c>
    </row>
    <row r="11" spans="1:1" x14ac:dyDescent="0.25">
      <c r="A11" t="s">
        <v>52</v>
      </c>
    </row>
    <row r="12" spans="1:1" x14ac:dyDescent="0.25">
      <c r="A12" t="s">
        <v>53</v>
      </c>
    </row>
    <row r="13" spans="1:1" x14ac:dyDescent="0.25">
      <c r="A13" t="s">
        <v>54</v>
      </c>
    </row>
    <row r="14" spans="1:1" x14ac:dyDescent="0.25">
      <c r="A14" s="8" t="s">
        <v>55</v>
      </c>
    </row>
    <row r="15" spans="1:1" x14ac:dyDescent="0.25">
      <c r="A15" s="8" t="s">
        <v>56</v>
      </c>
    </row>
    <row r="16" spans="1:1" x14ac:dyDescent="0.25">
      <c r="A16" s="8" t="s">
        <v>57</v>
      </c>
    </row>
    <row r="17" spans="1:1" x14ac:dyDescent="0.25">
      <c r="A17" s="8" t="s">
        <v>58</v>
      </c>
    </row>
    <row r="18" spans="1:1" x14ac:dyDescent="0.25">
      <c r="A18" s="8" t="s">
        <v>59</v>
      </c>
    </row>
    <row r="19" spans="1:1" x14ac:dyDescent="0.25">
      <c r="A19" s="8" t="s">
        <v>60</v>
      </c>
    </row>
    <row r="20" spans="1:1" x14ac:dyDescent="0.25">
      <c r="A20" s="8" t="s">
        <v>61</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t="s">
        <v>66</v>
      </c>
    </row>
    <row r="26" spans="1:1" x14ac:dyDescent="0.25">
      <c r="A26" t="s">
        <v>67</v>
      </c>
    </row>
    <row r="27" spans="1:1" x14ac:dyDescent="0.25">
      <c r="A27" s="8" t="s">
        <v>68</v>
      </c>
    </row>
    <row r="30" spans="1:1" x14ac:dyDescent="0.25">
      <c r="A30" s="9" t="s">
        <v>30</v>
      </c>
    </row>
    <row r="31" spans="1:1" x14ac:dyDescent="0.25">
      <c r="A31" t="s">
        <v>69</v>
      </c>
    </row>
    <row r="32" spans="1:1" x14ac:dyDescent="0.25">
      <c r="A32" t="s">
        <v>70</v>
      </c>
    </row>
    <row r="33" spans="1:1" x14ac:dyDescent="0.25">
      <c r="A33" s="8" t="s">
        <v>71</v>
      </c>
    </row>
    <row r="34" spans="1:1" x14ac:dyDescent="0.25">
      <c r="A34" s="8" t="s">
        <v>72</v>
      </c>
    </row>
    <row r="35" spans="1:1" x14ac:dyDescent="0.25">
      <c r="A35" s="8" t="s">
        <v>73</v>
      </c>
    </row>
    <row r="36" spans="1:1" x14ac:dyDescent="0.25">
      <c r="A36" s="8" t="s">
        <v>74</v>
      </c>
    </row>
    <row r="37" spans="1:1" x14ac:dyDescent="0.25">
      <c r="A37" s="8" t="s">
        <v>75</v>
      </c>
    </row>
    <row r="38" spans="1:1" x14ac:dyDescent="0.25">
      <c r="A38" t="s">
        <v>76</v>
      </c>
    </row>
    <row r="39" spans="1:1" x14ac:dyDescent="0.25">
      <c r="A39" s="8" t="s">
        <v>77</v>
      </c>
    </row>
    <row r="40" spans="1:1" x14ac:dyDescent="0.25">
      <c r="A40" s="8" t="s">
        <v>78</v>
      </c>
    </row>
    <row r="41" spans="1:1" x14ac:dyDescent="0.25">
      <c r="A41" s="8" t="s">
        <v>79</v>
      </c>
    </row>
    <row r="42" spans="1:1" x14ac:dyDescent="0.25">
      <c r="A42" s="8" t="s">
        <v>80</v>
      </c>
    </row>
    <row r="43" spans="1:1" x14ac:dyDescent="0.25">
      <c r="A43" s="8" t="s">
        <v>81</v>
      </c>
    </row>
    <row r="44" spans="1:1" x14ac:dyDescent="0.25">
      <c r="A44" s="8" t="s">
        <v>82</v>
      </c>
    </row>
    <row r="45" spans="1:1" x14ac:dyDescent="0.25">
      <c r="A45" s="8" t="s">
        <v>83</v>
      </c>
    </row>
    <row r="46" spans="1:1" x14ac:dyDescent="0.25">
      <c r="A46" s="8" t="s">
        <v>84</v>
      </c>
    </row>
    <row r="47" spans="1:1" x14ac:dyDescent="0.25">
      <c r="A47" t="s">
        <v>85</v>
      </c>
    </row>
    <row r="48" spans="1:1" x14ac:dyDescent="0.25">
      <c r="A48" t="s">
        <v>86</v>
      </c>
    </row>
    <row r="49" spans="1:1" x14ac:dyDescent="0.25">
      <c r="A49" t="s">
        <v>87</v>
      </c>
    </row>
    <row r="50" spans="1:1" x14ac:dyDescent="0.25">
      <c r="A50" t="s">
        <v>88</v>
      </c>
    </row>
    <row r="51" spans="1:1" x14ac:dyDescent="0.25">
      <c r="A51" s="8" t="s">
        <v>89</v>
      </c>
    </row>
    <row r="52" spans="1:1" x14ac:dyDescent="0.25">
      <c r="A52" s="8" t="s">
        <v>90</v>
      </c>
    </row>
    <row r="53" spans="1:1" x14ac:dyDescent="0.25">
      <c r="A53" s="8" t="s">
        <v>91</v>
      </c>
    </row>
    <row r="56" spans="1:1" x14ac:dyDescent="0.25">
      <c r="A56" s="7" t="s">
        <v>37</v>
      </c>
    </row>
    <row r="57" spans="1:1" x14ac:dyDescent="0.25">
      <c r="A57" t="s">
        <v>92</v>
      </c>
    </row>
    <row r="58" spans="1:1" x14ac:dyDescent="0.25">
      <c r="A58" t="s">
        <v>93</v>
      </c>
    </row>
    <row r="59" spans="1:1" x14ac:dyDescent="0.25">
      <c r="A59" t="s">
        <v>94</v>
      </c>
    </row>
    <row r="60" spans="1:1" x14ac:dyDescent="0.25">
      <c r="A60" s="8" t="s">
        <v>95</v>
      </c>
    </row>
    <row r="61" spans="1:1" x14ac:dyDescent="0.25">
      <c r="A61" s="8" t="s">
        <v>96</v>
      </c>
    </row>
    <row r="62" spans="1:1" x14ac:dyDescent="0.25">
      <c r="A62" s="8" t="s">
        <v>97</v>
      </c>
    </row>
    <row r="63" spans="1:1" x14ac:dyDescent="0.25">
      <c r="A63" t="s">
        <v>98</v>
      </c>
    </row>
    <row r="64" spans="1:1" x14ac:dyDescent="0.25">
      <c r="A64" t="s">
        <v>99</v>
      </c>
    </row>
    <row r="65" spans="1:1" x14ac:dyDescent="0.25">
      <c r="A65" t="s">
        <v>100</v>
      </c>
    </row>
    <row r="66" spans="1:1" x14ac:dyDescent="0.25">
      <c r="A66" t="s">
        <v>101</v>
      </c>
    </row>
    <row r="67" spans="1:1" x14ac:dyDescent="0.25">
      <c r="A6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2636D-808B-4848-9AB6-A0285FBF07C7}">
  <dimension ref="A1:A4"/>
  <sheetViews>
    <sheetView workbookViewId="0">
      <selection activeCell="I42" sqref="I42"/>
    </sheetView>
  </sheetViews>
  <sheetFormatPr defaultRowHeight="15" x14ac:dyDescent="0.25"/>
  <cols>
    <col min="1" max="1" width="21.5703125" customWidth="1"/>
  </cols>
  <sheetData>
    <row r="1" spans="1:1" x14ac:dyDescent="0.25">
      <c r="A1" t="s">
        <v>217</v>
      </c>
    </row>
    <row r="2" spans="1:1" x14ac:dyDescent="0.25">
      <c r="A2" t="s">
        <v>218</v>
      </c>
    </row>
    <row r="3" spans="1:1" x14ac:dyDescent="0.25">
      <c r="A3" t="s">
        <v>219</v>
      </c>
    </row>
    <row r="4" spans="1:1" x14ac:dyDescent="0.25">
      <c r="A4" t="s">
        <v>220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Q21"/>
  <sheetViews>
    <sheetView workbookViewId="0">
      <selection activeCell="A11" sqref="A11"/>
    </sheetView>
  </sheetViews>
  <sheetFormatPr defaultRowHeight="15" x14ac:dyDescent="0.25"/>
  <cols>
    <col min="1" max="1" width="28.42578125" bestFit="1" customWidth="1"/>
    <col min="2" max="2" width="9.85546875" bestFit="1" customWidth="1"/>
    <col min="3" max="3" width="11.42578125" bestFit="1" customWidth="1"/>
    <col min="4" max="4" width="11.140625" bestFit="1" customWidth="1"/>
    <col min="5" max="5" width="10.140625" bestFit="1" customWidth="1"/>
    <col min="6" max="6" width="19.7109375" bestFit="1" customWidth="1"/>
    <col min="7" max="7" width="67" bestFit="1" customWidth="1"/>
    <col min="8" max="8" width="11.5703125" bestFit="1" customWidth="1"/>
    <col min="9" max="9" width="7.28515625" bestFit="1" customWidth="1"/>
    <col min="10" max="10" width="7.85546875" bestFit="1" customWidth="1"/>
    <col min="11" max="11" width="10.7109375" bestFit="1" customWidth="1"/>
    <col min="12" max="12" width="18" bestFit="1" customWidth="1"/>
    <col min="13" max="13" width="13.28515625" bestFit="1" customWidth="1"/>
    <col min="14" max="14" width="11.42578125" bestFit="1" customWidth="1"/>
    <col min="15" max="15" width="17.7109375"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 min="42" max="42" width="14.85546875" customWidth="1"/>
    <col min="43" max="43" width="26.5703125" customWidth="1"/>
  </cols>
  <sheetData>
    <row r="1" spans="1:43"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215</v>
      </c>
      <c r="AQ1" t="s">
        <v>216</v>
      </c>
    </row>
    <row r="2" spans="1:43" x14ac:dyDescent="0.25">
      <c r="A2" t="s">
        <v>204</v>
      </c>
      <c r="B2" t="s">
        <v>158</v>
      </c>
      <c r="C2" t="s">
        <v>148</v>
      </c>
      <c r="D2" t="s">
        <v>104</v>
      </c>
      <c r="E2" t="s">
        <v>158</v>
      </c>
      <c r="F2" t="s">
        <v>159</v>
      </c>
      <c r="G2" t="s">
        <v>105</v>
      </c>
      <c r="H2" t="s">
        <v>160</v>
      </c>
      <c r="I2" t="s">
        <v>168</v>
      </c>
      <c r="J2" t="s">
        <v>170</v>
      </c>
      <c r="K2" t="s">
        <v>169</v>
      </c>
      <c r="L2" t="s">
        <v>171</v>
      </c>
      <c r="M2" t="s">
        <v>172</v>
      </c>
      <c r="N2" t="s">
        <v>173</v>
      </c>
      <c r="O2" t="s">
        <v>174</v>
      </c>
      <c r="P2">
        <v>20160225</v>
      </c>
      <c r="Q2" t="s">
        <v>106</v>
      </c>
      <c r="R2" t="s">
        <v>107</v>
      </c>
      <c r="S2">
        <v>26.183333000000001</v>
      </c>
      <c r="T2" t="s">
        <v>188</v>
      </c>
      <c r="U2">
        <v>91.733333000000002</v>
      </c>
      <c r="V2" t="s">
        <v>189</v>
      </c>
      <c r="W2">
        <v>10</v>
      </c>
      <c r="X2" t="s">
        <v>182</v>
      </c>
      <c r="Y2" t="s">
        <v>183</v>
      </c>
      <c r="Z2">
        <v>44</v>
      </c>
      <c r="AA2">
        <v>20130312</v>
      </c>
      <c r="AB2" t="s">
        <v>158</v>
      </c>
      <c r="AC2" t="s">
        <v>159</v>
      </c>
      <c r="AD2">
        <v>410</v>
      </c>
      <c r="AE2" t="s">
        <v>108</v>
      </c>
      <c r="AF2">
        <v>40</v>
      </c>
      <c r="AJ2">
        <v>1000456</v>
      </c>
      <c r="AK2" t="s">
        <v>184</v>
      </c>
      <c r="AL2" t="s">
        <v>185</v>
      </c>
      <c r="AM2">
        <v>11</v>
      </c>
      <c r="AN2">
        <v>0</v>
      </c>
      <c r="AP2" t="s">
        <v>218</v>
      </c>
    </row>
    <row r="3" spans="1:43" x14ac:dyDescent="0.25">
      <c r="A3" t="s">
        <v>205</v>
      </c>
      <c r="B3" t="s">
        <v>158</v>
      </c>
      <c r="C3" t="s">
        <v>149</v>
      </c>
      <c r="D3" t="s">
        <v>109</v>
      </c>
      <c r="E3" t="s">
        <v>158</v>
      </c>
      <c r="F3" t="s">
        <v>159</v>
      </c>
      <c r="G3" t="s">
        <v>105</v>
      </c>
      <c r="H3" t="s">
        <v>161</v>
      </c>
      <c r="I3" t="s">
        <v>168</v>
      </c>
      <c r="J3" t="s">
        <v>170</v>
      </c>
      <c r="K3" t="s">
        <v>169</v>
      </c>
      <c r="L3" t="s">
        <v>171</v>
      </c>
      <c r="M3" t="s">
        <v>172</v>
      </c>
      <c r="N3" t="s">
        <v>173</v>
      </c>
      <c r="O3" t="s">
        <v>175</v>
      </c>
      <c r="P3">
        <v>20160225</v>
      </c>
      <c r="Q3" t="s">
        <v>110</v>
      </c>
      <c r="R3" t="s">
        <v>111</v>
      </c>
      <c r="S3">
        <v>-33.861480999999998</v>
      </c>
      <c r="T3" t="s">
        <v>190</v>
      </c>
      <c r="U3">
        <v>151.20547500000001</v>
      </c>
      <c r="V3" t="s">
        <v>191</v>
      </c>
      <c r="X3" t="s">
        <v>182</v>
      </c>
      <c r="Y3" t="s">
        <v>183</v>
      </c>
      <c r="Z3">
        <v>37.983924899999998</v>
      </c>
      <c r="AA3">
        <v>19591120</v>
      </c>
      <c r="AB3" t="s">
        <v>158</v>
      </c>
      <c r="AC3" t="s">
        <v>159</v>
      </c>
      <c r="AD3">
        <v>410</v>
      </c>
      <c r="AE3" t="s">
        <v>112</v>
      </c>
      <c r="AF3">
        <v>40</v>
      </c>
      <c r="AJ3">
        <v>1000994</v>
      </c>
      <c r="AK3" t="s">
        <v>184</v>
      </c>
      <c r="AL3" t="s">
        <v>185</v>
      </c>
      <c r="AM3">
        <v>11</v>
      </c>
      <c r="AN3">
        <v>0</v>
      </c>
      <c r="AP3" t="s">
        <v>218</v>
      </c>
    </row>
    <row r="4" spans="1:43" x14ac:dyDescent="0.25">
      <c r="A4" t="s">
        <v>206</v>
      </c>
      <c r="B4" t="s">
        <v>158</v>
      </c>
      <c r="C4" t="s">
        <v>150</v>
      </c>
      <c r="D4" t="s">
        <v>113</v>
      </c>
      <c r="E4" t="s">
        <v>158</v>
      </c>
      <c r="F4" t="s">
        <v>159</v>
      </c>
      <c r="G4" t="s">
        <v>105</v>
      </c>
      <c r="H4" t="s">
        <v>162</v>
      </c>
      <c r="I4" t="s">
        <v>168</v>
      </c>
      <c r="J4" t="s">
        <v>170</v>
      </c>
      <c r="K4" t="s">
        <v>169</v>
      </c>
      <c r="L4" t="s">
        <v>171</v>
      </c>
      <c r="M4" t="s">
        <v>172</v>
      </c>
      <c r="N4" t="s">
        <v>173</v>
      </c>
      <c r="O4" t="s">
        <v>176</v>
      </c>
      <c r="P4">
        <v>20160225</v>
      </c>
      <c r="Q4" t="s">
        <v>114</v>
      </c>
      <c r="R4" t="s">
        <v>115</v>
      </c>
      <c r="S4">
        <v>35.691111100000001</v>
      </c>
      <c r="T4" t="s">
        <v>192</v>
      </c>
      <c r="U4">
        <v>-0.64166670000000003</v>
      </c>
      <c r="V4" t="s">
        <v>193</v>
      </c>
      <c r="X4" t="s">
        <v>182</v>
      </c>
      <c r="Y4" t="s">
        <v>183</v>
      </c>
      <c r="Z4">
        <v>109.97423550000001</v>
      </c>
      <c r="AA4">
        <v>19880214</v>
      </c>
      <c r="AB4" t="s">
        <v>158</v>
      </c>
      <c r="AC4" t="s">
        <v>159</v>
      </c>
      <c r="AD4">
        <v>410</v>
      </c>
      <c r="AE4" t="s">
        <v>116</v>
      </c>
      <c r="AF4">
        <v>40</v>
      </c>
      <c r="AJ4">
        <v>1000223</v>
      </c>
      <c r="AK4" t="s">
        <v>184</v>
      </c>
      <c r="AL4" t="s">
        <v>185</v>
      </c>
      <c r="AM4">
        <v>12</v>
      </c>
      <c r="AN4">
        <v>0</v>
      </c>
      <c r="AP4" t="s">
        <v>218</v>
      </c>
    </row>
    <row r="5" spans="1:43" x14ac:dyDescent="0.25">
      <c r="A5" t="s">
        <v>207</v>
      </c>
      <c r="B5" t="s">
        <v>158</v>
      </c>
      <c r="C5" t="s">
        <v>151</v>
      </c>
      <c r="D5" t="s">
        <v>117</v>
      </c>
      <c r="E5" t="s">
        <v>158</v>
      </c>
      <c r="F5" t="s">
        <v>159</v>
      </c>
      <c r="G5" t="s">
        <v>105</v>
      </c>
      <c r="H5" t="s">
        <v>163</v>
      </c>
      <c r="I5" t="s">
        <v>168</v>
      </c>
      <c r="J5" t="s">
        <v>170</v>
      </c>
      <c r="K5" t="s">
        <v>169</v>
      </c>
      <c r="L5" t="s">
        <v>171</v>
      </c>
      <c r="M5" t="s">
        <v>172</v>
      </c>
      <c r="N5" t="s">
        <v>173</v>
      </c>
      <c r="O5" t="s">
        <v>177</v>
      </c>
      <c r="P5">
        <v>20170101</v>
      </c>
      <c r="Q5" t="s">
        <v>118</v>
      </c>
      <c r="R5" t="s">
        <v>119</v>
      </c>
      <c r="S5">
        <v>30.199003999999999</v>
      </c>
      <c r="T5" t="s">
        <v>194</v>
      </c>
      <c r="U5">
        <v>67.009708000000003</v>
      </c>
      <c r="V5" t="s">
        <v>195</v>
      </c>
      <c r="W5">
        <v>10</v>
      </c>
      <c r="X5" t="s">
        <v>182</v>
      </c>
      <c r="Y5" t="s">
        <v>183</v>
      </c>
      <c r="Z5">
        <v>1681.9605713000001</v>
      </c>
      <c r="AA5">
        <v>19741007</v>
      </c>
      <c r="AB5" t="s">
        <v>158</v>
      </c>
      <c r="AC5" t="s">
        <v>159</v>
      </c>
      <c r="AD5">
        <v>410</v>
      </c>
      <c r="AE5" t="s">
        <v>120</v>
      </c>
      <c r="AF5">
        <v>40</v>
      </c>
      <c r="AJ5">
        <v>1000500</v>
      </c>
      <c r="AK5" t="s">
        <v>184</v>
      </c>
      <c r="AL5" t="s">
        <v>185</v>
      </c>
      <c r="AM5">
        <v>12</v>
      </c>
      <c r="AN5">
        <v>0</v>
      </c>
      <c r="AP5" t="s">
        <v>218</v>
      </c>
    </row>
    <row r="6" spans="1:43" x14ac:dyDescent="0.25">
      <c r="A6" t="s">
        <v>208</v>
      </c>
      <c r="B6" t="s">
        <v>158</v>
      </c>
      <c r="C6" t="s">
        <v>152</v>
      </c>
      <c r="D6" t="s">
        <v>121</v>
      </c>
      <c r="E6" t="s">
        <v>158</v>
      </c>
      <c r="F6" t="s">
        <v>159</v>
      </c>
      <c r="G6" t="s">
        <v>105</v>
      </c>
      <c r="H6" t="s">
        <v>164</v>
      </c>
      <c r="I6" t="s">
        <v>168</v>
      </c>
      <c r="J6" t="s">
        <v>170</v>
      </c>
      <c r="K6" t="s">
        <v>169</v>
      </c>
      <c r="L6" t="s">
        <v>171</v>
      </c>
      <c r="M6" t="s">
        <v>172</v>
      </c>
      <c r="N6" t="s">
        <v>173</v>
      </c>
      <c r="O6" t="s">
        <v>178</v>
      </c>
      <c r="P6">
        <v>20170101</v>
      </c>
      <c r="Q6" t="s">
        <v>122</v>
      </c>
      <c r="R6" t="s">
        <v>123</v>
      </c>
      <c r="S6">
        <v>36.056389000000003</v>
      </c>
      <c r="T6" t="s">
        <v>196</v>
      </c>
      <c r="U6">
        <v>103.792222</v>
      </c>
      <c r="V6" t="s">
        <v>197</v>
      </c>
      <c r="X6" t="s">
        <v>182</v>
      </c>
      <c r="Y6" t="s">
        <v>183</v>
      </c>
      <c r="Z6">
        <v>1546.2326660000001</v>
      </c>
      <c r="AA6">
        <v>20040403</v>
      </c>
      <c r="AB6" t="s">
        <v>158</v>
      </c>
      <c r="AC6" t="s">
        <v>159</v>
      </c>
      <c r="AD6">
        <v>410</v>
      </c>
      <c r="AE6" t="s">
        <v>124</v>
      </c>
      <c r="AF6">
        <v>40</v>
      </c>
      <c r="AJ6">
        <v>1000999</v>
      </c>
      <c r="AK6" t="s">
        <v>184</v>
      </c>
      <c r="AL6" t="s">
        <v>185</v>
      </c>
      <c r="AM6">
        <v>12</v>
      </c>
      <c r="AN6">
        <v>0</v>
      </c>
      <c r="AP6" t="s">
        <v>218</v>
      </c>
    </row>
    <row r="7" spans="1:43" x14ac:dyDescent="0.25">
      <c r="A7" t="s">
        <v>209</v>
      </c>
      <c r="B7" t="s">
        <v>158</v>
      </c>
      <c r="C7" t="s">
        <v>153</v>
      </c>
      <c r="D7" t="s">
        <v>125</v>
      </c>
      <c r="E7" t="s">
        <v>158</v>
      </c>
      <c r="F7" t="s">
        <v>159</v>
      </c>
      <c r="G7" t="s">
        <v>105</v>
      </c>
      <c r="H7" t="s">
        <v>165</v>
      </c>
      <c r="I7" t="s">
        <v>168</v>
      </c>
      <c r="J7" t="s">
        <v>170</v>
      </c>
      <c r="K7" t="s">
        <v>169</v>
      </c>
      <c r="L7" t="s">
        <v>171</v>
      </c>
      <c r="M7" t="s">
        <v>172</v>
      </c>
      <c r="N7" t="s">
        <v>173</v>
      </c>
      <c r="O7" t="s">
        <v>179</v>
      </c>
      <c r="P7">
        <v>20170125</v>
      </c>
      <c r="Q7" t="s">
        <v>126</v>
      </c>
      <c r="R7" t="s">
        <v>127</v>
      </c>
      <c r="S7">
        <v>36.296999999999997</v>
      </c>
      <c r="T7" t="s">
        <v>198</v>
      </c>
      <c r="U7">
        <v>59.606200000000001</v>
      </c>
      <c r="V7" t="s">
        <v>199</v>
      </c>
      <c r="X7" t="s">
        <v>182</v>
      </c>
      <c r="Y7" t="s">
        <v>183</v>
      </c>
      <c r="Z7">
        <v>982</v>
      </c>
      <c r="AA7">
        <v>20050808</v>
      </c>
      <c r="AB7" t="s">
        <v>158</v>
      </c>
      <c r="AC7" t="s">
        <v>159</v>
      </c>
      <c r="AD7">
        <v>410</v>
      </c>
      <c r="AE7" t="s">
        <v>128</v>
      </c>
      <c r="AF7">
        <v>40</v>
      </c>
      <c r="AJ7">
        <v>1001001</v>
      </c>
      <c r="AK7" t="s">
        <v>184</v>
      </c>
      <c r="AL7" t="s">
        <v>185</v>
      </c>
      <c r="AM7">
        <v>13</v>
      </c>
      <c r="AN7">
        <v>0</v>
      </c>
      <c r="AP7" t="s">
        <v>218</v>
      </c>
    </row>
    <row r="8" spans="1:43" x14ac:dyDescent="0.25">
      <c r="A8" t="s">
        <v>210</v>
      </c>
      <c r="B8" t="s">
        <v>158</v>
      </c>
      <c r="C8" t="s">
        <v>154</v>
      </c>
      <c r="D8" t="s">
        <v>129</v>
      </c>
      <c r="E8" t="s">
        <v>158</v>
      </c>
      <c r="F8" t="s">
        <v>159</v>
      </c>
      <c r="G8" t="s">
        <v>105</v>
      </c>
      <c r="H8" t="s">
        <v>166</v>
      </c>
      <c r="I8" t="s">
        <v>168</v>
      </c>
      <c r="J8" t="s">
        <v>170</v>
      </c>
      <c r="K8" t="s">
        <v>169</v>
      </c>
      <c r="L8" t="s">
        <v>171</v>
      </c>
      <c r="M8" t="s">
        <v>172</v>
      </c>
      <c r="N8" t="s">
        <v>173</v>
      </c>
      <c r="O8" t="s">
        <v>180</v>
      </c>
      <c r="P8">
        <v>20160225</v>
      </c>
      <c r="Q8" t="s">
        <v>106</v>
      </c>
      <c r="R8" t="s">
        <v>130</v>
      </c>
      <c r="S8">
        <v>28.666667</v>
      </c>
      <c r="T8" t="s">
        <v>200</v>
      </c>
      <c r="U8">
        <v>77.433333000000005</v>
      </c>
      <c r="V8" t="s">
        <v>201</v>
      </c>
      <c r="X8" t="s">
        <v>182</v>
      </c>
      <c r="Y8" t="s">
        <v>183</v>
      </c>
      <c r="Z8">
        <v>215.4602203</v>
      </c>
      <c r="AA8">
        <v>19920123</v>
      </c>
      <c r="AB8" t="s">
        <v>158</v>
      </c>
      <c r="AC8" t="s">
        <v>159</v>
      </c>
      <c r="AD8">
        <v>410</v>
      </c>
      <c r="AE8" t="s">
        <v>131</v>
      </c>
      <c r="AF8">
        <v>40</v>
      </c>
      <c r="AJ8">
        <v>1001340</v>
      </c>
      <c r="AK8" t="s">
        <v>184</v>
      </c>
      <c r="AL8" t="s">
        <v>185</v>
      </c>
      <c r="AM8">
        <v>11</v>
      </c>
      <c r="AN8">
        <v>0</v>
      </c>
      <c r="AP8" t="s">
        <v>218</v>
      </c>
    </row>
    <row r="9" spans="1:43" x14ac:dyDescent="0.25">
      <c r="A9" t="s">
        <v>211</v>
      </c>
      <c r="B9" t="s">
        <v>158</v>
      </c>
      <c r="C9" t="s">
        <v>155</v>
      </c>
      <c r="D9" t="s">
        <v>132</v>
      </c>
      <c r="E9" t="s">
        <v>158</v>
      </c>
      <c r="F9" t="s">
        <v>159</v>
      </c>
      <c r="G9" t="s">
        <v>105</v>
      </c>
      <c r="H9" t="s">
        <v>167</v>
      </c>
      <c r="I9" t="s">
        <v>168</v>
      </c>
      <c r="J9" t="s">
        <v>170</v>
      </c>
      <c r="K9" t="s">
        <v>169</v>
      </c>
      <c r="L9" t="s">
        <v>171</v>
      </c>
      <c r="M9" t="s">
        <v>172</v>
      </c>
      <c r="N9" t="s">
        <v>173</v>
      </c>
      <c r="O9" t="s">
        <v>181</v>
      </c>
      <c r="P9">
        <v>20160225</v>
      </c>
      <c r="Q9" t="s">
        <v>133</v>
      </c>
      <c r="R9" t="s">
        <v>134</v>
      </c>
      <c r="S9">
        <v>38.412725999999999</v>
      </c>
      <c r="T9" t="s">
        <v>202</v>
      </c>
      <c r="U9">
        <v>27.138376000000001</v>
      </c>
      <c r="V9" t="s">
        <v>203</v>
      </c>
      <c r="W9">
        <v>5</v>
      </c>
      <c r="X9" t="s">
        <v>182</v>
      </c>
      <c r="Y9" t="s">
        <v>183</v>
      </c>
      <c r="Z9">
        <v>121.0491104</v>
      </c>
      <c r="AA9">
        <v>19751130</v>
      </c>
      <c r="AB9" t="s">
        <v>158</v>
      </c>
      <c r="AC9" t="s">
        <v>159</v>
      </c>
      <c r="AD9">
        <v>410</v>
      </c>
      <c r="AE9" t="s">
        <v>135</v>
      </c>
      <c r="AF9">
        <v>40</v>
      </c>
      <c r="AJ9">
        <v>1001656</v>
      </c>
      <c r="AK9" t="s">
        <v>184</v>
      </c>
      <c r="AL9" t="s">
        <v>185</v>
      </c>
      <c r="AM9">
        <v>12</v>
      </c>
      <c r="AN9">
        <v>0</v>
      </c>
      <c r="AP9" t="s">
        <v>218</v>
      </c>
    </row>
    <row r="21" spans="9:9" x14ac:dyDescent="0.25">
      <c r="I21" t="s">
        <v>156</v>
      </c>
    </row>
  </sheetData>
  <dataValidations count="42">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 allowBlank="1" showErrorMessage="1" sqref="AP1:AP1048576" xr:uid="{CE09E684-79F3-4DAD-B54D-8023BFF3948B}"/>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E9"/>
  <sheetViews>
    <sheetView workbookViewId="0">
      <selection activeCell="A2" sqref="A2: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6" t="s">
        <v>45</v>
      </c>
      <c r="B1" t="s">
        <v>212</v>
      </c>
      <c r="C1" t="s">
        <v>186</v>
      </c>
      <c r="D1" t="s">
        <v>136</v>
      </c>
      <c r="E1" t="s">
        <v>187</v>
      </c>
    </row>
    <row r="2" spans="1:5" x14ac:dyDescent="0.25">
      <c r="A2" t="s">
        <v>148</v>
      </c>
      <c r="B2" t="s">
        <v>137</v>
      </c>
      <c r="C2">
        <v>1034</v>
      </c>
      <c r="D2" t="s">
        <v>139</v>
      </c>
      <c r="E2" t="s">
        <v>147</v>
      </c>
    </row>
    <row r="3" spans="1:5" x14ac:dyDescent="0.25">
      <c r="A3" t="s">
        <v>149</v>
      </c>
      <c r="B3" t="s">
        <v>138</v>
      </c>
      <c r="C3">
        <v>1011</v>
      </c>
      <c r="D3" t="s">
        <v>140</v>
      </c>
      <c r="E3" t="s">
        <v>147</v>
      </c>
    </row>
    <row r="4" spans="1:5" x14ac:dyDescent="0.25">
      <c r="A4" t="s">
        <v>150</v>
      </c>
      <c r="B4" t="s">
        <v>137</v>
      </c>
      <c r="C4">
        <v>1023</v>
      </c>
      <c r="D4" t="s">
        <v>141</v>
      </c>
      <c r="E4" t="s">
        <v>147</v>
      </c>
    </row>
    <row r="5" spans="1:5" x14ac:dyDescent="0.25">
      <c r="A5" t="s">
        <v>151</v>
      </c>
      <c r="B5" t="s">
        <v>137</v>
      </c>
      <c r="C5">
        <v>234</v>
      </c>
      <c r="D5" t="s">
        <v>142</v>
      </c>
      <c r="E5" t="s">
        <v>147</v>
      </c>
    </row>
    <row r="6" spans="1:5" x14ac:dyDescent="0.25">
      <c r="A6" t="s">
        <v>152</v>
      </c>
      <c r="B6" t="s">
        <v>137</v>
      </c>
      <c r="C6">
        <v>884</v>
      </c>
      <c r="D6" t="s">
        <v>143</v>
      </c>
      <c r="E6" t="s">
        <v>147</v>
      </c>
    </row>
    <row r="7" spans="1:5" x14ac:dyDescent="0.25">
      <c r="A7" t="s">
        <v>153</v>
      </c>
      <c r="B7" t="s">
        <v>137</v>
      </c>
      <c r="C7">
        <v>101</v>
      </c>
      <c r="D7" t="s">
        <v>144</v>
      </c>
      <c r="E7" t="s">
        <v>147</v>
      </c>
    </row>
    <row r="8" spans="1:5" x14ac:dyDescent="0.25">
      <c r="A8" t="s">
        <v>154</v>
      </c>
      <c r="B8" t="s">
        <v>137</v>
      </c>
      <c r="C8">
        <v>2034</v>
      </c>
      <c r="D8" t="s">
        <v>145</v>
      </c>
      <c r="E8" t="s">
        <v>147</v>
      </c>
    </row>
    <row r="9" spans="1:5" x14ac:dyDescent="0.25">
      <c r="A9" t="s">
        <v>155</v>
      </c>
      <c r="B9" t="s">
        <v>137</v>
      </c>
      <c r="C9">
        <v>67</v>
      </c>
      <c r="D9" t="s">
        <v>146</v>
      </c>
      <c r="E9" t="s">
        <v>147</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DATA</vt:lpstr>
      <vt:lpstr>ADDITIONAL_ATTRIBUTES</vt:lpstr>
      <vt:lpstr>INFO</vt:lpstr>
      <vt:lpstr>TYPES</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2024-07-31T10:22:02Z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